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T:\Oeffentlichkeit-Presse\Booky\Webexport\"/>
    </mc:Choice>
  </mc:AlternateContent>
  <bookViews>
    <workbookView xWindow="11460" yWindow="60" windowWidth="9840" windowHeight="3012" tabRatio="830"/>
  </bookViews>
  <sheets>
    <sheet name="Impressum" sheetId="75" r:id="rId1"/>
    <sheet name="Zeichenerkl" sheetId="74" r:id="rId2"/>
    <sheet name="Inhaltsverz" sheetId="25" r:id="rId3"/>
    <sheet name="Vorbemerk" sheetId="46" r:id="rId4"/>
    <sheet name="Überblick " sheetId="48" state="hidden" r:id="rId5"/>
    <sheet name="Daten Diagramme" sheetId="64" state="hidden" r:id="rId6"/>
    <sheet name="Diagramm1" sheetId="65" r:id="rId7"/>
    <sheet name="Diagramm2" sheetId="66" r:id="rId8"/>
    <sheet name="Tab1" sheetId="69" r:id="rId9"/>
    <sheet name="TB2" sheetId="50" r:id="rId10"/>
    <sheet name="TB3" sheetId="51" r:id="rId11"/>
    <sheet name="TB4" sheetId="52" r:id="rId12"/>
    <sheet name="TB5" sheetId="53" r:id="rId13"/>
    <sheet name="TB6" sheetId="54" r:id="rId14"/>
    <sheet name="TB7" sheetId="55" r:id="rId15"/>
    <sheet name="TB8" sheetId="56" r:id="rId16"/>
    <sheet name="TB9" sheetId="57" r:id="rId17"/>
    <sheet name="TB10" sheetId="73" r:id="rId18"/>
    <sheet name="Diagramm3" sheetId="67" r:id="rId19"/>
    <sheet name="Diagramm4" sheetId="68" r:id="rId20"/>
    <sheet name="Tab11" sheetId="70" r:id="rId21"/>
    <sheet name="TB12-13" sheetId="60" r:id="rId22"/>
    <sheet name="TB14-15" sheetId="61" r:id="rId23"/>
    <sheet name="TB16" sheetId="62" r:id="rId24"/>
    <sheet name="TB17" sheetId="72" r:id="rId25"/>
  </sheets>
  <definedNames>
    <definedName name="_xlnm.Print_Area" localSheetId="6">Diagramm1!$A$1:$E$59</definedName>
    <definedName name="_xlnm.Print_Area" localSheetId="7">Diagramm2!$A$1:$E$59</definedName>
    <definedName name="_xlnm.Print_Area" localSheetId="18">Diagramm3!$A$1:$E$59</definedName>
    <definedName name="_xlnm.Print_Area" localSheetId="19">Diagramm4!$A$1:$E$59</definedName>
    <definedName name="_xlnm.Print_Area" localSheetId="20">'Tab11'!$A$1:$L$51</definedName>
    <definedName name="_xlnm.Print_Area" localSheetId="21">'TB12-13'!$A$1:$G$42</definedName>
    <definedName name="_xlnm.Print_Area" localSheetId="22">'TB14-15'!$A$1:$G$41</definedName>
    <definedName name="_xlnm.Print_Area" localSheetId="23">'TB16'!$A$1:$G$21</definedName>
    <definedName name="_xlnm.Print_Area" localSheetId="4">'Überblick '!$A$1:$A$77</definedName>
    <definedName name="_xlnm.Print_Area" localSheetId="3">Vorbemerk!$A$1:$D$129</definedName>
    <definedName name="OLE_LINK2" localSheetId="4">'Überblick '!#REF!</definedName>
  </definedNames>
  <calcPr calcId="162913"/>
</workbook>
</file>

<file path=xl/calcChain.xml><?xml version="1.0" encoding="utf-8"?>
<calcChain xmlns="http://schemas.openxmlformats.org/spreadsheetml/2006/main">
  <c r="F34" i="64" l="1"/>
  <c r="F33" i="64"/>
  <c r="F32" i="64"/>
  <c r="F31" i="64"/>
  <c r="F30" i="64"/>
  <c r="F29" i="64"/>
  <c r="F28" i="64"/>
  <c r="F27" i="64"/>
  <c r="F26" i="64"/>
  <c r="F18" i="64" l="1"/>
  <c r="F2" i="64"/>
  <c r="F4" i="64" l="1"/>
  <c r="F19" i="64"/>
  <c r="F20" i="64"/>
  <c r="F21" i="64"/>
  <c r="D16" i="64"/>
  <c r="C16" i="64"/>
  <c r="F14" i="64" s="1"/>
  <c r="F3" i="64"/>
  <c r="F5" i="64"/>
  <c r="F6" i="64"/>
  <c r="F7" i="64"/>
  <c r="F12" i="64" l="1"/>
  <c r="F13" i="64"/>
  <c r="F15" i="64"/>
  <c r="F11" i="64"/>
</calcChain>
</file>

<file path=xl/sharedStrings.xml><?xml version="1.0" encoding="utf-8"?>
<sst xmlns="http://schemas.openxmlformats.org/spreadsheetml/2006/main" count="1172" uniqueCount="368">
  <si>
    <t>Betriebe mit ... bis ... Beschäftigten</t>
  </si>
  <si>
    <t xml:space="preserve"> </t>
  </si>
  <si>
    <t>Wirtschaftszweig</t>
  </si>
  <si>
    <t>Zimmerei und Ingenieurholzbau</t>
  </si>
  <si>
    <t>Insgesamt</t>
  </si>
  <si>
    <t>Beschäftigte insgesamt</t>
  </si>
  <si>
    <t>Hochbau</t>
  </si>
  <si>
    <t>Tiefbau</t>
  </si>
  <si>
    <t>Wohnungsbau</t>
  </si>
  <si>
    <t>Gewerblicher Bau</t>
  </si>
  <si>
    <t>Baugewerblicher Umsatz</t>
  </si>
  <si>
    <t>Betriebe</t>
  </si>
  <si>
    <t>Beschäftigte</t>
  </si>
  <si>
    <t>Anzahl</t>
  </si>
  <si>
    <t>Stadt Erfurt</t>
  </si>
  <si>
    <t>Stadt Gera</t>
  </si>
  <si>
    <t>Stadt Jena</t>
  </si>
  <si>
    <t>Stadt Suhl</t>
  </si>
  <si>
    <t>Eichsfeld</t>
  </si>
  <si>
    <t>Nordhausen</t>
  </si>
  <si>
    <t>Unstrut-Hainich-Kreis</t>
  </si>
  <si>
    <t>Schmalkalden-Meiningen</t>
  </si>
  <si>
    <t>Gotha</t>
  </si>
  <si>
    <t>Sömmerda</t>
  </si>
  <si>
    <t>Hildburghausen</t>
  </si>
  <si>
    <t>Weimarer Land</t>
  </si>
  <si>
    <t>Sonneberg</t>
  </si>
  <si>
    <t>Saalfeld-Rudolstadt</t>
  </si>
  <si>
    <t>Saale-Holzland-Kreis</t>
  </si>
  <si>
    <t>Saale-Orla-Kreis</t>
  </si>
  <si>
    <t>Greiz</t>
  </si>
  <si>
    <t>Altenburger Land</t>
  </si>
  <si>
    <t>Thüringen</t>
  </si>
  <si>
    <t>Bauinstallation</t>
  </si>
  <si>
    <t>Elektroinstallation</t>
  </si>
  <si>
    <t>nach Kreisen</t>
  </si>
  <si>
    <t>1000 Std.</t>
  </si>
  <si>
    <t>Stadt Weimar</t>
  </si>
  <si>
    <t>Wartburgkreis</t>
  </si>
  <si>
    <t>Kyffhäuserkreis</t>
  </si>
  <si>
    <t>1000 EUR</t>
  </si>
  <si>
    <t>Insge-
samt</t>
  </si>
  <si>
    <t>Bautischlerei und -schlosserei</t>
  </si>
  <si>
    <t>Kreisfreie Stadt
Landkreis
Land</t>
  </si>
  <si>
    <t>Dachdeckerei und Bauspenglerei</t>
  </si>
  <si>
    <t>Gewerblich Auszubildende, Umschüler, Anlern-</t>
  </si>
  <si>
    <t xml:space="preserve">   linge, Praktikanten</t>
  </si>
  <si>
    <t xml:space="preserve">   Berufskraftfahrer</t>
  </si>
  <si>
    <t xml:space="preserve">   unbezahlt mithelfende Familienangehörige</t>
  </si>
  <si>
    <t>Kaufmännische und Technische Arbeitnehmer</t>
  </si>
  <si>
    <t>Facharbeiter</t>
  </si>
  <si>
    <t xml:space="preserve">   Werkpoliere, Baumaschinen-Fachmeister,</t>
  </si>
  <si>
    <t xml:space="preserve">   Poliere, Schachtmeister und Meister,</t>
  </si>
  <si>
    <t xml:space="preserve">   Baumaschinen-, Baugeräteführer,</t>
  </si>
  <si>
    <t>Fachwerker / Maschinisten / Kraftfahrer,</t>
  </si>
  <si>
    <t xml:space="preserve">   Werker / Maschinenwerker</t>
  </si>
  <si>
    <t xml:space="preserve">   Maurer, Betonbauer, Zimmerer, übrige Fach- /</t>
  </si>
  <si>
    <t>41.2</t>
  </si>
  <si>
    <t>Bau von Gebäuden</t>
  </si>
  <si>
    <t>42.1</t>
  </si>
  <si>
    <t>Bau von Straßen und Bahnverkehrsstrecken</t>
  </si>
  <si>
    <t>42.11</t>
  </si>
  <si>
    <t>Bau von Straßen</t>
  </si>
  <si>
    <t>42.2</t>
  </si>
  <si>
    <t>Leitungstiefbau und Kläranlagenbau</t>
  </si>
  <si>
    <t>42.21</t>
  </si>
  <si>
    <t>42.22</t>
  </si>
  <si>
    <t>Kabelnetzleitungstiefbau</t>
  </si>
  <si>
    <t>42.9</t>
  </si>
  <si>
    <t>Sonstiger Tiefbau</t>
  </si>
  <si>
    <t>43.1</t>
  </si>
  <si>
    <t>43.11</t>
  </si>
  <si>
    <t>Abbrucharbeiten</t>
  </si>
  <si>
    <t>43.12</t>
  </si>
  <si>
    <t>43.9</t>
  </si>
  <si>
    <t>Sonstige spezialisierte Bautätigkeiten</t>
  </si>
  <si>
    <t>43.91.1</t>
  </si>
  <si>
    <t>43.91.2</t>
  </si>
  <si>
    <t>43.99.1</t>
  </si>
  <si>
    <t>Gerüstbau</t>
  </si>
  <si>
    <t>43.99.9</t>
  </si>
  <si>
    <t>WZ 2008</t>
  </si>
  <si>
    <t>43.2</t>
  </si>
  <si>
    <t>43.21.0</t>
  </si>
  <si>
    <t>43.22.0</t>
  </si>
  <si>
    <t>43.29.1</t>
  </si>
  <si>
    <t>43.29.9</t>
  </si>
  <si>
    <t>Sonstige Bauinstallation a. n. g.</t>
  </si>
  <si>
    <t>43.3</t>
  </si>
  <si>
    <t>Sonstiger Ausbau</t>
  </si>
  <si>
    <t>43.31.0</t>
  </si>
  <si>
    <t>43.32.0</t>
  </si>
  <si>
    <t>Malerei und Glaserei</t>
  </si>
  <si>
    <t>43.39.0</t>
  </si>
  <si>
    <t>Sonstiger Ausbau a. n. g.</t>
  </si>
  <si>
    <t>43.2/43.3</t>
  </si>
  <si>
    <t>Entgelte</t>
  </si>
  <si>
    <t>Entgelte insgesamt (1000 EUR)</t>
  </si>
  <si>
    <t>43.33.0</t>
  </si>
  <si>
    <t>Jahr</t>
  </si>
  <si>
    <t>Betriebe am 30. Juni</t>
  </si>
  <si>
    <t>Beschäftigte am 30. Juni</t>
  </si>
  <si>
    <t>geleistete Arbeitsstunden (in 1000) im Juni</t>
  </si>
  <si>
    <t>Inhaltsverzeichnis</t>
  </si>
  <si>
    <t>Seite</t>
  </si>
  <si>
    <t>Vorbemerkungen</t>
  </si>
  <si>
    <t>Tabellen Bauhauptgewerbe</t>
  </si>
  <si>
    <t>Tabellen Ausbaugewerbe</t>
  </si>
  <si>
    <t>Grafiken</t>
  </si>
  <si>
    <t>Betriebe des Bauhauptgewerbes nach Beschäftigtengrößenklassen</t>
  </si>
  <si>
    <t>Beschäftigte des Bauhauptgewerbes nach der Stellung im Betrieb</t>
  </si>
  <si>
    <t>Betriebe des Ausbaugewerbes nach Beschäftigtengrößenklassen</t>
  </si>
  <si>
    <t>Beschäftigte des Ausbaugewerbes nach Wirtschaftszweigen</t>
  </si>
  <si>
    <t>Anbringen von Stuckaturen, Gipserei und Verputzerei</t>
  </si>
  <si>
    <t>Fußboden-, Fliesen- und Plattenlegerei, Tapeziererei</t>
  </si>
  <si>
    <t>43.34</t>
  </si>
  <si>
    <t>darunter</t>
  </si>
  <si>
    <t>1.</t>
  </si>
  <si>
    <t>2.</t>
  </si>
  <si>
    <t>3.</t>
  </si>
  <si>
    <t>4.</t>
  </si>
  <si>
    <t>5.</t>
  </si>
  <si>
    <t>6.</t>
  </si>
  <si>
    <t>7.</t>
  </si>
  <si>
    <t>8.</t>
  </si>
  <si>
    <t>9.</t>
  </si>
  <si>
    <t>10.</t>
  </si>
  <si>
    <t>11.</t>
  </si>
  <si>
    <t>12.</t>
  </si>
  <si>
    <t>13.</t>
  </si>
  <si>
    <t>14.</t>
  </si>
  <si>
    <t>15.</t>
  </si>
  <si>
    <t>16.</t>
  </si>
  <si>
    <t>17.</t>
  </si>
  <si>
    <t>Wirtschaftszweigen in 1000 Stunden</t>
  </si>
  <si>
    <t>Wirtschaftszweigen in 1000 EUR</t>
  </si>
  <si>
    <t>in 1000 EUR</t>
  </si>
  <si>
    <t xml:space="preserve">in 1000 Stunden </t>
  </si>
  <si>
    <t>Auftraggeber in 1000 Stunden</t>
  </si>
  <si>
    <t>Entgelte (in 1000 EUR) im Juni</t>
  </si>
  <si>
    <t>baugewerblicher Umsatz (in 1000 EUR) im Juni</t>
  </si>
  <si>
    <t>baugewerblicher Umsatz (in 1000 EUR) im Jahr</t>
  </si>
  <si>
    <t>Stellung im Betrieb
Entgelte</t>
  </si>
  <si>
    <t>- Grundzahlen -</t>
  </si>
  <si>
    <t>-</t>
  </si>
  <si>
    <t>Ziel der Statistik</t>
  </si>
  <si>
    <t>Erhebungsmerkmale</t>
  </si>
  <si>
    <t>Zu den Erhebungsmerkmalen zählen die Beschäftigten, die Entgelte, die geleisteten Arbeitsstunden. Im Bauhauptgewerbe der Umsatz des Monats Juni sowie der Vorjahresumsatz. Im Ausbaugewerbe der Umsatz im 2. Vierteljahr sowie der Vorjahresumsatz.</t>
  </si>
  <si>
    <t>Berichtskreis</t>
  </si>
  <si>
    <t>Methodische Hinweise</t>
  </si>
  <si>
    <t>1. Klassifikation der Wirtschaftszweige</t>
  </si>
  <si>
    <t>Die Zuordnung der Unternehmen und Betriebe zu den Wirtschaftszweigen erfolgt seit Berichtsmonat Januar 2009 anhand der „Klassifikation der Wirtschaftszweige, Ausgabe 2008“ (WZ 2008) nach ihrer Haupttätigkeit unter Anwendung des Schwerpunktprinzips.</t>
  </si>
  <si>
    <t xml:space="preserve">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</si>
  <si>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</si>
  <si>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</si>
  <si>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 xml:space="preserve">Definitionen </t>
  </si>
  <si>
    <t>Betrieb</t>
  </si>
  <si>
    <t>Unternehmen</t>
  </si>
  <si>
    <t>Die statistische Meldepflicht erfasst jedoch nicht die Zweigniederlassungen im Ausland.</t>
  </si>
  <si>
    <t>Alle Personen, die in einem arbeitsrechtlichen Verhältnis zum Unternehmen bzw. zum Betrieb stehen,  einschließlich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</si>
  <si>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</si>
  <si>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</si>
  <si>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</si>
  <si>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</si>
  <si>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 xml:space="preserve">Gesamtumsatz (ohne Umsatzsteuer) </t>
  </si>
  <si>
    <t>Zum Gesamtumsatz zählt der baugewerbliche Umsatz, der Umsatz aus sonstigen eigenen Erzeugnissen und aus industriellen/handwerklichen Dienstleistungen, der Umsatz aus Handelsware und aus sonstigen nichtindustriellen/ nichthandwerklichen Tätigkeiten.</t>
  </si>
  <si>
    <t>Anzahlungen ab 5 000 EUR für Teilleistungen oder Vorauszahlungen vor Ausführung der entsprechenden Leistungen werden gemäß §13 des Umsatzsteuergesetzes einbezogen.</t>
  </si>
  <si>
    <t>Art der Bauten und Auftraggeber</t>
  </si>
  <si>
    <t>Maßgebend für die Zuordnung zu den Bauarten ist die überwiegende Zweckbestimmung des Bauwerkes.</t>
  </si>
  <si>
    <t>Die Zuordnungen der Auftraggeber zu den Bauarten in den statistischen Erhebungen des Bauhauptgewerbes verdeutlicht folgende Tabelle:</t>
  </si>
  <si>
    <t>Auftraggebergruppe</t>
  </si>
  <si>
    <t xml:space="preserve">  Auftraggeber</t>
  </si>
  <si>
    <t>Bauart</t>
  </si>
  <si>
    <t xml:space="preserve">         Hochbau</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</si>
  <si>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</si>
  <si>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</si>
  <si>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</si>
  <si>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</si>
  <si>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</si>
  <si>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</si>
  <si>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</si>
  <si>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</si>
  <si>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</si>
  <si>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Handwerk</t>
  </si>
  <si>
    <t>Zum Handwerk zählen alle Baubetriebe, deren Inhaber oder Leiter oder das Unternehmen, zu dem der Betrieb gehört, in die Handwerksrolle eingetragen sind.</t>
  </si>
  <si>
    <t>Abkürzungen</t>
  </si>
  <si>
    <t>o.a.S.        ohne ausgeprägten Schwerpunkt</t>
  </si>
  <si>
    <t>a.n.g.        anderweitig nicht genannt</t>
  </si>
  <si>
    <t>u.Ä.           und Ähnliches</t>
  </si>
  <si>
    <t>Die Ergänzungserhebung im Bauhauptgewerbe und die Jährliche Erhebung im Ausbaugewerbe werden zum Berichtsmonat Juni eines jeden Jahres durchgeführt. Beide Erhebungen dienen der Beurteilung der Struktur des Baugewerbes sowie der regionalen und sektoralen Strukturpolitik und liefern Unterlagen für die Arbeit der gesetzgebenden Körperschaften, der Bundesregierung sowie der Landesregierung, der Bau- und Handwerksverbände sowie der Kammern. Sie sind somit eine wichtige Grundlage für viele wirtschaftspolitische Maßnahmen, insbesondere im Bereich der Bauwirtschaft. Die Ergebnisse der Ergänzungserhebung dienen außerdem der Hochrechnung der meisten Daten aus dem Monatsbericht im Bauhauptgewerbe. Im System der Baustatistiken wird dadurch eine Entlastung kleinerer Betriebe von der monatlichen Berichtspflicht erreicht.</t>
  </si>
  <si>
    <t>Dem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</si>
  <si>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 Nicht einzubeziehen sind Büro- und Berufsschulstunden.</t>
  </si>
  <si>
    <t>1 - 4</t>
  </si>
  <si>
    <t>5 - 9</t>
  </si>
  <si>
    <t>10 -19</t>
  </si>
  <si>
    <t>20 - 49</t>
  </si>
  <si>
    <t>50 - 99</t>
  </si>
  <si>
    <t>100 und mehr</t>
  </si>
  <si>
    <t>2017</t>
  </si>
  <si>
    <t>Darunter
im
Hand-
werk</t>
  </si>
  <si>
    <t>Rohrleitungstiefbau, Brunnenbau und Kläranlagenbau</t>
  </si>
  <si>
    <t xml:space="preserve">Abbrucharbeiten und vorbereitende Baustellenarbeiten </t>
  </si>
  <si>
    <t>Vorbereitende Baustellenarbeiten</t>
  </si>
  <si>
    <t>Baugewerbe a. n. g.</t>
  </si>
  <si>
    <t>41.2/42.1 42.2/42.9 43.1/43.9</t>
  </si>
  <si>
    <t>Tätige Inhaber, tätige Mitinhaber und</t>
  </si>
  <si>
    <t xml:space="preserve">   (einschl. kaufmännisch und technischer</t>
  </si>
  <si>
    <t xml:space="preserve">   Auszubildender)</t>
  </si>
  <si>
    <t xml:space="preserve">   Vorarbeiter und Baumaschinen-Vorarbeiter</t>
  </si>
  <si>
    <t xml:space="preserve">   Spezialfacharbeiter (Dachdecker, Isolierer,</t>
  </si>
  <si>
    <t xml:space="preserve">   Maler, usw.)</t>
  </si>
  <si>
    <t>Art der Bauten bzw.
Auftraggeber</t>
  </si>
  <si>
    <t xml:space="preserve">   davon</t>
  </si>
  <si>
    <t xml:space="preserve">   Hochbau</t>
  </si>
  <si>
    <t xml:space="preserve">   Tiefbau</t>
  </si>
  <si>
    <t>Öffentlicher und Straßenbau</t>
  </si>
  <si>
    <t xml:space="preserve">      davon</t>
  </si>
  <si>
    <t xml:space="preserve">      Straßenbau</t>
  </si>
  <si>
    <t xml:space="preserve">      sonstiger Tiefbau</t>
  </si>
  <si>
    <t xml:space="preserve">Betriebe mit ... bis ... </t>
  </si>
  <si>
    <t>Beschäftigten</t>
  </si>
  <si>
    <t>Geleistete
Arbeitsstunden</t>
  </si>
  <si>
    <t>Ilmkreis</t>
  </si>
  <si>
    <t>Gas-, Wasser-, Heizungs- sowie Lüftungs- und Klimainstallation</t>
  </si>
  <si>
    <t>1 - 4 Beschäftigte</t>
  </si>
  <si>
    <t>5 - 9 Beschäftigte</t>
  </si>
  <si>
    <t>10 - 19 Beschäftigte</t>
  </si>
  <si>
    <t>20 - 49 Beschäftigte</t>
  </si>
  <si>
    <t>50 - 99 Beschäftigte</t>
  </si>
  <si>
    <t>100 und mehr Beschäftigte</t>
  </si>
  <si>
    <t>Summe:</t>
  </si>
  <si>
    <t>Wz08 Klassen Id</t>
  </si>
  <si>
    <t>Wz08 Klassen Text</t>
  </si>
  <si>
    <t>43.21</t>
  </si>
  <si>
    <t>43.22</t>
  </si>
  <si>
    <t>43.29</t>
  </si>
  <si>
    <t>Sonstige Bauinstallation</t>
  </si>
  <si>
    <t>43.31</t>
  </si>
  <si>
    <t>43.32</t>
  </si>
  <si>
    <t>43.33</t>
  </si>
  <si>
    <t>43.39</t>
  </si>
  <si>
    <t>baugewerblicher Umsatz (in 1000 EUR) jeweils im 2. Vierteljahr</t>
  </si>
  <si>
    <t>Entgelte (in 1000 EUR)  jeweils im 2. Vierteljahr</t>
  </si>
  <si>
    <t>geleistete Arbeitsstunden (in 1000)  jeweils im 2. Vierteljahr</t>
  </si>
  <si>
    <t>Dämmung gegen Kälte, Wärme, Schall und
   Erschütterung</t>
  </si>
  <si>
    <t>Anbringen von Stuckaturen, Gipserei und
   Verputzerei</t>
  </si>
  <si>
    <t>Fußboden-, Fliesen- und Plattenlegerei,
   Tapeziererei</t>
  </si>
  <si>
    <t>Gas-, Wasser-, Heizungs- sowie Lüftungs- und
   Klimainstallation</t>
  </si>
  <si>
    <t>Rohrleitungstiefbau, Brunnenbau und
   Kläranlagenbau</t>
  </si>
  <si>
    <t xml:space="preserve">Abbrucharbeiten und vorbereitende
   Baustellenarbeiten </t>
  </si>
  <si>
    <t>43.2/
43.3</t>
  </si>
  <si>
    <t>- Veränderung zum Vorjahr in % -</t>
  </si>
  <si>
    <t>jhgfgh</t>
  </si>
  <si>
    <t>kaufmännische und technische Arbeitnehmer</t>
  </si>
  <si>
    <t>Fachwerker und Werker</t>
  </si>
  <si>
    <t>gewerblich Auszubildende, Umschüler, Praktikanten</t>
  </si>
  <si>
    <t>tätige Inhaber und Mitinhaber sowie unbezahlt mithelfende Familienangehörige</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</si>
  <si>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rechtlich selbstständige Tochtergesellschaften als Unternehmen.</t>
  </si>
  <si>
    <t>Gewerblicher und industrieller Bau, Landwirtschaftlicher Bau</t>
  </si>
  <si>
    <t>2018</t>
  </si>
  <si>
    <t>2019</t>
  </si>
  <si>
    <t>1 -19</t>
  </si>
  <si>
    <t>1 - 19 Beschäftigte</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</si>
  <si>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ab Berichtsjahr 2016 nicht mehr selbst. Die Arbeitsgemeinschaftsanteile werden über die ausführenden Betriebe erfasst. Baustellen gelten nur dann als Betrieb, wenn sie ein eigenes Bau- oder Lohnbüro haben.</t>
  </si>
  <si>
    <t>Als baugewerblicher Umsatz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</si>
  <si>
    <t>2020</t>
  </si>
  <si>
    <t>2021</t>
  </si>
  <si>
    <t>2022</t>
  </si>
  <si>
    <t>GKL Personen im Bauhauptgewerbe</t>
  </si>
  <si>
    <t>GKL Personen im Ausbaugewerbe</t>
  </si>
  <si>
    <t>Anzahl Betriebe 2022</t>
  </si>
  <si>
    <t>Rechtsgrundlage für die Erhebungen ist das Gesetz über die Statistik im Produzierenden Gewerbe (ProdGewStatG) in der Fassung der Bekanntmachung vom 21. März 2002 (BGBl. I S. 1181),  i. V. m. § 15 des Gesetzes über die Statistik für Bundeszwecke (Bundesstatistikgesetz - BStatG), sowie § 5 Abs. 1 Thüringer Statistikgesetz (ThürStatG), in den jeweils aktuell gültigen Fassungen.</t>
  </si>
  <si>
    <t>Anzahl Beschäftigte 2022</t>
  </si>
  <si>
    <t>baugewerblicher Umsatz</t>
  </si>
  <si>
    <t xml:space="preserve">  in 1000 EUR</t>
  </si>
  <si>
    <t>2023</t>
  </si>
  <si>
    <t>1. Betriebe, Beschäftigte, geleistete Arbeitsstunden, Entgelte sowie baugewerblicher Umsatz im Bauhauptgewerbe
2017 bis 2023 nach Beschäftigtengrößenklassen</t>
  </si>
  <si>
    <t>Noch 1. Betriebe, Beschäftigte, geleistete Arbeitsstunden, Entgelte sowie baugewerblicher Umsatz im Bauhauptgewerbe
2017 bis 2023 nach Beschäftigtengrößenklassen</t>
  </si>
  <si>
    <t>2. Betriebe am 30.6.2023 nach Beschäftigtengrößenklassen und Wirtschaftszweigen</t>
  </si>
  <si>
    <t>3. Beschäftigte am 30.6.2023 nach Beschäftigtengrößenklassen und Wirtschaftszweigen</t>
  </si>
  <si>
    <t>4. Beschäftigte am 30.6.2023 nach Beschäftigtengrößenklassen und der Stellung im Betrieb
sowie Entgelte im Juni 2023 nach Beschäftigtengrößenklassen</t>
  </si>
  <si>
    <t>5. Geleistete Arbeitsstunden im Juni 2023 nach Beschäftigtengrößenklassen und Wirtschaftszweigen
in 1000 Stunden</t>
  </si>
  <si>
    <t>7. Baugewerblicher Umsatz im Juni 2023 nach Beschäftigtengrößenklassen und Wirtschaftszweigen
in 1000 EUR</t>
  </si>
  <si>
    <t>8. Baugewerblicher Umsatz im Jahr 2022 nach Beschäftigtengrößenklassen und Wirtschaftszweigen</t>
  </si>
  <si>
    <t>9. Baugewerblicher Umsatz nach Beschäftigtengrößenklassen und Art der Bauten bzw. Auftraggeber
 Juni 2023 in 1000 EUR</t>
  </si>
  <si>
    <t>am 30.06.2023</t>
  </si>
  <si>
    <t>im Juni 2023</t>
  </si>
  <si>
    <t>im Jahr 2022</t>
  </si>
  <si>
    <t>12. Betriebe am 30.6.2023 nach Beschäftigtengrößenklassen und Wirtschaftszweigen</t>
  </si>
  <si>
    <t>13. Beschäftigte am 30.6.2023 nach Beschäftigtengrößenklassen und Wirtschaftszweigen sowie Entgelte im
2. Vierteljahr 2023 nach Beschäftigtengrößenklassen</t>
  </si>
  <si>
    <t>14. Geleistete Arbeitsstunden im 2. Vierteljahr 2023 nach Beschäftigtengrößenklassen
und Wirtschaftszweigen in 1000 Stunden</t>
  </si>
  <si>
    <t>15. Baugewerblicher Umsatz im 2. Vierteljahr 2023 nach Beschäftigtengrößenklassen
und Wirtschaftszweigen in 1000 EUR</t>
  </si>
  <si>
    <t>16. Baugewerblicher Umsatz im Jahr 2022 nach Beschäftigtengrößenklassen und Wirtschaftszweigen in 1000 EUR</t>
  </si>
  <si>
    <t>im 2. Vierteljahr 2023</t>
  </si>
  <si>
    <t>Anzahl Betriebe 2023</t>
  </si>
  <si>
    <t>Anzahl Beschäftigte 2023</t>
  </si>
  <si>
    <t>Betriebe am 30.6.2023 nach Beschäftigtengrößenklassen und Wirtschaftszweigen</t>
  </si>
  <si>
    <t>Beschäftigte am 30.6.2023 nach Beschäftigtengrößenklassen und Wirtschaftszweigen</t>
  </si>
  <si>
    <t>Beschäftigte am 30.6.2023 nach Beschäftigtengrößenklassen und der Stellung im Betrieb sowie</t>
  </si>
  <si>
    <t>Entgelte im Juni 2023 nach Beschäftigtengrößenklassen</t>
  </si>
  <si>
    <t>Geleistete Arbeitsstunden im Juni 2023 nach Beschäftigtengrößenklassen und Wirtschaftszweigen</t>
  </si>
  <si>
    <t xml:space="preserve">Geleistete Arbeitsstunden im Juni 2023 nach Beschäftigtengrößenklassen und Art der Bauten bzw.  </t>
  </si>
  <si>
    <t>Baugewerblicher Umsatz im Juni 2023 nach Beschäftigtengrößenklassen und Wirtschaftszweigen</t>
  </si>
  <si>
    <t xml:space="preserve">Baugewerblicher Umsatz im Juni 2023 nach Beschäftigtengrößenklassen und Art der Bauten bzw. </t>
  </si>
  <si>
    <t>Auftraggeber sowie Gesamtumsatz im Juni 2023 in 1000 EUR</t>
  </si>
  <si>
    <t>Beschäftigte am 30.6.2023 nach Beschäftigtengrößenklassen und Wirtschaftszweigen sowie</t>
  </si>
  <si>
    <t>Entgelte im 2. Vierteljahr 2023 nach Beschäftigtengrößenklassen</t>
  </si>
  <si>
    <t xml:space="preserve">Geleistete Arbeitsstunden im 2. Vierteljahr 2023 nach Beschäftigtengrößenklassen und </t>
  </si>
  <si>
    <t>Baugewerblicher Umsatz im 2. Vierteljahr 2023 nach Beschäftigtengrößenklassen und</t>
  </si>
  <si>
    <t>Baugewerblicher Umsatz im Jahr 2022 nach Beschäftigtengrößenklassen und Wirtschaftszweigen</t>
  </si>
  <si>
    <t>sowie Gesamtumsatz im Jahr 2022 in 1000 EUR</t>
  </si>
  <si>
    <t>Ausgewählte Merkmale im Bauhauptgewerbe im Juni 2023 sowie Gesamtumsatz im Jahr 2022</t>
  </si>
  <si>
    <t>Ausgewählte Merkmale im Ausbaugewerbe im 2. Vierteljahr 2023 sowie Gesamtumsatz im Jahr 2022</t>
  </si>
  <si>
    <t>Betriebe, Beschäftigte, geleistete Arbeitsstunden, Entgelte sowie baugewerblicher Umsatz im
Bauhauptgewerbe 2017 bis 2023 nach Beschäftigtengrößenklassen</t>
  </si>
  <si>
    <t>Betriebe, Beschäftigte, geleistete Arbeitsstunden, Entgelte sowie baugewerblicher Umsatz im
Ausbaugewerbe 2017 bis 2023 nach Beschäftigtengrößenklassen</t>
  </si>
  <si>
    <r>
      <t xml:space="preserve">Die </t>
    </r>
    <r>
      <rPr>
        <b/>
        <sz val="9"/>
        <rFont val="Source Sans Pro"/>
        <family val="2"/>
      </rPr>
      <t>Ergänzungserhebung im Bauhauptgewerbe</t>
    </r>
    <r>
      <rPr>
        <sz val="9"/>
        <rFont val="Source Sans Pro"/>
        <family val="2"/>
      </rPr>
      <t xml:space="preserve"> erfasst alle bauhauptgewerblichen Betriebe von Unternehmen des Bauhauptgewerbes und von Unternehmen anderer Wirtschaftsbereiche.</t>
    </r>
  </si>
  <si>
    <r>
      <t xml:space="preserve">In der </t>
    </r>
    <r>
      <rPr>
        <b/>
        <sz val="9"/>
        <rFont val="Source Sans Pro"/>
        <family val="2"/>
      </rPr>
      <t>Jährlichen Erhebung im Ausbaugewerbe</t>
    </r>
    <r>
      <rPr>
        <sz val="9"/>
        <rFont val="Source Sans Pro"/>
        <family val="2"/>
      </rPr>
      <t xml:space="preserve"> werden ausbaugewerbliche Betriebe von Unternehmen des Ausbaugewerbes und von Unternehmen anderer Wirtschaftszweige mit im Allgemeinen 10 und mehr Beschäftigten erfasst.</t>
    </r>
  </si>
  <si>
    <r>
      <t xml:space="preserve">  Private Wirtschaft </t>
    </r>
    <r>
      <rPr>
        <vertAlign val="superscript"/>
        <sz val="9"/>
        <rFont val="Source Sans Pro"/>
        <family val="2"/>
      </rPr>
      <t>1)</t>
    </r>
    <r>
      <rPr>
        <sz val="9"/>
        <rFont val="Source Sans Pro"/>
        <family val="2"/>
      </rPr>
      <t xml:space="preserve"> (Industrie, Handwerk, Handel, </t>
    </r>
  </si>
  <si>
    <r>
      <t xml:space="preserve">  Bahn und Post</t>
    </r>
    <r>
      <rPr>
        <vertAlign val="superscript"/>
        <sz val="9"/>
        <rFont val="Source Sans Pro"/>
        <family val="2"/>
      </rPr>
      <t xml:space="preserve"> </t>
    </r>
    <r>
      <rPr>
        <sz val="9"/>
        <rFont val="Source Sans Pro"/>
        <family val="2"/>
      </rPr>
      <t>)</t>
    </r>
  </si>
  <si>
    <t>Betriebe mit … bis … Beschäftigten</t>
  </si>
  <si>
    <t>6. Geleistete Arbeitsstunden im Juni 2023 nach Beschäftigtengrößenklassen und Art der Bauten bzw. Auftraggeber in 1000 Stunden</t>
  </si>
  <si>
    <t>11. Betriebe, Beschäftigte, geleistete Arbeitsstunden, Entgelte sowie baugewerblicher Umsatz im Ausbaugewerbe 2017 bis 2023 nach Beschäftigtengrößenklassen</t>
  </si>
  <si>
    <t>Noch 11. Betriebe, Beschäftigte, geleistete Arbeitsstunden, Entgelte sowie baugewerblicher Umsatz im
Ausbaugewerbe 2017 bis 2023 nach Beschäftigtengrößenklassen</t>
  </si>
  <si>
    <t>17. Ausgewählte Merkmale im Ausbaugewerbe im 2. Vierteljahr 2023 sowie Baugewerblicher Umsatz im Jahr 2022 nach Kreisen</t>
  </si>
  <si>
    <t>.</t>
  </si>
  <si>
    <t>10. Ausgewählte Merkmale im Ausbaugewerbe im Juni 2023 sowie Baugewerblicher Umsatz im Jahr 2022 nach Kreisen</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</si>
  <si>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</si>
  <si>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</si>
  <si>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</si>
  <si>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</si>
  <si>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</si>
  <si>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</si>
  <si>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</si>
  <si>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</si>
  <si>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</si>
  <si>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</si>
  <si>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</si>
  <si>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September 2024</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</si>
  <si>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</si>
  <si>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</si>
  <si>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</si>
  <si>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</si>
  <si>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Ergebnisse der Ergänzungserhebung im Bauhauptgewerbe und der Jährlichen Erhebung im Ausbaugewerbe in Thüringen Juni 2023</t>
  </si>
  <si>
    <t>Erscheinungsweise: jährlich</t>
  </si>
  <si>
    <t>Bestell-Nr.: 05 203</t>
  </si>
  <si>
    <t>Heft-Nr.: 129/24</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</si>
  <si>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</si>
  <si>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</si>
  <si>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</si>
  <si>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</si>
  <si>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</si>
  <si>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</si>
  <si>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</si>
  <si>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</si>
  <si>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</si>
  <si>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</si>
  <si>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</si>
  <si>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</si>
  <si>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</si>
  <si>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</si>
  <si>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</si>
  <si>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</si>
  <si>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</si>
  <si>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</si>
  <si>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</si>
  <si>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</si>
  <si>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Referat: Verarbeitendes Gewerbe, Baugewerbe, Bautätigkeit, Energie, Handwerk, Abfallwirtschaft, Umwelt</t>
  </si>
  <si>
    <t>Telefon: +49 361 57331-3251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</si>
</sst>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 ###\ ##?0.0;\-\ #\ ###\ ###\ ##?0.0"/>
    <numFmt numFmtId="165" formatCode="#\ ###\ ##0;\-#\ ###\ ##0;\-"/>
    <numFmt numFmtId="166" formatCode="#\ ##0;\-#\ ##0;\-"/>
    <numFmt numFmtId="167" formatCode="0.000"/>
  </numFmts>
  <fonts count="32" x14ac:knownFonts="1">
    <font>
      <sz val="10"/>
      <name val="MS Sans Serif"/>
    </font>
    <font>
      <sz val="11"/>
      <color theme="1"/>
      <name val="Calibri"/>
      <family val="2"/>
      <scheme val="minor"/>
    </font>
    <font>
      <sz val="10"/>
      <name val="MS Sans Serif"/>
      <family val="2"/>
    </font>
    <font>
      <sz val="8"/>
      <name val="Arial"/>
      <family val="2"/>
    </font>
    <font>
      <sz val="8"/>
      <name val="Arial"/>
      <family val="2"/>
    </font>
    <font>
      <b/>
      <sz val="9"/>
      <name val="Arial"/>
      <family val="2"/>
    </font>
    <font>
      <sz val="9"/>
      <name val="Arial"/>
      <family val="2"/>
    </font>
    <font>
      <sz val="9"/>
      <name val="Arial"/>
      <family val="2"/>
    </font>
    <font>
      <sz val="10"/>
      <color rgb="FF000000"/>
      <name val="Arial"/>
      <family val="2"/>
    </font>
    <font>
      <sz val="9"/>
      <color rgb="FF333333"/>
      <name val="Arial"/>
      <family val="2"/>
    </font>
    <font>
      <sz val="10"/>
      <color rgb="FF000000"/>
      <name val="Arial"/>
      <family val="2"/>
    </font>
    <font>
      <b/>
      <sz val="9"/>
      <color rgb="FFFFFFFF"/>
      <name val="Arial"/>
      <family val="2"/>
    </font>
    <font>
      <sz val="9"/>
      <color rgb="FF333333"/>
      <name val="Arial"/>
      <family val="2"/>
    </font>
    <font>
      <b/>
      <sz val="9"/>
      <color rgb="FF333333"/>
      <name val="Arial"/>
      <family val="2"/>
    </font>
    <font>
      <sz val="10"/>
      <name val="MS Sans Serif"/>
    </font>
    <font>
      <b/>
      <sz val="8"/>
      <color rgb="FF333333"/>
      <name val="Source Sans Pro"/>
      <family val="2"/>
    </font>
    <font>
      <sz val="9"/>
      <color rgb="FF333333"/>
      <name val="Source Sans Pro"/>
      <family val="2"/>
    </font>
    <font>
      <sz val="8"/>
      <color rgb="FF333333"/>
      <name val="Source Sans Pro"/>
      <family val="2"/>
    </font>
    <font>
      <sz val="10"/>
      <color rgb="FF000000"/>
      <name val="Source Sans Pro"/>
      <family val="2"/>
    </font>
    <font>
      <sz val="8"/>
      <name val="Source Sans Pro"/>
      <family val="2"/>
    </font>
    <font>
      <b/>
      <sz val="8"/>
      <color rgb="FF000000"/>
      <name val="Source Sans Pro"/>
      <family val="2"/>
    </font>
    <font>
      <sz val="10"/>
      <name val="Source Sans Pro"/>
      <family val="2"/>
    </font>
    <font>
      <b/>
      <sz val="9"/>
      <name val="Source Sans Pro"/>
      <family val="2"/>
    </font>
    <font>
      <sz val="9"/>
      <name val="Source Sans Pro"/>
      <family val="2"/>
    </font>
    <font>
      <sz val="9"/>
      <color rgb="FF000000"/>
      <name val="Source Sans Pro"/>
      <family val="2"/>
    </font>
    <font>
      <vertAlign val="superscript"/>
      <sz val="9"/>
      <name val="Source Sans Pro"/>
      <family val="2"/>
    </font>
    <font>
      <sz val="8"/>
      <color rgb="FF000000"/>
      <name val="Source Sans Pro"/>
      <family val="2"/>
    </font>
    <font>
      <b/>
      <sz val="11"/>
      <name val="Arial"/>
      <family val="2"/>
    </font>
    <font>
      <sz val="10"/>
      <name val="Arial"/>
      <family val="2"/>
    </font>
    <font>
      <b/>
      <sz val="10"/>
      <name val="Arial"/>
      <family val="2"/>
    </font>
    <font>
      <sz val="11"/>
      <name val="Arial"/>
      <family val="2"/>
    </font>
    <font>
      <b/>
      <sz val="12"/>
      <name val="Arial"/>
      <family val="2"/>
    </font>
  </fonts>
  <fills count="5">
    <fill>
      <patternFill patternType="none"/>
    </fill>
    <fill>
      <patternFill patternType="gray125"/>
    </fill>
    <fill>
      <patternFill patternType="solid">
        <fgColor rgb="FFFFFFFF"/>
        <bgColor rgb="FFFFFFFF"/>
      </patternFill>
    </fill>
    <fill>
      <patternFill patternType="solid">
        <fgColor rgb="FF0B64A0"/>
        <bgColor rgb="FFFFFFFF"/>
      </patternFill>
    </fill>
    <fill>
      <patternFill patternType="solid">
        <fgColor rgb="FFF8FBFC"/>
        <bgColor rgb="FFFFFFFF"/>
      </patternFill>
    </fill>
  </fills>
  <borders count="53">
    <border>
      <left/>
      <right/>
      <top/>
      <bottom/>
      <diagonal/>
    </border>
    <border>
      <left/>
      <right style="thin">
        <color indexed="64"/>
      </right>
      <top/>
      <bottom/>
      <diagonal/>
    </border>
    <border>
      <left style="thin">
        <color rgb="FFEBEBEB"/>
      </left>
      <right style="thin">
        <color rgb="FF000000"/>
      </right>
      <top style="medium">
        <color rgb="FF000000"/>
      </top>
      <bottom style="thin">
        <color rgb="FF000000"/>
      </bottom>
      <diagonal/>
    </border>
    <border>
      <left style="thin">
        <color rgb="FFEBEBEB"/>
      </left>
      <right style="thin">
        <color rgb="FF000000"/>
      </right>
      <top style="thin">
        <color rgb="FF000000"/>
      </top>
      <bottom style="medium">
        <color rgb="FF000000"/>
      </bottom>
      <diagonal/>
    </border>
    <border>
      <left/>
      <right style="thin">
        <color rgb="FF000000"/>
      </right>
      <top/>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style="thin">
        <color rgb="FF3877A6"/>
      </left>
      <right style="thin">
        <color rgb="FF09558F"/>
      </right>
      <top style="thin">
        <color rgb="FF3877A6"/>
      </top>
      <bottom style="thin">
        <color rgb="FF3877A6"/>
      </bottom>
      <diagonal/>
    </border>
    <border>
      <left style="thin">
        <color indexed="64"/>
      </left>
      <right/>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medium">
        <color rgb="FF000000"/>
      </bottom>
      <diagonal/>
    </border>
    <border>
      <left/>
      <right/>
      <top/>
      <bottom style="thin">
        <color rgb="FF000000"/>
      </bottom>
      <diagonal/>
    </border>
    <border>
      <left/>
      <right/>
      <top style="medium">
        <color rgb="FF000000"/>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bottom/>
      <diagonal/>
    </border>
    <border>
      <left style="thin">
        <color rgb="FFEBEBEB"/>
      </left>
      <right/>
      <top style="medium">
        <color rgb="FF000000"/>
      </top>
      <bottom style="thin">
        <color rgb="FF000000"/>
      </bottom>
      <diagonal/>
    </border>
    <border>
      <left style="thin">
        <color rgb="FFEBEBEB"/>
      </left>
      <right style="thin">
        <color rgb="FF000000"/>
      </right>
      <top style="thin">
        <color rgb="FF000000"/>
      </top>
      <bottom style="thin">
        <color rgb="FF000000"/>
      </bottom>
      <diagonal/>
    </border>
    <border>
      <left style="thin">
        <color rgb="FFEBEBEB"/>
      </left>
      <right/>
      <top style="thin">
        <color rgb="FF000000"/>
      </top>
      <bottom style="medium">
        <color rgb="FF000000"/>
      </bottom>
      <diagonal/>
    </border>
    <border>
      <left style="thin">
        <color rgb="FFEBEBEB"/>
      </left>
      <right style="thin">
        <color rgb="FF000000"/>
      </right>
      <top style="thin">
        <color rgb="FFEBEBEB"/>
      </top>
      <bottom style="thin">
        <color rgb="FF000000"/>
      </bottom>
      <diagonal/>
    </border>
    <border>
      <left/>
      <right style="thin">
        <color indexed="64"/>
      </right>
      <top style="thin">
        <color rgb="FF000000"/>
      </top>
      <bottom style="medium">
        <color rgb="FF000000"/>
      </bottom>
      <diagonal/>
    </border>
    <border>
      <left/>
      <right style="thin">
        <color indexed="64"/>
      </right>
      <top style="medium">
        <color rgb="FF000000"/>
      </top>
      <bottom style="thin">
        <color rgb="FF000000"/>
      </bottom>
      <diagonal/>
    </border>
    <border>
      <left style="thin">
        <color indexed="64"/>
      </left>
      <right/>
      <top style="thin">
        <color rgb="FF000000"/>
      </top>
      <bottom style="medium">
        <color rgb="FF000000"/>
      </bottom>
      <diagonal/>
    </border>
    <border>
      <left style="thin">
        <color indexed="64"/>
      </left>
      <right/>
      <top style="medium">
        <color rgb="FF000000"/>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medium">
        <color rgb="FF000000"/>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style="thin">
        <color rgb="FF000000"/>
      </right>
      <top style="thin">
        <color rgb="FFEBEBEB"/>
      </top>
      <bottom style="thin">
        <color rgb="FF000000"/>
      </bottom>
      <diagonal/>
    </border>
    <border>
      <left/>
      <right style="thin">
        <color rgb="FF000000"/>
      </right>
      <top style="thin">
        <color rgb="FFEBEBEB"/>
      </top>
      <bottom style="thin">
        <color rgb="FF000000"/>
      </bottom>
      <diagonal/>
    </border>
    <border>
      <left style="thin">
        <color rgb="FFEBEBEB"/>
      </left>
      <right style="thin">
        <color rgb="FFEBEBEB"/>
      </right>
      <top style="thin">
        <color rgb="FF000000"/>
      </top>
      <bottom style="medium">
        <color rgb="FF000000"/>
      </bottom>
      <diagonal/>
    </border>
    <border>
      <left style="thin">
        <color rgb="FFEBEBEB"/>
      </left>
      <right style="thin">
        <color rgb="FFEBEBEB"/>
      </right>
      <top style="medium">
        <color rgb="FF000000"/>
      </top>
      <bottom style="thin">
        <color rgb="FF000000"/>
      </bottom>
      <diagonal/>
    </border>
    <border>
      <left style="thin">
        <color rgb="FFEBEBEB"/>
      </left>
      <right style="thin">
        <color auto="1"/>
      </right>
      <top style="thin">
        <color rgb="FF000000"/>
      </top>
      <bottom style="medium">
        <color rgb="FF000000"/>
      </bottom>
      <diagonal/>
    </border>
    <border>
      <left style="thin">
        <color rgb="FFEBEBEB"/>
      </left>
      <right style="thin">
        <color auto="1"/>
      </right>
      <top style="medium">
        <color rgb="FF000000"/>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s>
  <cellStyleXfs count="11">
    <xf numFmtId="0" fontId="0" fillId="0" borderId="0"/>
    <xf numFmtId="0" fontId="2" fillId="0" borderId="0"/>
    <xf numFmtId="0" fontId="4" fillId="0" borderId="0"/>
    <xf numFmtId="0" fontId="3" fillId="0" borderId="0"/>
    <xf numFmtId="0" fontId="2" fillId="0" borderId="0"/>
    <xf numFmtId="0" fontId="2" fillId="0" borderId="0"/>
    <xf numFmtId="0" fontId="2" fillId="0" borderId="0"/>
    <xf numFmtId="0" fontId="1" fillId="0" borderId="0"/>
    <xf numFmtId="0" fontId="8" fillId="0" borderId="0"/>
    <xf numFmtId="0" fontId="10" fillId="0" borderId="0"/>
    <xf numFmtId="9" fontId="14" fillId="0" borderId="0" applyFont="0" applyFill="0" applyBorder="0" applyAlignment="0" applyProtection="0"/>
  </cellStyleXfs>
  <cellXfs count="257">
    <xf numFmtId="0" fontId="0" fillId="0" borderId="0" xfId="0"/>
    <xf numFmtId="0" fontId="5" fillId="0" borderId="0" xfId="2" applyFont="1"/>
    <xf numFmtId="0" fontId="4" fillId="0" borderId="0" xfId="2"/>
    <xf numFmtId="0" fontId="6" fillId="0" borderId="0" xfId="2" applyFont="1"/>
    <xf numFmtId="0" fontId="6" fillId="0" borderId="0" xfId="2" applyFont="1" applyAlignment="1">
      <alignment horizontal="right"/>
    </xf>
    <xf numFmtId="0" fontId="2" fillId="0" borderId="0" xfId="1"/>
    <xf numFmtId="0" fontId="6" fillId="0" borderId="0" xfId="2" applyFont="1" applyAlignment="1">
      <alignment wrapText="1"/>
    </xf>
    <xf numFmtId="0" fontId="7" fillId="0" borderId="0" xfId="2" applyFont="1" applyAlignment="1">
      <alignment vertical="top"/>
    </xf>
    <xf numFmtId="0" fontId="7" fillId="0" borderId="0" xfId="2" applyFont="1" applyAlignment="1">
      <alignment horizontal="right" vertical="top"/>
    </xf>
    <xf numFmtId="0" fontId="7" fillId="0" borderId="0" xfId="2" applyFont="1" applyAlignment="1">
      <alignment horizontal="right"/>
    </xf>
    <xf numFmtId="0" fontId="3" fillId="0" borderId="0" xfId="3"/>
    <xf numFmtId="0" fontId="6" fillId="0" borderId="0" xfId="3" applyFont="1" applyAlignment="1">
      <alignment horizontal="right" vertical="top"/>
    </xf>
    <xf numFmtId="0" fontId="6" fillId="0" borderId="0" xfId="3" applyFont="1"/>
    <xf numFmtId="0" fontId="5" fillId="0" borderId="0" xfId="0" applyFont="1" applyAlignment="1">
      <alignment horizontal="center" vertical="center"/>
    </xf>
    <xf numFmtId="0" fontId="2" fillId="0" borderId="0" xfId="1" applyAlignment="1"/>
    <xf numFmtId="49" fontId="11" fillId="3" borderId="11" xfId="9" applyNumberFormat="1" applyFont="1" applyFill="1" applyBorder="1" applyAlignment="1">
      <alignment horizontal="left"/>
    </xf>
    <xf numFmtId="0" fontId="12" fillId="2" borderId="0" xfId="9" applyFont="1" applyFill="1" applyAlignment="1">
      <alignment horizontal="left"/>
    </xf>
    <xf numFmtId="0" fontId="12" fillId="4" borderId="12" xfId="9" applyFont="1" applyFill="1" applyBorder="1" applyAlignment="1">
      <alignment horizontal="right"/>
    </xf>
    <xf numFmtId="0" fontId="12" fillId="2" borderId="12" xfId="9" applyFont="1" applyFill="1" applyBorder="1" applyAlignment="1">
      <alignment horizontal="right"/>
    </xf>
    <xf numFmtId="0" fontId="13" fillId="2" borderId="13" xfId="9" applyFont="1" applyFill="1" applyBorder="1" applyAlignment="1">
      <alignment horizontal="right"/>
    </xf>
    <xf numFmtId="49" fontId="12" fillId="4" borderId="12" xfId="9" applyNumberFormat="1" applyFont="1" applyFill="1" applyBorder="1" applyAlignment="1">
      <alignment horizontal="left"/>
    </xf>
    <xf numFmtId="49" fontId="12" fillId="2" borderId="12" xfId="9" applyNumberFormat="1" applyFont="1" applyFill="1" applyBorder="1" applyAlignment="1">
      <alignment horizontal="left"/>
    </xf>
    <xf numFmtId="0" fontId="13" fillId="2" borderId="13" xfId="9" applyFont="1" applyFill="1" applyBorder="1" applyAlignment="1">
      <alignment horizontal="left"/>
    </xf>
    <xf numFmtId="49" fontId="13" fillId="2" borderId="13" xfId="9" applyNumberFormat="1" applyFont="1" applyFill="1" applyBorder="1" applyAlignment="1">
      <alignment horizontal="left"/>
    </xf>
    <xf numFmtId="0" fontId="10" fillId="0" borderId="0" xfId="9"/>
    <xf numFmtId="0" fontId="0" fillId="0" borderId="0" xfId="0" applyAlignment="1">
      <alignment horizontal="left" vertical="center" readingOrder="1"/>
    </xf>
    <xf numFmtId="0" fontId="8" fillId="0" borderId="0" xfId="0" applyFont="1" applyAlignment="1">
      <alignment horizontal="left" vertical="center" readingOrder="1"/>
    </xf>
    <xf numFmtId="49" fontId="11" fillId="3" borderId="11" xfId="9" applyNumberFormat="1" applyFont="1" applyFill="1" applyBorder="1" applyAlignment="1">
      <alignment horizontal="left"/>
    </xf>
    <xf numFmtId="167" fontId="12" fillId="2" borderId="0" xfId="10" applyNumberFormat="1" applyFont="1" applyFill="1" applyAlignment="1">
      <alignment horizontal="left"/>
    </xf>
    <xf numFmtId="0" fontId="3" fillId="0" borderId="0" xfId="0" applyFont="1"/>
    <xf numFmtId="0" fontId="6" fillId="0" borderId="0" xfId="2" applyFont="1" applyAlignment="1">
      <alignment vertical="top"/>
    </xf>
    <xf numFmtId="0" fontId="16" fillId="2" borderId="0" xfId="8" applyFont="1" applyFill="1" applyAlignment="1">
      <alignment horizontal="left"/>
    </xf>
    <xf numFmtId="49" fontId="15" fillId="2" borderId="26" xfId="8" applyNumberFormat="1" applyFont="1" applyFill="1" applyBorder="1" applyAlignment="1">
      <alignment horizontal="left"/>
    </xf>
    <xf numFmtId="166" fontId="15" fillId="2" borderId="0" xfId="8" applyNumberFormat="1" applyFont="1" applyFill="1" applyAlignment="1">
      <alignment horizontal="right"/>
    </xf>
    <xf numFmtId="166" fontId="17" fillId="2" borderId="0" xfId="8" applyNumberFormat="1" applyFont="1" applyFill="1" applyAlignment="1">
      <alignment horizontal="right"/>
    </xf>
    <xf numFmtId="49" fontId="17" fillId="2" borderId="0" xfId="8" applyNumberFormat="1" applyFont="1" applyFill="1" applyAlignment="1">
      <alignment horizontal="left"/>
    </xf>
    <xf numFmtId="166" fontId="16" fillId="2" borderId="0" xfId="8" applyNumberFormat="1" applyFont="1" applyFill="1" applyAlignment="1">
      <alignment horizontal="right"/>
    </xf>
    <xf numFmtId="0" fontId="18" fillId="0" borderId="0" xfId="8" applyFont="1" applyAlignment="1">
      <alignment horizontal="left"/>
    </xf>
    <xf numFmtId="49" fontId="17" fillId="2" borderId="25" xfId="8" applyNumberFormat="1" applyFont="1" applyFill="1" applyBorder="1" applyAlignment="1">
      <alignment horizontal="center" vertical="center"/>
    </xf>
    <xf numFmtId="49" fontId="17" fillId="2" borderId="19" xfId="8" applyNumberFormat="1" applyFont="1" applyFill="1" applyBorder="1" applyAlignment="1">
      <alignment horizontal="center" vertical="center"/>
    </xf>
    <xf numFmtId="49" fontId="17" fillId="2" borderId="19" xfId="8" applyNumberFormat="1" applyFont="1" applyFill="1" applyBorder="1" applyAlignment="1">
      <alignment horizontal="center" vertical="center" wrapText="1"/>
    </xf>
    <xf numFmtId="49" fontId="15" fillId="2" borderId="0" xfId="8" applyNumberFormat="1" applyFont="1" applyFill="1" applyAlignment="1">
      <alignment horizontal="left" vertical="center"/>
    </xf>
    <xf numFmtId="49" fontId="15" fillId="2" borderId="26" xfId="8" applyNumberFormat="1" applyFont="1" applyFill="1" applyBorder="1" applyAlignment="1">
      <alignment horizontal="left" vertical="center"/>
    </xf>
    <xf numFmtId="0" fontId="17" fillId="2" borderId="0" xfId="8" applyFont="1" applyFill="1" applyAlignment="1">
      <alignment horizontal="left" vertical="center"/>
    </xf>
    <xf numFmtId="49" fontId="17" fillId="2" borderId="26" xfId="8" applyNumberFormat="1" applyFont="1" applyFill="1" applyBorder="1" applyAlignment="1">
      <alignment horizontal="left" vertical="center"/>
    </xf>
    <xf numFmtId="49" fontId="17" fillId="2" borderId="0" xfId="8" applyNumberFormat="1" applyFont="1" applyFill="1" applyAlignment="1">
      <alignment horizontal="left" vertical="center"/>
    </xf>
    <xf numFmtId="49" fontId="17" fillId="2" borderId="0" xfId="8" applyNumberFormat="1" applyFont="1" applyFill="1" applyAlignment="1">
      <alignment horizontal="left" vertical="top"/>
    </xf>
    <xf numFmtId="49" fontId="17" fillId="2" borderId="26" xfId="8" applyNumberFormat="1" applyFont="1" applyFill="1" applyBorder="1" applyAlignment="1">
      <alignment horizontal="left" vertical="top" wrapText="1"/>
    </xf>
    <xf numFmtId="49" fontId="17" fillId="2" borderId="26" xfId="8" applyNumberFormat="1" applyFont="1" applyFill="1" applyBorder="1" applyAlignment="1">
      <alignment horizontal="left" vertical="center" wrapText="1"/>
    </xf>
    <xf numFmtId="49" fontId="15" fillId="2" borderId="26" xfId="8" applyNumberFormat="1" applyFont="1" applyFill="1" applyBorder="1" applyAlignment="1">
      <alignment horizontal="left" vertical="center" wrapText="1"/>
    </xf>
    <xf numFmtId="49" fontId="15" fillId="2" borderId="0" xfId="8" applyNumberFormat="1" applyFont="1" applyFill="1" applyAlignment="1">
      <alignment horizontal="left" vertical="top"/>
    </xf>
    <xf numFmtId="49" fontId="15" fillId="2" borderId="26" xfId="8" applyNumberFormat="1" applyFont="1" applyFill="1" applyBorder="1" applyAlignment="1">
      <alignment horizontal="left" vertical="top" wrapText="1"/>
    </xf>
    <xf numFmtId="49" fontId="17" fillId="2" borderId="0" xfId="8" applyNumberFormat="1" applyFont="1" applyFill="1" applyAlignment="1">
      <alignment horizontal="left" vertical="center" wrapText="1"/>
    </xf>
    <xf numFmtId="0" fontId="18" fillId="0" borderId="0" xfId="8" applyFont="1"/>
    <xf numFmtId="49" fontId="17" fillId="2" borderId="28" xfId="8" applyNumberFormat="1" applyFont="1" applyFill="1" applyBorder="1" applyAlignment="1">
      <alignment horizontal="center" vertical="center"/>
    </xf>
    <xf numFmtId="49" fontId="17" fillId="2" borderId="28" xfId="8" applyNumberFormat="1" applyFont="1" applyFill="1" applyBorder="1" applyAlignment="1">
      <alignment horizontal="center" vertical="center" wrapText="1"/>
    </xf>
    <xf numFmtId="49" fontId="20" fillId="2" borderId="4" xfId="8" applyNumberFormat="1" applyFont="1" applyFill="1" applyBorder="1" applyAlignment="1">
      <alignment horizontal="center" vertical="center"/>
    </xf>
    <xf numFmtId="165" fontId="17" fillId="2" borderId="0" xfId="8" applyNumberFormat="1" applyFont="1" applyFill="1" applyAlignment="1">
      <alignment horizontal="right" vertical="center" indent="1"/>
    </xf>
    <xf numFmtId="164" fontId="17" fillId="2" borderId="0" xfId="8" applyNumberFormat="1" applyFont="1" applyFill="1" applyAlignment="1">
      <alignment horizontal="right" vertical="center" indent="1"/>
    </xf>
    <xf numFmtId="49" fontId="20" fillId="2" borderId="1" xfId="8" applyNumberFormat="1" applyFont="1" applyFill="1" applyBorder="1" applyAlignment="1">
      <alignment horizontal="center" vertical="center"/>
    </xf>
    <xf numFmtId="49" fontId="15" fillId="2" borderId="4" xfId="8" applyNumberFormat="1" applyFont="1" applyFill="1" applyBorder="1" applyAlignment="1">
      <alignment horizontal="center" vertical="center"/>
    </xf>
    <xf numFmtId="49" fontId="15" fillId="2" borderId="1" xfId="8" applyNumberFormat="1" applyFont="1" applyFill="1" applyBorder="1" applyAlignment="1">
      <alignment horizontal="center" vertical="center"/>
    </xf>
    <xf numFmtId="0" fontId="21" fillId="0" borderId="0" xfId="0" applyFont="1"/>
    <xf numFmtId="165" fontId="17" fillId="2" borderId="0" xfId="8" applyNumberFormat="1" applyFont="1" applyFill="1" applyAlignment="1">
      <alignment horizontal="right" indent="1"/>
    </xf>
    <xf numFmtId="164" fontId="17" fillId="2" borderId="0" xfId="8" applyNumberFormat="1" applyFont="1" applyFill="1" applyAlignment="1">
      <alignment horizontal="right" indent="1"/>
    </xf>
    <xf numFmtId="0" fontId="22" fillId="0" borderId="0" xfId="0" applyFont="1"/>
    <xf numFmtId="0" fontId="19" fillId="0" borderId="0" xfId="3" applyFont="1"/>
    <xf numFmtId="0" fontId="23" fillId="0" borderId="0" xfId="0" applyFont="1" applyAlignment="1">
      <alignment horizontal="justify" vertical="center"/>
    </xf>
    <xf numFmtId="0" fontId="22" fillId="0" borderId="0" xfId="0" applyFont="1" applyAlignment="1">
      <alignment horizontal="justify" vertical="center"/>
    </xf>
    <xf numFmtId="0" fontId="24" fillId="0" borderId="0" xfId="0" applyFont="1" applyAlignment="1">
      <alignment horizontal="justify" vertical="center"/>
    </xf>
    <xf numFmtId="0" fontId="23" fillId="0" borderId="0" xfId="0" applyFont="1" applyAlignment="1">
      <alignment horizontal="left" vertical="center" wrapText="1"/>
    </xf>
    <xf numFmtId="0" fontId="22" fillId="0" borderId="0" xfId="0" applyFont="1" applyAlignment="1">
      <alignment vertical="center"/>
    </xf>
    <xf numFmtId="0" fontId="23" fillId="0" borderId="0" xfId="0" applyFont="1" applyAlignment="1">
      <alignment vertical="center"/>
    </xf>
    <xf numFmtId="0" fontId="19" fillId="0" borderId="0" xfId="3" applyFont="1" applyAlignment="1">
      <alignment wrapText="1"/>
    </xf>
    <xf numFmtId="0" fontId="23" fillId="0" borderId="48" xfId="0" applyFont="1" applyBorder="1" applyAlignment="1">
      <alignment vertical="center" wrapText="1"/>
    </xf>
    <xf numFmtId="0" fontId="23" fillId="0" borderId="49" xfId="0" applyFont="1" applyBorder="1" applyAlignment="1">
      <alignment vertical="center" wrapText="1"/>
    </xf>
    <xf numFmtId="0" fontId="23" fillId="0" borderId="50" xfId="0" applyFont="1" applyBorder="1" applyAlignment="1">
      <alignment horizontal="center" vertical="center" wrapText="1"/>
    </xf>
    <xf numFmtId="0" fontId="23" fillId="0" borderId="49" xfId="0" applyFont="1" applyBorder="1" applyAlignment="1">
      <alignment wrapText="1"/>
    </xf>
    <xf numFmtId="0" fontId="23" fillId="0" borderId="50" xfId="0" applyFont="1" applyBorder="1" applyAlignment="1">
      <alignment wrapText="1"/>
    </xf>
    <xf numFmtId="0" fontId="23" fillId="0" borderId="37" xfId="0" applyFont="1" applyBorder="1" applyAlignment="1">
      <alignment vertical="center" wrapText="1"/>
    </xf>
    <xf numFmtId="0" fontId="23" fillId="0" borderId="15" xfId="0" applyFont="1" applyBorder="1" applyAlignment="1">
      <alignment vertical="center" wrapText="1"/>
    </xf>
    <xf numFmtId="0" fontId="21" fillId="0" borderId="46" xfId="0" applyFont="1" applyBorder="1" applyAlignment="1">
      <alignment vertical="center" wrapText="1"/>
    </xf>
    <xf numFmtId="0" fontId="19" fillId="0" borderId="47" xfId="3" applyFont="1" applyBorder="1"/>
    <xf numFmtId="0" fontId="23" fillId="0" borderId="50" xfId="0" applyFont="1" applyBorder="1" applyAlignment="1">
      <alignment vertical="center" wrapText="1"/>
    </xf>
    <xf numFmtId="0" fontId="23" fillId="0" borderId="15" xfId="0" applyFont="1" applyBorder="1" applyAlignment="1">
      <alignment horizontal="center" vertical="center" wrapText="1"/>
    </xf>
    <xf numFmtId="0" fontId="23" fillId="0" borderId="46" xfId="0" applyFont="1" applyBorder="1" applyAlignment="1">
      <alignment vertical="center" wrapText="1"/>
    </xf>
    <xf numFmtId="0" fontId="23" fillId="0" borderId="47" xfId="0" applyFont="1" applyBorder="1" applyAlignment="1">
      <alignment vertical="center" wrapText="1"/>
    </xf>
    <xf numFmtId="0" fontId="23" fillId="0" borderId="1" xfId="0" applyFont="1" applyBorder="1" applyAlignment="1">
      <alignment vertical="center" wrapText="1"/>
    </xf>
    <xf numFmtId="0" fontId="23" fillId="0" borderId="45" xfId="0" applyFont="1" applyBorder="1" applyAlignment="1">
      <alignment vertical="center" wrapText="1"/>
    </xf>
    <xf numFmtId="49" fontId="17" fillId="2" borderId="30" xfId="8" applyNumberFormat="1" applyFont="1" applyFill="1" applyBorder="1" applyAlignment="1">
      <alignment horizontal="center" vertical="center"/>
    </xf>
    <xf numFmtId="49" fontId="17" fillId="2" borderId="30" xfId="8" applyNumberFormat="1" applyFont="1" applyFill="1" applyBorder="1" applyAlignment="1">
      <alignment horizontal="center" vertical="center" wrapText="1"/>
    </xf>
    <xf numFmtId="0" fontId="20" fillId="2" borderId="4" xfId="8" applyFont="1" applyFill="1" applyBorder="1" applyAlignment="1">
      <alignment horizontal="left" vertical="center"/>
    </xf>
    <xf numFmtId="0" fontId="17" fillId="2" borderId="0" xfId="8" applyFont="1" applyFill="1" applyAlignment="1">
      <alignment horizontal="right" vertical="center" indent="1"/>
    </xf>
    <xf numFmtId="0" fontId="15" fillId="2" borderId="0" xfId="8" applyFont="1" applyFill="1" applyAlignment="1">
      <alignment horizontal="right" vertical="center" indent="1"/>
    </xf>
    <xf numFmtId="49" fontId="26" fillId="2" borderId="4" xfId="8" applyNumberFormat="1" applyFont="1" applyFill="1" applyBorder="1" applyAlignment="1">
      <alignment horizontal="left" vertical="center"/>
    </xf>
    <xf numFmtId="165" fontId="15" fillId="2" borderId="0" xfId="8" applyNumberFormat="1" applyFont="1" applyFill="1" applyAlignment="1">
      <alignment horizontal="right" vertical="center" indent="1"/>
    </xf>
    <xf numFmtId="0" fontId="26" fillId="2" borderId="4" xfId="8" applyFont="1" applyFill="1" applyBorder="1" applyAlignment="1">
      <alignment horizontal="left" vertical="center"/>
    </xf>
    <xf numFmtId="49" fontId="20" fillId="2" borderId="4" xfId="8" applyNumberFormat="1" applyFont="1" applyFill="1" applyBorder="1" applyAlignment="1">
      <alignment horizontal="left" vertical="center"/>
    </xf>
    <xf numFmtId="166" fontId="15" fillId="2" borderId="0" xfId="8" applyNumberFormat="1" applyFont="1" applyFill="1" applyAlignment="1">
      <alignment horizontal="right" vertical="center" indent="1"/>
    </xf>
    <xf numFmtId="0" fontId="26" fillId="2" borderId="0" xfId="8" applyFont="1" applyFill="1" applyBorder="1" applyAlignment="1">
      <alignment horizontal="left" vertical="center"/>
    </xf>
    <xf numFmtId="0" fontId="18" fillId="0" borderId="0" xfId="8" applyFont="1" applyBorder="1"/>
    <xf numFmtId="49" fontId="17" fillId="2" borderId="10" xfId="8" applyNumberFormat="1" applyFont="1" applyFill="1" applyBorder="1" applyAlignment="1">
      <alignment horizontal="center" vertical="center"/>
    </xf>
    <xf numFmtId="0" fontId="17" fillId="2" borderId="10" xfId="8" applyFont="1" applyFill="1" applyBorder="1" applyAlignment="1">
      <alignment horizontal="center" vertical="center" wrapText="1"/>
    </xf>
    <xf numFmtId="49" fontId="17" fillId="2" borderId="10" xfId="8" applyNumberFormat="1" applyFont="1" applyFill="1" applyBorder="1" applyAlignment="1">
      <alignment horizontal="center" vertical="center" wrapText="1"/>
    </xf>
    <xf numFmtId="49" fontId="20" fillId="2" borderId="4" xfId="8" applyNumberFormat="1" applyFont="1" applyFill="1" applyBorder="1" applyAlignment="1">
      <alignment horizontal="left" vertical="center" wrapText="1"/>
    </xf>
    <xf numFmtId="49" fontId="15" fillId="2" borderId="0" xfId="8" applyNumberFormat="1" applyFont="1" applyFill="1" applyBorder="1" applyAlignment="1">
      <alignment vertical="center"/>
    </xf>
    <xf numFmtId="0" fontId="16" fillId="2" borderId="0" xfId="8" applyFont="1" applyFill="1" applyBorder="1" applyAlignment="1">
      <alignment horizontal="left"/>
    </xf>
    <xf numFmtId="0" fontId="15" fillId="2" borderId="0" xfId="8" applyFont="1" applyFill="1" applyAlignment="1">
      <alignment horizontal="left" vertical="center"/>
    </xf>
    <xf numFmtId="165" fontId="17" fillId="2" borderId="0" xfId="8" applyNumberFormat="1" applyFont="1" applyFill="1" applyAlignment="1">
      <alignment horizontal="right" vertical="center"/>
    </xf>
    <xf numFmtId="0" fontId="16" fillId="2" borderId="0" xfId="8" applyFont="1" applyFill="1" applyAlignment="1">
      <alignment horizontal="left" vertical="center"/>
    </xf>
    <xf numFmtId="165" fontId="15" fillId="2" borderId="0" xfId="8" applyNumberFormat="1" applyFont="1" applyFill="1" applyAlignment="1">
      <alignment horizontal="right" vertical="center"/>
    </xf>
    <xf numFmtId="166" fontId="15" fillId="2" borderId="0" xfId="8" applyNumberFormat="1" applyFont="1" applyFill="1" applyAlignment="1">
      <alignment horizontal="right" vertical="center"/>
    </xf>
    <xf numFmtId="0" fontId="17" fillId="2" borderId="0" xfId="8" applyFont="1" applyFill="1" applyAlignment="1">
      <alignment horizontal="right" vertical="center"/>
    </xf>
    <xf numFmtId="0" fontId="15" fillId="2" borderId="0" xfId="8" applyFont="1" applyFill="1" applyAlignment="1">
      <alignment horizontal="right" vertical="center"/>
    </xf>
    <xf numFmtId="166" fontId="17" fillId="2" borderId="0" xfId="8" applyNumberFormat="1" applyFont="1" applyFill="1" applyAlignment="1">
      <alignment horizontal="right" vertical="center"/>
    </xf>
    <xf numFmtId="49" fontId="17" fillId="2" borderId="0" xfId="8" applyNumberFormat="1" applyFont="1" applyFill="1" applyAlignment="1">
      <alignment vertical="center"/>
    </xf>
    <xf numFmtId="165" fontId="15" fillId="2" borderId="0" xfId="8" applyNumberFormat="1" applyFont="1" applyFill="1" applyAlignment="1">
      <alignment vertical="center"/>
    </xf>
    <xf numFmtId="0" fontId="18" fillId="0" borderId="0" xfId="8" applyFont="1" applyAlignment="1">
      <alignment vertical="center"/>
    </xf>
    <xf numFmtId="49" fontId="17" fillId="2" borderId="0" xfId="8" applyNumberFormat="1" applyFont="1" applyFill="1" applyAlignment="1">
      <alignment horizontal="right" vertical="center"/>
    </xf>
    <xf numFmtId="165" fontId="16" fillId="2" borderId="0" xfId="8" applyNumberFormat="1" applyFont="1" applyFill="1" applyAlignment="1">
      <alignment horizontal="right" vertical="center"/>
    </xf>
    <xf numFmtId="49" fontId="15" fillId="2" borderId="15" xfId="8" applyNumberFormat="1" applyFont="1" applyFill="1" applyBorder="1" applyAlignment="1">
      <alignment horizontal="right" vertical="center"/>
    </xf>
    <xf numFmtId="0" fontId="17" fillId="2" borderId="15" xfId="8" applyFont="1" applyFill="1" applyBorder="1" applyAlignment="1">
      <alignment horizontal="right" vertical="center"/>
    </xf>
    <xf numFmtId="49" fontId="17" fillId="2" borderId="15" xfId="8" applyNumberFormat="1" applyFont="1" applyFill="1" applyBorder="1" applyAlignment="1">
      <alignment horizontal="right" vertical="center"/>
    </xf>
    <xf numFmtId="0" fontId="16" fillId="2" borderId="15" xfId="8" applyFont="1" applyFill="1" applyBorder="1" applyAlignment="1">
      <alignment horizontal="right" vertical="center"/>
    </xf>
    <xf numFmtId="49" fontId="15" fillId="2" borderId="15" xfId="8" applyNumberFormat="1" applyFont="1" applyFill="1" applyBorder="1" applyAlignment="1">
      <alignment horizontal="right" vertical="center" wrapText="1"/>
    </xf>
    <xf numFmtId="49" fontId="15" fillId="2" borderId="0" xfId="8" applyNumberFormat="1" applyFont="1" applyFill="1" applyAlignment="1">
      <alignment horizontal="left" vertical="center" wrapText="1"/>
    </xf>
    <xf numFmtId="165" fontId="17" fillId="2" borderId="0" xfId="8" applyNumberFormat="1" applyFont="1" applyFill="1" applyAlignment="1">
      <alignment horizontal="right" vertical="top" indent="1"/>
    </xf>
    <xf numFmtId="165" fontId="17" fillId="2" borderId="15" xfId="8" applyNumberFormat="1" applyFont="1" applyFill="1" applyBorder="1" applyAlignment="1">
      <alignment horizontal="right" vertical="center" indent="1"/>
    </xf>
    <xf numFmtId="165" fontId="17" fillId="2" borderId="0" xfId="8" applyNumberFormat="1" applyFont="1" applyFill="1" applyBorder="1" applyAlignment="1">
      <alignment horizontal="right" vertical="center" indent="1"/>
    </xf>
    <xf numFmtId="49" fontId="20" fillId="2" borderId="0" xfId="8" applyNumberFormat="1" applyFont="1" applyFill="1" applyBorder="1" applyAlignment="1">
      <alignment horizontal="center" vertical="center"/>
    </xf>
    <xf numFmtId="164" fontId="17" fillId="2" borderId="15" xfId="8" applyNumberFormat="1" applyFont="1" applyFill="1" applyBorder="1" applyAlignment="1">
      <alignment horizontal="right" vertical="center" indent="1"/>
    </xf>
    <xf numFmtId="164" fontId="17" fillId="2" borderId="0" xfId="8" applyNumberFormat="1" applyFont="1" applyFill="1" applyBorder="1" applyAlignment="1">
      <alignment horizontal="right" vertical="center" indent="1"/>
    </xf>
    <xf numFmtId="49" fontId="17" fillId="2" borderId="17" xfId="8" applyNumberFormat="1" applyFont="1" applyFill="1" applyBorder="1" applyAlignment="1">
      <alignment horizontal="center" vertical="center"/>
    </xf>
    <xf numFmtId="0" fontId="16" fillId="2" borderId="4" xfId="8" applyFont="1" applyFill="1" applyBorder="1" applyAlignment="1">
      <alignment horizontal="left"/>
    </xf>
    <xf numFmtId="49" fontId="17" fillId="2" borderId="4" xfId="8" applyNumberFormat="1" applyFont="1" applyFill="1" applyBorder="1" applyAlignment="1">
      <alignment horizontal="left"/>
    </xf>
    <xf numFmtId="49" fontId="17" fillId="2" borderId="1" xfId="8" applyNumberFormat="1" applyFont="1" applyFill="1" applyBorder="1" applyAlignment="1">
      <alignment vertical="center"/>
    </xf>
    <xf numFmtId="49" fontId="17" fillId="2" borderId="37" xfId="8" applyNumberFormat="1" applyFont="1" applyFill="1" applyBorder="1" applyAlignment="1">
      <alignment vertical="center"/>
    </xf>
    <xf numFmtId="49" fontId="15" fillId="2" borderId="1" xfId="8" applyNumberFormat="1" applyFont="1" applyFill="1" applyBorder="1" applyAlignment="1">
      <alignment horizontal="left" vertical="center"/>
    </xf>
    <xf numFmtId="49" fontId="15" fillId="2" borderId="37" xfId="8" applyNumberFormat="1" applyFont="1" applyFill="1" applyBorder="1" applyAlignment="1">
      <alignment horizontal="left" vertical="center"/>
    </xf>
    <xf numFmtId="49" fontId="17" fillId="2" borderId="37" xfId="8" applyNumberFormat="1" applyFont="1" applyFill="1" applyBorder="1" applyAlignment="1">
      <alignment horizontal="left" vertical="center"/>
    </xf>
    <xf numFmtId="49" fontId="17" fillId="2" borderId="1" xfId="8" applyNumberFormat="1" applyFont="1" applyFill="1" applyBorder="1" applyAlignment="1">
      <alignment horizontal="left" vertical="center"/>
    </xf>
    <xf numFmtId="49" fontId="17" fillId="2" borderId="37" xfId="8" applyNumberFormat="1" applyFont="1" applyFill="1" applyBorder="1" applyAlignment="1">
      <alignment horizontal="left" vertical="center" wrapText="1"/>
    </xf>
    <xf numFmtId="49" fontId="17" fillId="2" borderId="1" xfId="8" applyNumberFormat="1" applyFont="1" applyFill="1" applyBorder="1" applyAlignment="1">
      <alignment horizontal="left" vertical="top"/>
    </xf>
    <xf numFmtId="49" fontId="17" fillId="2" borderId="37" xfId="8" applyNumberFormat="1" applyFont="1" applyFill="1" applyBorder="1" applyAlignment="1">
      <alignment horizontal="left" vertical="top" wrapText="1"/>
    </xf>
    <xf numFmtId="49" fontId="15" fillId="2" borderId="1" xfId="8" applyNumberFormat="1" applyFont="1" applyFill="1" applyBorder="1" applyAlignment="1">
      <alignment horizontal="left" vertical="center" wrapText="1"/>
    </xf>
    <xf numFmtId="49" fontId="15" fillId="2" borderId="37" xfId="8" applyNumberFormat="1" applyFont="1" applyFill="1" applyBorder="1" applyAlignment="1">
      <alignment horizontal="left"/>
    </xf>
    <xf numFmtId="49" fontId="17" fillId="2" borderId="4" xfId="8" applyNumberFormat="1" applyFont="1" applyFill="1" applyBorder="1" applyAlignment="1">
      <alignment vertical="center"/>
    </xf>
    <xf numFmtId="49" fontId="17" fillId="2" borderId="0" xfId="8" applyNumberFormat="1" applyFont="1" applyFill="1" applyBorder="1" applyAlignment="1">
      <alignment vertical="center"/>
    </xf>
    <xf numFmtId="49" fontId="15" fillId="2" borderId="4" xfId="8" applyNumberFormat="1" applyFont="1" applyFill="1" applyBorder="1" applyAlignment="1">
      <alignment horizontal="left" vertical="center"/>
    </xf>
    <xf numFmtId="49" fontId="17" fillId="2" borderId="4" xfId="8" applyNumberFormat="1" applyFont="1" applyFill="1" applyBorder="1" applyAlignment="1">
      <alignment horizontal="left" vertical="center" wrapText="1"/>
    </xf>
    <xf numFmtId="49" fontId="17" fillId="2" borderId="4" xfId="8" applyNumberFormat="1" applyFont="1" applyFill="1" applyBorder="1" applyAlignment="1">
      <alignment horizontal="left" vertical="top" wrapText="1"/>
    </xf>
    <xf numFmtId="166" fontId="15" fillId="2" borderId="0" xfId="0" applyNumberFormat="1" applyFont="1" applyFill="1" applyAlignment="1">
      <alignment horizontal="right" vertical="center"/>
    </xf>
    <xf numFmtId="166" fontId="17" fillId="2" borderId="0" xfId="0" applyNumberFormat="1" applyFont="1" applyFill="1" applyAlignment="1">
      <alignment horizontal="right" vertical="center" wrapText="1"/>
    </xf>
    <xf numFmtId="49" fontId="17" fillId="2" borderId="0" xfId="0" applyNumberFormat="1" applyFont="1" applyFill="1" applyAlignment="1">
      <alignment horizontal="right" vertical="center"/>
    </xf>
    <xf numFmtId="166" fontId="17" fillId="2" borderId="0" xfId="0" applyNumberFormat="1" applyFont="1" applyFill="1" applyAlignment="1">
      <alignment horizontal="right" vertical="center"/>
    </xf>
    <xf numFmtId="0" fontId="16" fillId="2" borderId="0" xfId="0" applyFont="1" applyFill="1" applyAlignment="1">
      <alignment horizontal="right" vertical="center"/>
    </xf>
    <xf numFmtId="0" fontId="16" fillId="2" borderId="0" xfId="8" applyFont="1" applyFill="1" applyAlignment="1">
      <alignment horizontal="right" vertical="center"/>
    </xf>
    <xf numFmtId="3" fontId="17" fillId="2" borderId="0" xfId="8" applyNumberFormat="1" applyFont="1" applyFill="1" applyAlignment="1">
      <alignment horizontal="right" vertical="center"/>
    </xf>
    <xf numFmtId="49" fontId="17" fillId="2" borderId="4" xfId="8" applyNumberFormat="1" applyFont="1" applyFill="1" applyBorder="1" applyAlignment="1">
      <alignment horizontal="left" vertical="center"/>
    </xf>
    <xf numFmtId="166" fontId="15" fillId="2" borderId="0" xfId="8" applyNumberFormat="1" applyFont="1" applyFill="1" applyBorder="1" applyAlignment="1">
      <alignment horizontal="right" vertical="center" indent="1"/>
    </xf>
    <xf numFmtId="166" fontId="17" fillId="2" borderId="0" xfId="8" applyNumberFormat="1" applyFont="1" applyFill="1" applyAlignment="1">
      <alignment horizontal="right" vertical="center" indent="1"/>
    </xf>
    <xf numFmtId="0" fontId="16" fillId="2" borderId="0" xfId="8" applyFont="1" applyFill="1" applyAlignment="1">
      <alignment horizontal="right" vertical="center" indent="1"/>
    </xf>
    <xf numFmtId="49" fontId="17" fillId="2" borderId="19" xfId="8" applyNumberFormat="1" applyFont="1" applyFill="1" applyBorder="1" applyAlignment="1">
      <alignment horizontal="center" vertical="center"/>
    </xf>
    <xf numFmtId="49" fontId="17" fillId="2" borderId="10" xfId="8" applyNumberFormat="1" applyFont="1" applyFill="1" applyBorder="1" applyAlignment="1">
      <alignment horizontal="center" vertical="center"/>
    </xf>
    <xf numFmtId="49" fontId="17" fillId="2" borderId="19" xfId="8" applyNumberFormat="1" applyFont="1" applyFill="1" applyBorder="1" applyAlignment="1">
      <alignment horizontal="center" vertical="center"/>
    </xf>
    <xf numFmtId="49" fontId="17" fillId="2" borderId="10" xfId="8" applyNumberFormat="1" applyFont="1" applyFill="1" applyBorder="1" applyAlignment="1">
      <alignment horizontal="center" vertical="center"/>
    </xf>
    <xf numFmtId="49" fontId="17" fillId="2" borderId="19" xfId="8" applyNumberFormat="1" applyFont="1" applyFill="1" applyBorder="1" applyAlignment="1">
      <alignment horizontal="center" vertical="center"/>
    </xf>
    <xf numFmtId="49" fontId="17" fillId="2" borderId="10" xfId="8" applyNumberFormat="1" applyFont="1" applyFill="1" applyBorder="1" applyAlignment="1">
      <alignment horizontal="center" vertical="center"/>
    </xf>
    <xf numFmtId="49" fontId="17" fillId="2" borderId="0" xfId="8" applyNumberFormat="1" applyFont="1" applyFill="1" applyAlignment="1">
      <alignment horizontal="left" vertical="center"/>
    </xf>
    <xf numFmtId="49" fontId="17" fillId="2" borderId="4" xfId="8" applyNumberFormat="1" applyFont="1" applyFill="1" applyBorder="1" applyAlignment="1">
      <alignment horizontal="left" vertical="center"/>
    </xf>
    <xf numFmtId="49" fontId="17" fillId="2" borderId="17" xfId="8" applyNumberFormat="1" applyFont="1" applyFill="1" applyBorder="1" applyAlignment="1">
      <alignment horizontal="center" vertical="center"/>
    </xf>
    <xf numFmtId="49" fontId="17" fillId="2" borderId="4" xfId="8" applyNumberFormat="1" applyFont="1" applyFill="1" applyBorder="1" applyAlignment="1">
      <alignment horizontal="left"/>
    </xf>
    <xf numFmtId="49" fontId="15" fillId="2" borderId="4" xfId="8" applyNumberFormat="1" applyFont="1" applyFill="1" applyBorder="1" applyAlignment="1">
      <alignment horizontal="left" vertical="center"/>
    </xf>
    <xf numFmtId="49" fontId="17" fillId="2" borderId="0" xfId="8" applyNumberFormat="1" applyFont="1" applyFill="1" applyAlignment="1">
      <alignment horizontal="left"/>
    </xf>
    <xf numFmtId="0" fontId="23" fillId="0" borderId="0" xfId="0" applyFont="1" applyAlignment="1">
      <alignment horizontal="left" vertical="center" wrapText="1"/>
    </xf>
    <xf numFmtId="0" fontId="22" fillId="0" borderId="0" xfId="0" applyFont="1" applyAlignment="1">
      <alignment horizontal="left" vertical="center"/>
    </xf>
    <xf numFmtId="0" fontId="23" fillId="0" borderId="0" xfId="0" applyFont="1" applyAlignment="1">
      <alignment vertical="center" wrapText="1"/>
    </xf>
    <xf numFmtId="0" fontId="22" fillId="0" borderId="0" xfId="0" applyFont="1" applyAlignment="1">
      <alignment horizontal="left" vertical="center" wrapText="1"/>
    </xf>
    <xf numFmtId="0" fontId="23" fillId="0" borderId="48" xfId="0" applyFont="1" applyBorder="1" applyAlignment="1">
      <alignment horizontal="left" vertical="center" wrapText="1"/>
    </xf>
    <xf numFmtId="0" fontId="23" fillId="0" borderId="1" xfId="0" applyFont="1" applyBorder="1" applyAlignment="1">
      <alignment horizontal="left" vertical="center" wrapText="1"/>
    </xf>
    <xf numFmtId="0" fontId="23" fillId="0" borderId="45" xfId="0" applyFont="1" applyBorder="1" applyAlignment="1">
      <alignment horizontal="left" vertical="center" wrapText="1"/>
    </xf>
    <xf numFmtId="0" fontId="23" fillId="0" borderId="48" xfId="0" applyFont="1" applyBorder="1" applyAlignment="1">
      <alignment horizontal="left" vertical="center"/>
    </xf>
    <xf numFmtId="0" fontId="23" fillId="0" borderId="1" xfId="0" applyFont="1" applyBorder="1" applyAlignment="1">
      <alignment horizontal="left" vertical="center"/>
    </xf>
    <xf numFmtId="0" fontId="23" fillId="0" borderId="45" xfId="0" applyFont="1" applyBorder="1" applyAlignment="1">
      <alignment horizontal="left" vertical="center"/>
    </xf>
    <xf numFmtId="0" fontId="23" fillId="0" borderId="37" xfId="0" applyFont="1" applyBorder="1" applyAlignment="1">
      <alignment horizontal="left" vertical="center"/>
    </xf>
    <xf numFmtId="0" fontId="23" fillId="0" borderId="46" xfId="0" applyFont="1" applyBorder="1" applyAlignment="1">
      <alignment horizontal="left" vertical="center"/>
    </xf>
    <xf numFmtId="49" fontId="12" fillId="2" borderId="12" xfId="9" applyNumberFormat="1" applyFont="1" applyFill="1" applyBorder="1" applyAlignment="1">
      <alignment horizontal="left"/>
    </xf>
    <xf numFmtId="49" fontId="12" fillId="4" borderId="12" xfId="9" applyNumberFormat="1" applyFont="1" applyFill="1" applyBorder="1" applyAlignment="1">
      <alignment horizontal="left"/>
    </xf>
    <xf numFmtId="49" fontId="13" fillId="2" borderId="13" xfId="9" applyNumberFormat="1" applyFont="1" applyFill="1" applyBorder="1" applyAlignment="1">
      <alignment horizontal="left"/>
    </xf>
    <xf numFmtId="49" fontId="9" fillId="4" borderId="12" xfId="9" applyNumberFormat="1" applyFont="1" applyFill="1" applyBorder="1" applyAlignment="1">
      <alignment horizontal="left"/>
    </xf>
    <xf numFmtId="49" fontId="11" fillId="3" borderId="14" xfId="9" applyNumberFormat="1" applyFont="1" applyFill="1" applyBorder="1" applyAlignment="1">
      <alignment horizontal="left"/>
    </xf>
    <xf numFmtId="49" fontId="11" fillId="3" borderId="11" xfId="9" applyNumberFormat="1" applyFont="1" applyFill="1" applyBorder="1" applyAlignment="1">
      <alignment horizontal="left"/>
    </xf>
    <xf numFmtId="49" fontId="15" fillId="2" borderId="0" xfId="8" applyNumberFormat="1" applyFont="1" applyFill="1" applyAlignment="1">
      <alignment horizontal="center" vertical="center"/>
    </xf>
    <xf numFmtId="49" fontId="15" fillId="2" borderId="0" xfId="8" applyNumberFormat="1" applyFont="1" applyFill="1" applyAlignment="1">
      <alignment horizontal="center" vertical="center" wrapText="1"/>
    </xf>
    <xf numFmtId="0" fontId="19" fillId="0" borderId="0" xfId="0" applyFont="1" applyBorder="1" applyAlignment="1">
      <alignment horizontal="center" vertical="center" wrapText="1"/>
    </xf>
    <xf numFmtId="49" fontId="17" fillId="2" borderId="7" xfId="8" applyNumberFormat="1" applyFont="1" applyFill="1" applyBorder="1" applyAlignment="1">
      <alignment horizontal="center" vertical="center"/>
    </xf>
    <xf numFmtId="49" fontId="17" fillId="2" borderId="6" xfId="8" applyNumberFormat="1" applyFont="1" applyFill="1" applyBorder="1" applyAlignment="1">
      <alignment horizontal="center" vertical="center"/>
    </xf>
    <xf numFmtId="49" fontId="17" fillId="2" borderId="19" xfId="8" applyNumberFormat="1" applyFont="1" applyFill="1" applyBorder="1" applyAlignment="1">
      <alignment horizontal="center" vertical="center"/>
    </xf>
    <xf numFmtId="49" fontId="17" fillId="2" borderId="28" xfId="8" applyNumberFormat="1" applyFont="1" applyFill="1" applyBorder="1" applyAlignment="1">
      <alignment horizontal="center" vertical="center"/>
    </xf>
    <xf numFmtId="0" fontId="17" fillId="2" borderId="41" xfId="8" applyFont="1" applyFill="1" applyBorder="1" applyAlignment="1">
      <alignment horizontal="center" vertical="center" wrapText="1"/>
    </xf>
    <xf numFmtId="0" fontId="17" fillId="2" borderId="42" xfId="8" applyFont="1" applyFill="1" applyBorder="1" applyAlignment="1">
      <alignment horizontal="center" vertical="center" wrapText="1"/>
    </xf>
    <xf numFmtId="49" fontId="17" fillId="2" borderId="43" xfId="8" applyNumberFormat="1" applyFont="1" applyFill="1" applyBorder="1" applyAlignment="1">
      <alignment horizontal="center" vertical="center"/>
    </xf>
    <xf numFmtId="49" fontId="17" fillId="2" borderId="44" xfId="8" applyNumberFormat="1" applyFont="1" applyFill="1" applyBorder="1" applyAlignment="1">
      <alignment horizontal="center" vertical="center"/>
    </xf>
    <xf numFmtId="49" fontId="17" fillId="2" borderId="8" xfId="8" applyNumberFormat="1" applyFont="1" applyFill="1" applyBorder="1" applyAlignment="1">
      <alignment horizontal="center" vertical="center"/>
    </xf>
    <xf numFmtId="49" fontId="17" fillId="2" borderId="9" xfId="8" applyNumberFormat="1" applyFont="1" applyFill="1" applyBorder="1" applyAlignment="1">
      <alignment horizontal="center" vertical="center"/>
    </xf>
    <xf numFmtId="49" fontId="17" fillId="2" borderId="21" xfId="8" applyNumberFormat="1" applyFont="1" applyFill="1" applyBorder="1" applyAlignment="1">
      <alignment horizontal="center" vertical="center"/>
    </xf>
    <xf numFmtId="0" fontId="17" fillId="2" borderId="7" xfId="8" applyFont="1" applyFill="1" applyBorder="1" applyAlignment="1">
      <alignment horizontal="center" vertical="center" wrapText="1"/>
    </xf>
    <xf numFmtId="0" fontId="17" fillId="2" borderId="6" xfId="8" applyFont="1" applyFill="1" applyBorder="1" applyAlignment="1">
      <alignment horizontal="center" vertical="center" wrapText="1"/>
    </xf>
    <xf numFmtId="0" fontId="17" fillId="2" borderId="22" xfId="8" applyFont="1" applyFill="1" applyBorder="1" applyAlignment="1">
      <alignment horizontal="center" vertical="center" wrapText="1"/>
    </xf>
    <xf numFmtId="0" fontId="17" fillId="2" borderId="24" xfId="8" applyFont="1" applyFill="1" applyBorder="1" applyAlignment="1">
      <alignment horizontal="center" vertical="center" wrapText="1"/>
    </xf>
    <xf numFmtId="49" fontId="15" fillId="2" borderId="23" xfId="8" applyNumberFormat="1" applyFont="1" applyFill="1" applyBorder="1" applyAlignment="1">
      <alignment horizontal="center" vertical="center"/>
    </xf>
    <xf numFmtId="49" fontId="17" fillId="2" borderId="10" xfId="8" applyNumberFormat="1" applyFont="1" applyFill="1" applyBorder="1" applyAlignment="1">
      <alignment horizontal="center" vertical="center"/>
    </xf>
    <xf numFmtId="0" fontId="17" fillId="2" borderId="8" xfId="8" applyFont="1" applyFill="1" applyBorder="1" applyAlignment="1">
      <alignment horizontal="center" vertical="center" wrapText="1"/>
    </xf>
    <xf numFmtId="0" fontId="17" fillId="2" borderId="9" xfId="8" applyFont="1" applyFill="1" applyBorder="1" applyAlignment="1">
      <alignment horizontal="center" vertical="center" wrapText="1"/>
    </xf>
    <xf numFmtId="0" fontId="17" fillId="2" borderId="18" xfId="8" applyFont="1" applyFill="1" applyBorder="1" applyAlignment="1">
      <alignment horizontal="center" vertical="center" wrapText="1"/>
    </xf>
    <xf numFmtId="0" fontId="17" fillId="2" borderId="16" xfId="8" applyFont="1" applyFill="1" applyBorder="1" applyAlignment="1">
      <alignment horizontal="center" vertical="center" wrapText="1"/>
    </xf>
    <xf numFmtId="0" fontId="15" fillId="2" borderId="0" xfId="8" applyFont="1" applyFill="1" applyAlignment="1">
      <alignment horizontal="center" vertical="center" wrapText="1"/>
    </xf>
    <xf numFmtId="0" fontId="17" fillId="2" borderId="3" xfId="8" applyFont="1" applyFill="1" applyBorder="1" applyAlignment="1">
      <alignment horizontal="center" vertical="center" wrapText="1"/>
    </xf>
    <xf numFmtId="0" fontId="17" fillId="2" borderId="2" xfId="8" applyFont="1" applyFill="1" applyBorder="1" applyAlignment="1">
      <alignment horizontal="center" vertical="center" wrapText="1"/>
    </xf>
    <xf numFmtId="0" fontId="17" fillId="2" borderId="29" xfId="8" applyFont="1" applyFill="1" applyBorder="1" applyAlignment="1">
      <alignment horizontal="center" vertical="center" wrapText="1"/>
    </xf>
    <xf numFmtId="0" fontId="17" fillId="2" borderId="27" xfId="8" applyFont="1" applyFill="1" applyBorder="1" applyAlignment="1">
      <alignment horizontal="center" vertical="center" wrapText="1"/>
    </xf>
    <xf numFmtId="49" fontId="17" fillId="2" borderId="31" xfId="8" applyNumberFormat="1" applyFont="1" applyFill="1" applyBorder="1" applyAlignment="1">
      <alignment horizontal="center" vertical="center"/>
    </xf>
    <xf numFmtId="49" fontId="17" fillId="2" borderId="32" xfId="8" applyNumberFormat="1" applyFont="1" applyFill="1" applyBorder="1" applyAlignment="1">
      <alignment horizontal="center" vertical="center"/>
    </xf>
    <xf numFmtId="49" fontId="17" fillId="2" borderId="33" xfId="8" applyNumberFormat="1" applyFont="1" applyFill="1" applyBorder="1" applyAlignment="1">
      <alignment horizontal="center" vertical="center"/>
    </xf>
    <xf numFmtId="49" fontId="17" fillId="2" borderId="34" xfId="8" applyNumberFormat="1" applyFont="1" applyFill="1" applyBorder="1" applyAlignment="1">
      <alignment horizontal="center" vertical="center"/>
    </xf>
    <xf numFmtId="49" fontId="15" fillId="2" borderId="0" xfId="8" applyNumberFormat="1" applyFont="1" applyFill="1" applyAlignment="1">
      <alignment horizontal="right" vertical="center"/>
    </xf>
    <xf numFmtId="49" fontId="17" fillId="2" borderId="0" xfId="8" applyNumberFormat="1" applyFont="1" applyFill="1" applyAlignment="1">
      <alignment horizontal="left"/>
    </xf>
    <xf numFmtId="0" fontId="17" fillId="2" borderId="5" xfId="8" applyFont="1" applyFill="1" applyBorder="1" applyAlignment="1">
      <alignment horizontal="center" vertical="center" wrapText="1"/>
    </xf>
    <xf numFmtId="49" fontId="17" fillId="2" borderId="17" xfId="8" applyNumberFormat="1" applyFont="1" applyFill="1" applyBorder="1" applyAlignment="1">
      <alignment horizontal="center" vertical="center"/>
    </xf>
    <xf numFmtId="49" fontId="17" fillId="2" borderId="40" xfId="8" applyNumberFormat="1" applyFont="1" applyFill="1" applyBorder="1" applyAlignment="1">
      <alignment horizontal="center" vertical="center"/>
    </xf>
    <xf numFmtId="49" fontId="17" fillId="2" borderId="39" xfId="8" applyNumberFormat="1" applyFont="1" applyFill="1" applyBorder="1" applyAlignment="1">
      <alignment horizontal="center" vertical="center"/>
    </xf>
    <xf numFmtId="49" fontId="17" fillId="2" borderId="35" xfId="8" applyNumberFormat="1" applyFont="1" applyFill="1" applyBorder="1" applyAlignment="1">
      <alignment horizontal="center" vertical="center"/>
    </xf>
    <xf numFmtId="49" fontId="17" fillId="2" borderId="36" xfId="8" applyNumberFormat="1" applyFont="1" applyFill="1" applyBorder="1" applyAlignment="1">
      <alignment horizontal="center" vertical="center"/>
    </xf>
    <xf numFmtId="49" fontId="17" fillId="2" borderId="51" xfId="8" applyNumberFormat="1" applyFont="1" applyFill="1" applyBorder="1" applyAlignment="1">
      <alignment horizontal="center" vertical="center"/>
    </xf>
    <xf numFmtId="49" fontId="17" fillId="2" borderId="52" xfId="8" applyNumberFormat="1" applyFont="1" applyFill="1" applyBorder="1" applyAlignment="1">
      <alignment horizontal="center" vertical="center"/>
    </xf>
    <xf numFmtId="49" fontId="15" fillId="2" borderId="0" xfId="8" applyNumberFormat="1" applyFont="1" applyFill="1" applyBorder="1" applyAlignment="1">
      <alignment horizontal="center" vertical="center" wrapText="1"/>
    </xf>
    <xf numFmtId="49" fontId="17" fillId="2" borderId="38" xfId="8" applyNumberFormat="1" applyFont="1" applyFill="1" applyBorder="1" applyAlignment="1">
      <alignment horizontal="center" vertical="center"/>
    </xf>
    <xf numFmtId="49" fontId="17" fillId="2" borderId="20" xfId="8" applyNumberFormat="1" applyFont="1" applyFill="1" applyBorder="1" applyAlignment="1">
      <alignment horizontal="center" vertical="center"/>
    </xf>
    <xf numFmtId="0" fontId="27" fillId="0" borderId="0" xfId="0" applyFont="1" applyAlignment="1">
      <alignment horizontal="center" vertical="top" wrapText="1"/>
    </xf>
    <xf numFmtId="0" fontId="28" fillId="0" borderId="0" xfId="0" applyFont="1" applyAlignment="1">
      <alignment wrapText="1"/>
    </xf>
    <xf numFmtId="0" fontId="30" fillId="0" borderId="0" xfId="0" applyFont="1" applyAlignment="1"/>
    <xf numFmtId="0" fontId="28" fillId="0" borderId="0" xfId="0" applyFont="1" applyAlignment="1">
      <alignment vertical="top" wrapText="1"/>
    </xf>
    <xf numFmtId="0" fontId="29" fillId="0" borderId="0" xfId="0" applyFont="1" applyAlignment="1">
      <alignment vertical="top" wrapText="1"/>
    </xf>
    <xf numFmtId="0" fontId="28" fillId="0" borderId="0" xfId="0" applyFont="1"/>
    <xf numFmtId="0" fontId="28" fillId="0" borderId="0" xfId="0" applyFont="1" applyFill="1" applyAlignment="1">
      <alignment wrapText="1"/>
    </xf>
    <xf numFmtId="0" fontId="28" fillId="0" borderId="0" xfId="0" applyFont="1" applyFill="1" applyAlignment="1">
      <alignment vertical="top" wrapText="1"/>
    </xf>
    <xf numFmtId="0" fontId="21" fillId="0" borderId="0" xfId="0" applyFont="1" applyAlignment="1">
      <alignment vertical="center"/>
    </xf>
    <xf numFmtId="0" fontId="28" fillId="0" borderId="0" xfId="0" applyNumberFormat="1" applyFont="1" applyAlignment="1">
      <alignment vertical="top" wrapText="1"/>
    </xf>
    <xf numFmtId="0" fontId="29" fillId="0" borderId="0" xfId="0" applyFont="1"/>
    <xf numFmtId="0" fontId="31" fillId="0" borderId="0" xfId="0" applyFont="1" applyAlignment="1">
      <alignment vertical="center"/>
    </xf>
    <xf numFmtId="0" fontId="0" fillId="0" borderId="0" xfId="0" applyAlignment="1"/>
    <xf numFmtId="0" fontId="30" fillId="0" borderId="0" xfId="0" applyFont="1" applyAlignment="1">
      <alignment horizontal="center"/>
    </xf>
    <xf numFmtId="0" fontId="30" fillId="0" borderId="0" xfId="0" applyFont="1"/>
    <xf numFmtId="0" fontId="0" fillId="0" borderId="0" xfId="0" applyAlignment="1">
      <alignment horizontal="center"/>
    </xf>
    <xf numFmtId="0" fontId="30" fillId="0" borderId="0" xfId="0" applyFont="1" applyAlignment="1">
      <alignment vertical="top"/>
    </xf>
    <xf numFmtId="0" fontId="30" fillId="0" borderId="0" xfId="0" applyFont="1" applyAlignment="1">
      <alignment wrapText="1"/>
    </xf>
    <xf numFmtId="0" fontId="29" fillId="0" borderId="0" xfId="0" applyFont="1" applyFill="1" applyAlignment="1">
      <alignment vertical="top" wrapText="1"/>
    </xf>
  </cellXfs>
  <cellStyles count="11">
    <cellStyle name="Prozent" xfId="10" builtinId="5"/>
    <cellStyle name="Standard" xfId="0" builtinId="0"/>
    <cellStyle name="Standard 2" xfId="4"/>
    <cellStyle name="Standard 2 2" xfId="5"/>
    <cellStyle name="Standard 2_Tabelle1" xfId="6"/>
    <cellStyle name="Standard 3" xfId="7"/>
    <cellStyle name="Standard 4" xfId="8"/>
    <cellStyle name="Standard 5" xfId="9"/>
    <cellStyle name="Standard_Teb_Überblick_2005" xfId="1"/>
    <cellStyle name="Standard_Teb2005" xfId="2"/>
    <cellStyle name="Standard_Teb2005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789FB"/>
      <color rgb="FFED3F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496012176560119"/>
          <c:y val="0.78183015444237358"/>
          <c:w val="8.6878995433789949E-2"/>
          <c:h val="6.2487991920717939E-2"/>
        </c:manualLayout>
      </c:layout>
      <c:pieChart>
        <c:varyColors val="1"/>
        <c:ser>
          <c:idx val="0"/>
          <c:order val="0"/>
          <c:tx>
            <c:strRef>
              <c:f>'Daten Diagramme'!$C$1</c:f>
              <c:strCache>
                <c:ptCount val="1"/>
                <c:pt idx="0">
                  <c:v>Anzahl Betriebe 2022</c:v>
                </c:pt>
              </c:strCache>
            </c:strRef>
          </c:tx>
          <c:explosion val="32"/>
          <c:dPt>
            <c:idx val="0"/>
            <c:bubble3D val="0"/>
            <c:spPr>
              <a:solidFill>
                <a:schemeClr val="tx2">
                  <a:lumMod val="60000"/>
                  <a:lumOff val="40000"/>
                </a:schemeClr>
              </a:solidFill>
            </c:spPr>
            <c:extLst>
              <c:ext xmlns:c16="http://schemas.microsoft.com/office/drawing/2014/chart" uri="{C3380CC4-5D6E-409C-BE32-E72D297353CC}">
                <c16:uniqueId val="{00000001-E10D-4122-9C03-E1BCD9AA8195}"/>
              </c:ext>
            </c:extLst>
          </c:dPt>
          <c:dPt>
            <c:idx val="1"/>
            <c:bubble3D val="0"/>
            <c:spPr>
              <a:solidFill>
                <a:schemeClr val="accent2">
                  <a:lumMod val="60000"/>
                  <a:lumOff val="40000"/>
                </a:schemeClr>
              </a:solidFill>
            </c:spPr>
            <c:extLst>
              <c:ext xmlns:c16="http://schemas.microsoft.com/office/drawing/2014/chart" uri="{C3380CC4-5D6E-409C-BE32-E72D297353CC}">
                <c16:uniqueId val="{00000003-E10D-4122-9C03-E1BCD9AA8195}"/>
              </c:ext>
            </c:extLst>
          </c:dPt>
          <c:dPt>
            <c:idx val="3"/>
            <c:bubble3D val="0"/>
            <c:spPr>
              <a:scene3d>
                <a:camera prst="orthographicFront"/>
                <a:lightRig rig="threePt" dir="t"/>
              </a:scene3d>
            </c:spPr>
            <c:extLst>
              <c:ext xmlns:c16="http://schemas.microsoft.com/office/drawing/2014/chart" uri="{C3380CC4-5D6E-409C-BE32-E72D297353CC}">
                <c16:uniqueId val="{00000005-E10D-4122-9C03-E1BCD9AA8195}"/>
              </c:ext>
            </c:extLst>
          </c:dPt>
          <c:dLbls>
            <c:dLbl>
              <c:idx val="5"/>
              <c:layout>
                <c:manualLayout>
                  <c:x val="4.4444444444444446E-2"/>
                  <c:y val="-4.629629629629629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10D-4122-9C03-E1BCD9AA8195}"/>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Diagramme'!$A$2:$B$7</c:f>
              <c:strCache>
                <c:ptCount val="6"/>
                <c:pt idx="0">
                  <c:v>1 - 4 Beschäftigte</c:v>
                </c:pt>
                <c:pt idx="1">
                  <c:v>5 - 9 Beschäftigte</c:v>
                </c:pt>
                <c:pt idx="2">
                  <c:v>10 - 19 Beschäftigte</c:v>
                </c:pt>
                <c:pt idx="3">
                  <c:v>20 - 49 Beschäftigte</c:v>
                </c:pt>
                <c:pt idx="4">
                  <c:v>50 - 99 Beschäftigte</c:v>
                </c:pt>
                <c:pt idx="5">
                  <c:v>100 und mehr Beschäftigte</c:v>
                </c:pt>
              </c:strCache>
            </c:strRef>
          </c:cat>
          <c:val>
            <c:numRef>
              <c:f>'Daten Diagramme'!$C$2:$C$7</c:f>
              <c:numCache>
                <c:formatCode>General</c:formatCode>
                <c:ptCount val="6"/>
                <c:pt idx="0">
                  <c:v>1570</c:v>
                </c:pt>
                <c:pt idx="1">
                  <c:v>608</c:v>
                </c:pt>
                <c:pt idx="2">
                  <c:v>321</c:v>
                </c:pt>
                <c:pt idx="3">
                  <c:v>203</c:v>
                </c:pt>
                <c:pt idx="4">
                  <c:v>62</c:v>
                </c:pt>
                <c:pt idx="5">
                  <c:v>23</c:v>
                </c:pt>
              </c:numCache>
            </c:numRef>
          </c:val>
          <c:extLst>
            <c:ext xmlns:c16="http://schemas.microsoft.com/office/drawing/2014/chart" uri="{C3380CC4-5D6E-409C-BE32-E72D297353CC}">
              <c16:uniqueId val="{00000007-E10D-4122-9C03-E1BCD9AA8195}"/>
            </c:ext>
          </c:extLst>
        </c:ser>
        <c:dLbls>
          <c:showLegendKey val="0"/>
          <c:showVal val="1"/>
          <c:showCatName val="0"/>
          <c:showSerName val="0"/>
          <c:showPercent val="0"/>
          <c:showBubbleSize val="0"/>
          <c:showLeaderLines val="1"/>
        </c:dLbls>
        <c:firstSliceAng val="0"/>
      </c:pieChart>
    </c:plotArea>
    <c:legend>
      <c:legendPos val="b"/>
      <c:layout>
        <c:manualLayout>
          <c:xMode val="edge"/>
          <c:yMode val="edge"/>
          <c:x val="0.3307370646926493"/>
          <c:y val="0.65805991385493356"/>
          <c:w val="0.28192801220257008"/>
          <c:h val="0.26810429718183038"/>
        </c:manualLayout>
      </c:layout>
      <c:overlay val="0"/>
      <c:spPr>
        <a:solidFill>
          <a:schemeClr val="bg1"/>
        </a:solidFill>
        <a:ln>
          <a:noFill/>
        </a:ln>
      </c:spPr>
      <c:txPr>
        <a:bodyPr/>
        <a:lstStyle/>
        <a:p>
          <a:pPr>
            <a:defRPr sz="800" baseline="0">
              <a:latin typeface="Arial" panose="020B0604020202020204" pitchFamily="34" charset="0"/>
              <a:cs typeface="Arial" panose="020B0604020202020204" pitchFamily="34" charset="0"/>
            </a:defRPr>
          </a:pPr>
          <a:endParaRPr lang="de-DE"/>
        </a:p>
      </c:txPr>
    </c:legend>
    <c:plotVisOnly val="1"/>
    <c:dispBlanksAs val="gap"/>
    <c:showDLblsOverMax val="0"/>
  </c:chart>
  <c:spPr>
    <a:ln>
      <a:solidFill>
        <a:schemeClr val="bg1">
          <a:lumMod val="75000"/>
        </a:schemeClr>
      </a:solidFill>
    </a:ln>
  </c:spPr>
  <c:printSettings>
    <c:headerFooter/>
    <c:pageMargins b="0.78740157499999996" l="0.7" r="0.7" t="0.78740157499999996" header="0.3" footer="0.3"/>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183987823439879"/>
          <c:y val="0.69301379093723081"/>
          <c:w val="0.28598097412480972"/>
          <c:h val="0.20569271906705092"/>
        </c:manualLayout>
      </c:layout>
      <c:pieChart>
        <c:varyColors val="1"/>
        <c:ser>
          <c:idx val="0"/>
          <c:order val="0"/>
          <c:tx>
            <c:strRef>
              <c:f>'Daten Diagramme'!$C$25</c:f>
              <c:strCache>
                <c:ptCount val="1"/>
                <c:pt idx="0">
                  <c:v>Anzahl Beschäftigte 2022</c:v>
                </c:pt>
              </c:strCache>
            </c:strRef>
          </c:tx>
          <c:explosion val="32"/>
          <c:dPt>
            <c:idx val="0"/>
            <c:bubble3D val="0"/>
            <c:spPr>
              <a:solidFill>
                <a:schemeClr val="tx2">
                  <a:lumMod val="60000"/>
                  <a:lumOff val="40000"/>
                </a:schemeClr>
              </a:solidFill>
            </c:spPr>
            <c:extLst>
              <c:ext xmlns:c16="http://schemas.microsoft.com/office/drawing/2014/chart" uri="{C3380CC4-5D6E-409C-BE32-E72D297353CC}">
                <c16:uniqueId val="{00000001-431F-4403-86C6-5DFDEC816EB5}"/>
              </c:ext>
            </c:extLst>
          </c:dPt>
          <c:dPt>
            <c:idx val="1"/>
            <c:bubble3D val="0"/>
            <c:spPr>
              <a:solidFill>
                <a:schemeClr val="accent2">
                  <a:lumMod val="60000"/>
                  <a:lumOff val="40000"/>
                </a:schemeClr>
              </a:solidFill>
            </c:spPr>
            <c:extLst>
              <c:ext xmlns:c16="http://schemas.microsoft.com/office/drawing/2014/chart" uri="{C3380CC4-5D6E-409C-BE32-E72D297353CC}">
                <c16:uniqueId val="{00000003-431F-4403-86C6-5DFDEC816EB5}"/>
              </c:ext>
            </c:extLst>
          </c:dPt>
          <c:dPt>
            <c:idx val="3"/>
            <c:bubble3D val="0"/>
            <c:spPr>
              <a:solidFill>
                <a:srgbClr val="C789FB"/>
              </a:solidFill>
              <a:scene3d>
                <a:camera prst="orthographicFront"/>
                <a:lightRig rig="threePt" dir="t"/>
              </a:scene3d>
            </c:spPr>
            <c:extLst>
              <c:ext xmlns:c16="http://schemas.microsoft.com/office/drawing/2014/chart" uri="{C3380CC4-5D6E-409C-BE32-E72D297353CC}">
                <c16:uniqueId val="{00000005-431F-4403-86C6-5DFDEC816EB5}"/>
              </c:ext>
            </c:extLst>
          </c:dPt>
          <c:dPt>
            <c:idx val="7"/>
            <c:bubble3D val="0"/>
            <c:spPr>
              <a:solidFill>
                <a:srgbClr val="ED3FD8"/>
              </a:solidFill>
            </c:spPr>
            <c:extLst>
              <c:ext xmlns:c16="http://schemas.microsoft.com/office/drawing/2014/chart" uri="{C3380CC4-5D6E-409C-BE32-E72D297353CC}">
                <c16:uniqueId val="{00000007-431F-4403-86C6-5DFDEC816EB5}"/>
              </c:ext>
            </c:extLst>
          </c:dPt>
          <c:dLbls>
            <c:dLbl>
              <c:idx val="5"/>
              <c:layout>
                <c:manualLayout>
                  <c:x val="4.4444444444444446E-2"/>
                  <c:y val="-4.629629629629629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431F-4403-86C6-5DFDEC816EB5}"/>
                </c:ext>
              </c:extLst>
            </c:dLbl>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Diagramme'!$B$26:$B$33</c:f>
              <c:strCache>
                <c:ptCount val="8"/>
                <c:pt idx="0">
                  <c:v>Elektroinstallation</c:v>
                </c:pt>
                <c:pt idx="1">
                  <c:v>Gas-, Wasser-, Heizungs- sowie Lüftungs- und Klimainstallation</c:v>
                </c:pt>
                <c:pt idx="2">
                  <c:v>Sonstige Bauinstallation</c:v>
                </c:pt>
                <c:pt idx="3">
                  <c:v>Anbringen von Stuckaturen, Gipserei und Verputzerei</c:v>
                </c:pt>
                <c:pt idx="4">
                  <c:v>Bautischlerei und -schlosserei</c:v>
                </c:pt>
                <c:pt idx="5">
                  <c:v>Fußboden-, Fliesen- und Plattenlegerei, Tapeziererei</c:v>
                </c:pt>
                <c:pt idx="6">
                  <c:v>Malerei und Glaserei</c:v>
                </c:pt>
                <c:pt idx="7">
                  <c:v>Sonstiger Ausbau a. n. g.</c:v>
                </c:pt>
              </c:strCache>
            </c:strRef>
          </c:cat>
          <c:val>
            <c:numRef>
              <c:f>'Daten Diagramme'!$C$26:$C$33</c:f>
              <c:numCache>
                <c:formatCode>General</c:formatCode>
                <c:ptCount val="8"/>
                <c:pt idx="0">
                  <c:v>5681</c:v>
                </c:pt>
                <c:pt idx="1">
                  <c:v>4675</c:v>
                </c:pt>
                <c:pt idx="2">
                  <c:v>971</c:v>
                </c:pt>
                <c:pt idx="3">
                  <c:v>187</c:v>
                </c:pt>
                <c:pt idx="4">
                  <c:v>1026</c:v>
                </c:pt>
                <c:pt idx="5">
                  <c:v>861</c:v>
                </c:pt>
                <c:pt idx="6">
                  <c:v>1861</c:v>
                </c:pt>
                <c:pt idx="7">
                  <c:v>243</c:v>
                </c:pt>
              </c:numCache>
            </c:numRef>
          </c:val>
          <c:extLst>
            <c:ext xmlns:c16="http://schemas.microsoft.com/office/drawing/2014/chart" uri="{C3380CC4-5D6E-409C-BE32-E72D297353CC}">
              <c16:uniqueId val="{00000009-431F-4403-86C6-5DFDEC816EB5}"/>
            </c:ext>
          </c:extLst>
        </c:ser>
        <c:dLbls>
          <c:showLegendKey val="0"/>
          <c:showVal val="1"/>
          <c:showCatName val="0"/>
          <c:showSerName val="0"/>
          <c:showPercent val="0"/>
          <c:showBubbleSize val="0"/>
          <c:showLeaderLines val="1"/>
        </c:dLbls>
        <c:firstSliceAng val="0"/>
      </c:pieChart>
    </c:plotArea>
    <c:legend>
      <c:legendPos val="r"/>
      <c:layout>
        <c:manualLayout>
          <c:xMode val="edge"/>
          <c:yMode val="edge"/>
          <c:x val="1.5638756840061888E-4"/>
          <c:y val="0.67111246130730007"/>
          <c:w val="0.99984361243159936"/>
          <c:h val="0.24753628424184204"/>
        </c:manualLayout>
      </c:layout>
      <c:overlay val="0"/>
      <c:spPr>
        <a:solidFill>
          <a:schemeClr val="bg1"/>
        </a:solidFill>
        <a:ln>
          <a:noFill/>
        </a:ln>
      </c:spPr>
      <c:txPr>
        <a:bodyPr/>
        <a:lstStyle/>
        <a:p>
          <a:pPr>
            <a:defRPr>
              <a:latin typeface="Source Sans Pro" panose="020B0503030403020204" pitchFamily="34" charset="0"/>
            </a:defRPr>
          </a:pPr>
          <a:endParaRPr lang="de-DE"/>
        </a:p>
      </c:txPr>
    </c:legend>
    <c:plotVisOnly val="1"/>
    <c:dispBlanksAs val="gap"/>
    <c:showDLblsOverMax val="0"/>
  </c:chart>
  <c:spPr>
    <a:ln>
      <a:solidFill>
        <a:schemeClr val="bg1">
          <a:lumMod val="75000"/>
        </a:schemeClr>
      </a:solidFill>
    </a:ln>
  </c:spPr>
  <c:txPr>
    <a:bodyPr/>
    <a:lstStyle/>
    <a:p>
      <a:pPr>
        <a:defRPr sz="800">
          <a:latin typeface="Arial" panose="020B0604020202020204" pitchFamily="34" charset="0"/>
          <a:cs typeface="Arial" panose="020B0604020202020204" pitchFamily="34" charset="0"/>
        </a:defRPr>
      </a:pPr>
      <a:endParaRPr lang="de-DE"/>
    </a:p>
  </c:txPr>
  <c:printSettings>
    <c:headerFooter/>
    <c:pageMargins b="0.78740157480314965" l="0.51181102362204722" r="0.31496062992125984" t="0.78740157480314965" header="0.31496062992125984" footer="0.31496062992125984"/>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latin typeface="Source Sans Pro" panose="020B0503030403020204" pitchFamily="34" charset="0"/>
              </a:defRPr>
            </a:pPr>
            <a:r>
              <a:rPr lang="en-US" sz="800" baseline="0">
                <a:latin typeface="Source Sans Pro" panose="020B0503030403020204" pitchFamily="34" charset="0"/>
                <a:cs typeface="Arial" panose="020B0604020202020204" pitchFamily="34" charset="0"/>
              </a:rPr>
              <a:t>30.06.2023</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strRef>
              <c:f>'Daten Diagramme'!$D$25</c:f>
              <c:strCache>
                <c:ptCount val="1"/>
                <c:pt idx="0">
                  <c:v>Anzahl Beschäftigte 2023</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AB07-4554-9144-698E9EF6A64F}"/>
              </c:ext>
            </c:extLst>
          </c:dPt>
          <c:dPt>
            <c:idx val="1"/>
            <c:bubble3D val="0"/>
            <c:spPr>
              <a:solidFill>
                <a:schemeClr val="accent2">
                  <a:lumMod val="60000"/>
                  <a:lumOff val="40000"/>
                </a:schemeClr>
              </a:solidFill>
            </c:spPr>
            <c:extLst>
              <c:ext xmlns:c16="http://schemas.microsoft.com/office/drawing/2014/chart" uri="{C3380CC4-5D6E-409C-BE32-E72D297353CC}">
                <c16:uniqueId val="{00000003-AB07-4554-9144-698E9EF6A64F}"/>
              </c:ext>
            </c:extLst>
          </c:dPt>
          <c:dPt>
            <c:idx val="3"/>
            <c:bubble3D val="0"/>
            <c:spPr>
              <a:solidFill>
                <a:srgbClr val="C789FB"/>
              </a:solidFill>
            </c:spPr>
            <c:extLst>
              <c:ext xmlns:c16="http://schemas.microsoft.com/office/drawing/2014/chart" uri="{C3380CC4-5D6E-409C-BE32-E72D297353CC}">
                <c16:uniqueId val="{00000005-AB07-4554-9144-698E9EF6A64F}"/>
              </c:ext>
            </c:extLst>
          </c:dPt>
          <c:dPt>
            <c:idx val="7"/>
            <c:bubble3D val="0"/>
            <c:spPr>
              <a:solidFill>
                <a:srgbClr val="ED3FD8"/>
              </a:solidFill>
            </c:spPr>
            <c:extLst>
              <c:ext xmlns:c16="http://schemas.microsoft.com/office/drawing/2014/chart" uri="{C3380CC4-5D6E-409C-BE32-E72D297353CC}">
                <c16:uniqueId val="{00000007-AB07-4554-9144-698E9EF6A64F}"/>
              </c:ext>
            </c:extLst>
          </c:dPt>
          <c:dLbls>
            <c:dLbl>
              <c:idx val="0"/>
              <c:layout>
                <c:manualLayout>
                  <c:x val="-0.10583333333333333"/>
                  <c:y val="3.805947740614951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B07-4554-9144-698E9EF6A64F}"/>
                </c:ext>
              </c:extLst>
            </c:dLbl>
            <c:dLbl>
              <c:idx val="7"/>
              <c:layout>
                <c:manualLayout>
                  <c:x val="2.2596180555555474E-2"/>
                  <c:y val="-8.425775823240203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B07-4554-9144-698E9EF6A64F}"/>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Diagramme'!$B$26:$B$33</c:f>
              <c:strCache>
                <c:ptCount val="8"/>
                <c:pt idx="0">
                  <c:v>Elektroinstallation</c:v>
                </c:pt>
                <c:pt idx="1">
                  <c:v>Gas-, Wasser-, Heizungs- sowie Lüftungs- und Klimainstallation</c:v>
                </c:pt>
                <c:pt idx="2">
                  <c:v>Sonstige Bauinstallation</c:v>
                </c:pt>
                <c:pt idx="3">
                  <c:v>Anbringen von Stuckaturen, Gipserei und Verputzerei</c:v>
                </c:pt>
                <c:pt idx="4">
                  <c:v>Bautischlerei und -schlosserei</c:v>
                </c:pt>
                <c:pt idx="5">
                  <c:v>Fußboden-, Fliesen- und Plattenlegerei, Tapeziererei</c:v>
                </c:pt>
                <c:pt idx="6">
                  <c:v>Malerei und Glaserei</c:v>
                </c:pt>
                <c:pt idx="7">
                  <c:v>Sonstiger Ausbau a. n. g.</c:v>
                </c:pt>
              </c:strCache>
            </c:strRef>
          </c:cat>
          <c:val>
            <c:numRef>
              <c:f>'Daten Diagramme'!$D$26:$D$33</c:f>
              <c:numCache>
                <c:formatCode>General</c:formatCode>
                <c:ptCount val="8"/>
                <c:pt idx="0">
                  <c:v>5507</c:v>
                </c:pt>
                <c:pt idx="1">
                  <c:v>4598</c:v>
                </c:pt>
                <c:pt idx="2">
                  <c:v>800</c:v>
                </c:pt>
                <c:pt idx="3">
                  <c:v>284</c:v>
                </c:pt>
                <c:pt idx="4">
                  <c:v>1022</c:v>
                </c:pt>
                <c:pt idx="5">
                  <c:v>869</c:v>
                </c:pt>
                <c:pt idx="6">
                  <c:v>1792</c:v>
                </c:pt>
                <c:pt idx="7">
                  <c:v>234</c:v>
                </c:pt>
              </c:numCache>
            </c:numRef>
          </c:val>
          <c:extLst>
            <c:ext xmlns:c16="http://schemas.microsoft.com/office/drawing/2014/chart" uri="{C3380CC4-5D6E-409C-BE32-E72D297353CC}">
              <c16:uniqueId val="{00000008-AB07-4554-9144-698E9EF6A64F}"/>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latin typeface="Source Sans Pro" panose="020B0503030403020204" pitchFamily="34" charset="0"/>
              </a:defRPr>
            </a:pPr>
            <a:r>
              <a:rPr lang="en-US" sz="800">
                <a:latin typeface="Source Sans Pro" panose="020B0503030403020204" pitchFamily="34" charset="0"/>
                <a:cs typeface="Arial" panose="020B0604020202020204" pitchFamily="34" charset="0"/>
              </a:rPr>
              <a:t>30.06.2022</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strRef>
              <c:f>'Daten Diagramme'!$C$25</c:f>
              <c:strCache>
                <c:ptCount val="1"/>
                <c:pt idx="0">
                  <c:v>Anzahl Beschäftigte 2022</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90FC-4F9B-99F9-26D8BA91A2DC}"/>
              </c:ext>
            </c:extLst>
          </c:dPt>
          <c:dPt>
            <c:idx val="1"/>
            <c:bubble3D val="0"/>
            <c:spPr>
              <a:solidFill>
                <a:schemeClr val="accent2">
                  <a:lumMod val="60000"/>
                  <a:lumOff val="40000"/>
                </a:schemeClr>
              </a:solidFill>
            </c:spPr>
            <c:extLst>
              <c:ext xmlns:c16="http://schemas.microsoft.com/office/drawing/2014/chart" uri="{C3380CC4-5D6E-409C-BE32-E72D297353CC}">
                <c16:uniqueId val="{00000003-90FC-4F9B-99F9-26D8BA91A2DC}"/>
              </c:ext>
            </c:extLst>
          </c:dPt>
          <c:dPt>
            <c:idx val="3"/>
            <c:bubble3D val="0"/>
            <c:spPr>
              <a:solidFill>
                <a:srgbClr val="C789FB"/>
              </a:solidFill>
            </c:spPr>
            <c:extLst>
              <c:ext xmlns:c16="http://schemas.microsoft.com/office/drawing/2014/chart" uri="{C3380CC4-5D6E-409C-BE32-E72D297353CC}">
                <c16:uniqueId val="{00000005-90FC-4F9B-99F9-26D8BA91A2DC}"/>
              </c:ext>
            </c:extLst>
          </c:dPt>
          <c:dPt>
            <c:idx val="7"/>
            <c:bubble3D val="0"/>
            <c:spPr>
              <a:solidFill>
                <a:srgbClr val="ED3FD8"/>
              </a:solidFill>
            </c:spPr>
            <c:extLst>
              <c:ext xmlns:c16="http://schemas.microsoft.com/office/drawing/2014/chart" uri="{C3380CC4-5D6E-409C-BE32-E72D297353CC}">
                <c16:uniqueId val="{00000007-90FC-4F9B-99F9-26D8BA91A2DC}"/>
              </c:ext>
            </c:extLst>
          </c:dPt>
          <c:dLbls>
            <c:dLbl>
              <c:idx val="0"/>
              <c:layout>
                <c:manualLayout>
                  <c:x val="-6.6145833333333334E-2"/>
                  <c:y val="0.137502420725118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0FC-4F9B-99F9-26D8BA91A2DC}"/>
                </c:ext>
              </c:extLst>
            </c:dLbl>
            <c:dLbl>
              <c:idx val="7"/>
              <c:layout>
                <c:manualLayout>
                  <c:x val="2.1395833333333332E-3"/>
                  <c:y val="-1.147673510677123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0FC-4F9B-99F9-26D8BA91A2DC}"/>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Diagramme'!$B$26:$B$33</c:f>
              <c:strCache>
                <c:ptCount val="8"/>
                <c:pt idx="0">
                  <c:v>Elektroinstallation</c:v>
                </c:pt>
                <c:pt idx="1">
                  <c:v>Gas-, Wasser-, Heizungs- sowie Lüftungs- und Klimainstallation</c:v>
                </c:pt>
                <c:pt idx="2">
                  <c:v>Sonstige Bauinstallation</c:v>
                </c:pt>
                <c:pt idx="3">
                  <c:v>Anbringen von Stuckaturen, Gipserei und Verputzerei</c:v>
                </c:pt>
                <c:pt idx="4">
                  <c:v>Bautischlerei und -schlosserei</c:v>
                </c:pt>
                <c:pt idx="5">
                  <c:v>Fußboden-, Fliesen- und Plattenlegerei, Tapeziererei</c:v>
                </c:pt>
                <c:pt idx="6">
                  <c:v>Malerei und Glaserei</c:v>
                </c:pt>
                <c:pt idx="7">
                  <c:v>Sonstiger Ausbau a. n. g.</c:v>
                </c:pt>
              </c:strCache>
            </c:strRef>
          </c:cat>
          <c:val>
            <c:numRef>
              <c:f>'Daten Diagramme'!$C$26:$C$33</c:f>
              <c:numCache>
                <c:formatCode>General</c:formatCode>
                <c:ptCount val="8"/>
                <c:pt idx="0">
                  <c:v>5681</c:v>
                </c:pt>
                <c:pt idx="1">
                  <c:v>4675</c:v>
                </c:pt>
                <c:pt idx="2">
                  <c:v>971</c:v>
                </c:pt>
                <c:pt idx="3">
                  <c:v>187</c:v>
                </c:pt>
                <c:pt idx="4">
                  <c:v>1026</c:v>
                </c:pt>
                <c:pt idx="5">
                  <c:v>861</c:v>
                </c:pt>
                <c:pt idx="6">
                  <c:v>1861</c:v>
                </c:pt>
                <c:pt idx="7">
                  <c:v>243</c:v>
                </c:pt>
              </c:numCache>
            </c:numRef>
          </c:val>
          <c:extLst>
            <c:ext xmlns:c16="http://schemas.microsoft.com/office/drawing/2014/chart" uri="{C3380CC4-5D6E-409C-BE32-E72D297353CC}">
              <c16:uniqueId val="{00000008-90FC-4F9B-99F9-26D8BA91A2DC}"/>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30.06.2023</a:t>
            </a:r>
          </a:p>
        </c:rich>
      </c:tx>
      <c:layout>
        <c:manualLayout>
          <c:xMode val="edge"/>
          <c:yMode val="edge"/>
          <c:x val="0.35282633420822396"/>
          <c:y val="0.91666666666666663"/>
        </c:manualLayout>
      </c:layout>
      <c:overlay val="0"/>
    </c:title>
    <c:autoTitleDeleted val="0"/>
    <c:plotArea>
      <c:layout>
        <c:manualLayout>
          <c:layoutTarget val="inner"/>
          <c:xMode val="edge"/>
          <c:yMode val="edge"/>
          <c:x val="4.0766797184241206E-2"/>
          <c:y val="5.7967764255250825E-2"/>
          <c:w val="0.99839144316730521"/>
          <c:h val="0.78963686868686866"/>
        </c:manualLayout>
      </c:layout>
      <c:pieChart>
        <c:varyColors val="1"/>
        <c:ser>
          <c:idx val="0"/>
          <c:order val="0"/>
          <c:tx>
            <c:strRef>
              <c:f>'Daten Diagramme'!$D$1</c:f>
              <c:strCache>
                <c:ptCount val="1"/>
                <c:pt idx="0">
                  <c:v>Anzahl Betriebe 2023</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B01C-405C-941D-F97F5E95A0CD}"/>
              </c:ext>
            </c:extLst>
          </c:dPt>
          <c:dPt>
            <c:idx val="1"/>
            <c:bubble3D val="0"/>
            <c:spPr>
              <a:solidFill>
                <a:schemeClr val="accent2">
                  <a:lumMod val="60000"/>
                  <a:lumOff val="40000"/>
                </a:schemeClr>
              </a:solidFill>
            </c:spPr>
            <c:extLst>
              <c:ext xmlns:c16="http://schemas.microsoft.com/office/drawing/2014/chart" uri="{C3380CC4-5D6E-409C-BE32-E72D297353CC}">
                <c16:uniqueId val="{00000003-B01C-405C-941D-F97F5E95A0CD}"/>
              </c:ext>
            </c:extLst>
          </c:dPt>
          <c:dLbls>
            <c:dLbl>
              <c:idx val="0"/>
              <c:layout>
                <c:manualLayout>
                  <c:x val="-8.6874040632054172E-2"/>
                  <c:y val="-3.821239155093657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01C-405C-941D-F97F5E95A0CD}"/>
                </c:ext>
              </c:extLst>
            </c:dLbl>
            <c:dLbl>
              <c:idx val="1"/>
              <c:layout>
                <c:manualLayout>
                  <c:x val="8.0226335590669662E-2"/>
                  <c:y val="-0.1053999713868195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1C-405C-941D-F97F5E95A0CD}"/>
                </c:ext>
              </c:extLst>
            </c:dLbl>
            <c:dLbl>
              <c:idx val="3"/>
              <c:layout>
                <c:manualLayout>
                  <c:x val="8.51730543671168E-3"/>
                  <c:y val="7.048473525019229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52D-4DC3-93BF-58B3B8BA71EA}"/>
                </c:ext>
              </c:extLst>
            </c:dLbl>
            <c:dLbl>
              <c:idx val="4"/>
              <c:layout>
                <c:manualLayout>
                  <c:x val="-3.9784797444365723E-3"/>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01C-405C-941D-F97F5E95A0CD}"/>
                </c:ext>
              </c:extLst>
            </c:dLbl>
            <c:dLbl>
              <c:idx val="5"/>
              <c:layout>
                <c:manualLayout>
                  <c:x val="4.9664777893454727E-2"/>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01C-405C-941D-F97F5E95A0CD}"/>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Diagramme'!$A$2:$B$7</c:f>
              <c:strCache>
                <c:ptCount val="6"/>
                <c:pt idx="0">
                  <c:v>1 - 4 Beschäftigte</c:v>
                </c:pt>
                <c:pt idx="1">
                  <c:v>5 - 9 Beschäftigte</c:v>
                </c:pt>
                <c:pt idx="2">
                  <c:v>10 - 19 Beschäftigte</c:v>
                </c:pt>
                <c:pt idx="3">
                  <c:v>20 - 49 Beschäftigte</c:v>
                </c:pt>
                <c:pt idx="4">
                  <c:v>50 - 99 Beschäftigte</c:v>
                </c:pt>
                <c:pt idx="5">
                  <c:v>100 und mehr Beschäftigte</c:v>
                </c:pt>
              </c:strCache>
            </c:strRef>
          </c:cat>
          <c:val>
            <c:numRef>
              <c:f>'Daten Diagramme'!$D$2:$D$7</c:f>
              <c:numCache>
                <c:formatCode>General</c:formatCode>
                <c:ptCount val="6"/>
                <c:pt idx="0">
                  <c:v>1565</c:v>
                </c:pt>
                <c:pt idx="1">
                  <c:v>595</c:v>
                </c:pt>
                <c:pt idx="2">
                  <c:v>298</c:v>
                </c:pt>
                <c:pt idx="3">
                  <c:v>194</c:v>
                </c:pt>
                <c:pt idx="4">
                  <c:v>61</c:v>
                </c:pt>
                <c:pt idx="5">
                  <c:v>24</c:v>
                </c:pt>
              </c:numCache>
            </c:numRef>
          </c:val>
          <c:extLst>
            <c:ext xmlns:c16="http://schemas.microsoft.com/office/drawing/2014/chart" uri="{C3380CC4-5D6E-409C-BE32-E72D297353CC}">
              <c16:uniqueId val="{00000006-B01C-405C-941D-F97F5E95A0CD}"/>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30.06.2022</a:t>
            </a:r>
          </a:p>
        </c:rich>
      </c:tx>
      <c:layout>
        <c:manualLayout>
          <c:xMode val="edge"/>
          <c:yMode val="edge"/>
          <c:x val="0.39138201385884619"/>
          <c:y val="0.90381114957418818"/>
        </c:manualLayout>
      </c:layout>
      <c:overlay val="0"/>
    </c:title>
    <c:autoTitleDeleted val="0"/>
    <c:plotArea>
      <c:layout>
        <c:manualLayout>
          <c:layoutTarget val="inner"/>
          <c:xMode val="edge"/>
          <c:yMode val="edge"/>
          <c:x val="1.5051451901845585E-3"/>
          <c:y val="4.8258080808080805E-2"/>
          <c:w val="0.99839144316730521"/>
          <c:h val="0.78963686868686866"/>
        </c:manualLayout>
      </c:layout>
      <c:pieChart>
        <c:varyColors val="1"/>
        <c:ser>
          <c:idx val="0"/>
          <c:order val="0"/>
          <c:tx>
            <c:strRef>
              <c:f>'Daten Diagramme'!$C$1</c:f>
              <c:strCache>
                <c:ptCount val="1"/>
                <c:pt idx="0">
                  <c:v>Anzahl Betriebe 2022</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42DA-432D-92EF-526973EBE074}"/>
              </c:ext>
            </c:extLst>
          </c:dPt>
          <c:dPt>
            <c:idx val="1"/>
            <c:bubble3D val="0"/>
            <c:spPr>
              <a:solidFill>
                <a:schemeClr val="accent2">
                  <a:lumMod val="60000"/>
                  <a:lumOff val="40000"/>
                </a:schemeClr>
              </a:solidFill>
            </c:spPr>
            <c:extLst>
              <c:ext xmlns:c16="http://schemas.microsoft.com/office/drawing/2014/chart" uri="{C3380CC4-5D6E-409C-BE32-E72D297353CC}">
                <c16:uniqueId val="{00000003-42DA-432D-92EF-526973EBE074}"/>
              </c:ext>
            </c:extLst>
          </c:dPt>
          <c:dLbls>
            <c:dLbl>
              <c:idx val="0"/>
              <c:layout>
                <c:manualLayout>
                  <c:x val="-7.3399760521314972E-2"/>
                  <c:y val="-6.86920348892936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2DA-432D-92EF-526973EBE074}"/>
                </c:ext>
              </c:extLst>
            </c:dLbl>
            <c:dLbl>
              <c:idx val="1"/>
              <c:layout>
                <c:manualLayout>
                  <c:x val="7.7658038435263935E-2"/>
                  <c:y val="-0.1163909390076360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2DA-432D-92EF-526973EBE074}"/>
                </c:ext>
              </c:extLst>
            </c:dLbl>
            <c:dLbl>
              <c:idx val="2"/>
              <c:dLblPos val="in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2DA-432D-92EF-526973EBE074}"/>
                </c:ext>
              </c:extLst>
            </c:dLbl>
            <c:dLbl>
              <c:idx val="3"/>
              <c:layout>
                <c:manualLayout>
                  <c:x val="3.3229491173416406E-2"/>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2DA-432D-92EF-526973EBE074}"/>
                </c:ext>
              </c:extLst>
            </c:dLbl>
            <c:dLbl>
              <c:idx val="5"/>
              <c:layout>
                <c:manualLayout>
                  <c:x val="5.6112995893956297E-2"/>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2DA-432D-92EF-526973EBE074}"/>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'Daten Diagramme'!$A$2:$B$7</c:f>
              <c:strCache>
                <c:ptCount val="6"/>
                <c:pt idx="0">
                  <c:v>1 - 4 Beschäftigte</c:v>
                </c:pt>
                <c:pt idx="1">
                  <c:v>5 - 9 Beschäftigte</c:v>
                </c:pt>
                <c:pt idx="2">
                  <c:v>10 - 19 Beschäftigte</c:v>
                </c:pt>
                <c:pt idx="3">
                  <c:v>20 - 49 Beschäftigte</c:v>
                </c:pt>
                <c:pt idx="4">
                  <c:v>50 - 99 Beschäftigte</c:v>
                </c:pt>
                <c:pt idx="5">
                  <c:v>100 und mehr Beschäftigte</c:v>
                </c:pt>
              </c:strCache>
            </c:strRef>
          </c:cat>
          <c:val>
            <c:numRef>
              <c:f>'Daten Diagramme'!$C$2:$C$7</c:f>
              <c:numCache>
                <c:formatCode>General</c:formatCode>
                <c:ptCount val="6"/>
                <c:pt idx="0">
                  <c:v>1570</c:v>
                </c:pt>
                <c:pt idx="1">
                  <c:v>608</c:v>
                </c:pt>
                <c:pt idx="2">
                  <c:v>321</c:v>
                </c:pt>
                <c:pt idx="3">
                  <c:v>203</c:v>
                </c:pt>
                <c:pt idx="4">
                  <c:v>62</c:v>
                </c:pt>
                <c:pt idx="5">
                  <c:v>23</c:v>
                </c:pt>
              </c:numCache>
            </c:numRef>
          </c:val>
          <c:extLst>
            <c:ext xmlns:c16="http://schemas.microsoft.com/office/drawing/2014/chart" uri="{C3380CC4-5D6E-409C-BE32-E72D297353CC}">
              <c16:uniqueId val="{00000007-42DA-432D-92EF-526973EBE074}"/>
            </c:ext>
          </c:extLst>
        </c:ser>
        <c:dLbls>
          <c:showLegendKey val="0"/>
          <c:showVal val="1"/>
          <c:showCatName val="0"/>
          <c:showSerName val="0"/>
          <c:showPercent val="0"/>
          <c:showBubbleSize val="0"/>
          <c:showLeaderLines val="0"/>
        </c:dLbls>
        <c:firstSliceAng val="0"/>
      </c:pieChart>
    </c:plotArea>
    <c:plotVisOnly val="1"/>
    <c:dispBlanksAs val="gap"/>
    <c:showDLblsOverMax val="0"/>
  </c:chart>
  <c:spPr>
    <a:noFill/>
    <a:ln>
      <a:noFill/>
    </a:ln>
  </c:spPr>
  <c:printSettings>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183987823439879"/>
          <c:y val="0.69301379093723081"/>
          <c:w val="0.28598097412480972"/>
          <c:h val="0.20569271906705092"/>
        </c:manualLayout>
      </c:layout>
      <c:pieChart>
        <c:varyColors val="1"/>
        <c:ser>
          <c:idx val="0"/>
          <c:order val="0"/>
          <c:tx>
            <c:v>Beschäftigte</c:v>
          </c:tx>
          <c:explosion val="32"/>
          <c:dPt>
            <c:idx val="0"/>
            <c:bubble3D val="0"/>
            <c:spPr>
              <a:solidFill>
                <a:schemeClr val="tx2">
                  <a:lumMod val="60000"/>
                  <a:lumOff val="40000"/>
                </a:schemeClr>
              </a:solidFill>
            </c:spPr>
            <c:extLst>
              <c:ext xmlns:c16="http://schemas.microsoft.com/office/drawing/2014/chart" uri="{C3380CC4-5D6E-409C-BE32-E72D297353CC}">
                <c16:uniqueId val="{00000001-3172-4012-BC93-E68087789523}"/>
              </c:ext>
            </c:extLst>
          </c:dPt>
          <c:dPt>
            <c:idx val="1"/>
            <c:bubble3D val="0"/>
            <c:spPr>
              <a:solidFill>
                <a:schemeClr val="accent2">
                  <a:lumMod val="60000"/>
                  <a:lumOff val="40000"/>
                </a:schemeClr>
              </a:solidFill>
            </c:spPr>
            <c:extLst>
              <c:ext xmlns:c16="http://schemas.microsoft.com/office/drawing/2014/chart" uri="{C3380CC4-5D6E-409C-BE32-E72D297353CC}">
                <c16:uniqueId val="{00000003-3172-4012-BC93-E68087789523}"/>
              </c:ext>
            </c:extLst>
          </c:dPt>
          <c:dPt>
            <c:idx val="3"/>
            <c:bubble3D val="0"/>
            <c:spPr>
              <a:scene3d>
                <a:camera prst="orthographicFront"/>
                <a:lightRig rig="threePt" dir="t"/>
              </a:scene3d>
            </c:spPr>
            <c:extLst>
              <c:ext xmlns:c16="http://schemas.microsoft.com/office/drawing/2014/chart" uri="{C3380CC4-5D6E-409C-BE32-E72D297353CC}">
                <c16:uniqueId val="{00000005-3172-4012-BC93-E68087789523}"/>
              </c:ext>
            </c:extLst>
          </c:dPt>
          <c:dLbls>
            <c:dLbl>
              <c:idx val="5"/>
              <c:layout>
                <c:manualLayout>
                  <c:x val="4.4444444444444446E-2"/>
                  <c:y val="-4.629629629629629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172-4012-BC93-E68087789523}"/>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Diagramme'!$A$11:$B$15</c:f>
              <c:strCache>
                <c:ptCount val="5"/>
                <c:pt idx="0">
                  <c:v>tätige Inhaber und Mitinhaber sowie unbezahlt mithelfende Familienangehörige</c:v>
                </c:pt>
                <c:pt idx="1">
                  <c:v>kaufmännische und technische Arbeitnehmer</c:v>
                </c:pt>
                <c:pt idx="2">
                  <c:v>Facharbeiter</c:v>
                </c:pt>
                <c:pt idx="3">
                  <c:v>Fachwerker und Werker</c:v>
                </c:pt>
                <c:pt idx="4">
                  <c:v>gewerblich Auszubildende, Umschüler, Praktikanten</c:v>
                </c:pt>
              </c:strCache>
            </c:strRef>
          </c:cat>
          <c:val>
            <c:numRef>
              <c:f>'Daten Diagramme'!$C$11:$C$15</c:f>
              <c:numCache>
                <c:formatCode>General</c:formatCode>
                <c:ptCount val="5"/>
                <c:pt idx="0">
                  <c:v>2114</c:v>
                </c:pt>
                <c:pt idx="1">
                  <c:v>5087</c:v>
                </c:pt>
                <c:pt idx="2">
                  <c:v>13829</c:v>
                </c:pt>
                <c:pt idx="3">
                  <c:v>3777</c:v>
                </c:pt>
                <c:pt idx="4">
                  <c:v>1074</c:v>
                </c:pt>
              </c:numCache>
            </c:numRef>
          </c:val>
          <c:extLst>
            <c:ext xmlns:c16="http://schemas.microsoft.com/office/drawing/2014/chart" uri="{C3380CC4-5D6E-409C-BE32-E72D297353CC}">
              <c16:uniqueId val="{00000007-3172-4012-BC93-E68087789523}"/>
            </c:ext>
          </c:extLst>
        </c:ser>
        <c:dLbls>
          <c:showLegendKey val="0"/>
          <c:showVal val="1"/>
          <c:showCatName val="0"/>
          <c:showSerName val="0"/>
          <c:showPercent val="0"/>
          <c:showBubbleSize val="0"/>
          <c:showLeaderLines val="1"/>
        </c:dLbls>
        <c:firstSliceAng val="0"/>
      </c:pieChart>
    </c:plotArea>
    <c:legend>
      <c:legendPos val="r"/>
      <c:layout>
        <c:manualLayout>
          <c:xMode val="edge"/>
          <c:yMode val="edge"/>
          <c:x val="0.18048609165181886"/>
          <c:y val="0.65729538608264804"/>
          <c:w val="0.6012726691838074"/>
          <c:h val="0.26561071274205278"/>
        </c:manualLayout>
      </c:layout>
      <c:overlay val="0"/>
      <c:spPr>
        <a:solidFill>
          <a:schemeClr val="bg1"/>
        </a:solidFill>
        <a:ln>
          <a:noFill/>
        </a:ln>
      </c:spPr>
      <c:txPr>
        <a:bodyPr/>
        <a:lstStyle/>
        <a:p>
          <a:pPr>
            <a:defRPr sz="800" baseline="0">
              <a:latin typeface="Arial" panose="020B0604020202020204" pitchFamily="34" charset="0"/>
              <a:cs typeface="Arial" panose="020B0604020202020204" pitchFamily="34" charset="0"/>
            </a:defRPr>
          </a:pPr>
          <a:endParaRPr lang="de-DE"/>
        </a:p>
      </c:txPr>
    </c:legend>
    <c:plotVisOnly val="1"/>
    <c:dispBlanksAs val="gap"/>
    <c:showDLblsOverMax val="0"/>
  </c:chart>
  <c:spPr>
    <a:ln>
      <a:solidFill>
        <a:schemeClr val="bg1">
          <a:lumMod val="75000"/>
        </a:schemeClr>
      </a:solidFill>
    </a:ln>
  </c:spPr>
  <c:printSettings>
    <c:headerFooter/>
    <c:pageMargins b="0.78740157480314965" l="0.51181102362204722" r="0.31496062992125984" t="0.78740157480314965" header="0.31496062992125984" footer="0.31496062992125984"/>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30.06.2023</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v>Beschäftigte 2017</c:v>
          </c:tx>
          <c:dPt>
            <c:idx val="0"/>
            <c:bubble3D val="0"/>
            <c:spPr>
              <a:solidFill>
                <a:schemeClr val="tx2">
                  <a:lumMod val="60000"/>
                  <a:lumOff val="40000"/>
                </a:schemeClr>
              </a:solidFill>
            </c:spPr>
            <c:extLst>
              <c:ext xmlns:c16="http://schemas.microsoft.com/office/drawing/2014/chart" uri="{C3380CC4-5D6E-409C-BE32-E72D297353CC}">
                <c16:uniqueId val="{00000001-4AF1-479E-AD9E-1DC470BFD111}"/>
              </c:ext>
            </c:extLst>
          </c:dPt>
          <c:dPt>
            <c:idx val="1"/>
            <c:bubble3D val="0"/>
            <c:spPr>
              <a:solidFill>
                <a:schemeClr val="accent2">
                  <a:lumMod val="60000"/>
                  <a:lumOff val="40000"/>
                </a:schemeClr>
              </a:solidFill>
            </c:spPr>
            <c:extLst>
              <c:ext xmlns:c16="http://schemas.microsoft.com/office/drawing/2014/chart" uri="{C3380CC4-5D6E-409C-BE32-E72D297353CC}">
                <c16:uniqueId val="{00000003-4AF1-479E-AD9E-1DC470BFD111}"/>
              </c:ext>
            </c:extLst>
          </c:dPt>
          <c:dLbls>
            <c:dLbl>
              <c:idx val="2"/>
              <c:layout>
                <c:manualLayout>
                  <c:x val="7.5103219696969661E-2"/>
                  <c:y val="-7.6652365065738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1C2-4709-B611-A9494B0C38B3}"/>
                </c:ext>
              </c:extLst>
            </c:dLbl>
            <c:dLbl>
              <c:idx val="4"/>
              <c:layout>
                <c:manualLayout>
                  <c:x val="1.9187049931559841E-3"/>
                  <c:y val="1.302603900658063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AF1-479E-AD9E-1DC470BFD111}"/>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Diagramme'!$A$11:$B$15</c:f>
              <c:strCache>
                <c:ptCount val="5"/>
                <c:pt idx="0">
                  <c:v>tätige Inhaber und Mitinhaber sowie unbezahlt mithelfende Familienangehörige</c:v>
                </c:pt>
                <c:pt idx="1">
                  <c:v>kaufmännische und technische Arbeitnehmer</c:v>
                </c:pt>
                <c:pt idx="2">
                  <c:v>Facharbeiter</c:v>
                </c:pt>
                <c:pt idx="3">
                  <c:v>Fachwerker und Werker</c:v>
                </c:pt>
                <c:pt idx="4">
                  <c:v>gewerblich Auszubildende, Umschüler, Praktikanten</c:v>
                </c:pt>
              </c:strCache>
            </c:strRef>
          </c:cat>
          <c:val>
            <c:numRef>
              <c:f>'Daten Diagramme'!$D$11:$D$15</c:f>
              <c:numCache>
                <c:formatCode>General</c:formatCode>
                <c:ptCount val="5"/>
                <c:pt idx="0">
                  <c:v>2060</c:v>
                </c:pt>
                <c:pt idx="1">
                  <c:v>5146</c:v>
                </c:pt>
                <c:pt idx="2">
                  <c:v>13483</c:v>
                </c:pt>
                <c:pt idx="3">
                  <c:v>3570</c:v>
                </c:pt>
                <c:pt idx="4">
                  <c:v>1122</c:v>
                </c:pt>
              </c:numCache>
            </c:numRef>
          </c:val>
          <c:extLst>
            <c:ext xmlns:c16="http://schemas.microsoft.com/office/drawing/2014/chart" uri="{C3380CC4-5D6E-409C-BE32-E72D297353CC}">
              <c16:uniqueId val="{00000005-4AF1-479E-AD9E-1DC470BFD111}"/>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30.06.2022</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v>Beschäftigte 2016</c:v>
          </c:tx>
          <c:dPt>
            <c:idx val="0"/>
            <c:bubble3D val="0"/>
            <c:spPr>
              <a:solidFill>
                <a:schemeClr val="tx2">
                  <a:lumMod val="60000"/>
                  <a:lumOff val="40000"/>
                </a:schemeClr>
              </a:solidFill>
            </c:spPr>
            <c:extLst>
              <c:ext xmlns:c16="http://schemas.microsoft.com/office/drawing/2014/chart" uri="{C3380CC4-5D6E-409C-BE32-E72D297353CC}">
                <c16:uniqueId val="{00000001-4D4C-49CE-AF20-BB186383C877}"/>
              </c:ext>
            </c:extLst>
          </c:dPt>
          <c:dPt>
            <c:idx val="1"/>
            <c:bubble3D val="0"/>
            <c:spPr>
              <a:solidFill>
                <a:schemeClr val="accent2">
                  <a:lumMod val="60000"/>
                  <a:lumOff val="40000"/>
                </a:schemeClr>
              </a:solidFill>
            </c:spPr>
            <c:extLst>
              <c:ext xmlns:c16="http://schemas.microsoft.com/office/drawing/2014/chart" uri="{C3380CC4-5D6E-409C-BE32-E72D297353CC}">
                <c16:uniqueId val="{00000003-4D4C-49CE-AF20-BB186383C877}"/>
              </c:ext>
            </c:extLst>
          </c:dPt>
          <c:dLbls>
            <c:dLbl>
              <c:idx val="2"/>
              <c:layout>
                <c:manualLayout>
                  <c:x val="0.12147222222222222"/>
                  <c:y val="-7.622472053265255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B4-4A31-A16B-E6DAB7EBDF35}"/>
                </c:ext>
              </c:extLst>
            </c:dLbl>
            <c:dLbl>
              <c:idx val="4"/>
              <c:layout>
                <c:manualLayout>
                  <c:x val="1.9187049931559841E-3"/>
                  <c:y val="1.302603900658063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D4C-49CE-AF20-BB186383C877}"/>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Diagramme'!$A$11:$B$15</c:f>
              <c:strCache>
                <c:ptCount val="5"/>
                <c:pt idx="0">
                  <c:v>tätige Inhaber und Mitinhaber sowie unbezahlt mithelfende Familienangehörige</c:v>
                </c:pt>
                <c:pt idx="1">
                  <c:v>kaufmännische und technische Arbeitnehmer</c:v>
                </c:pt>
                <c:pt idx="2">
                  <c:v>Facharbeiter</c:v>
                </c:pt>
                <c:pt idx="3">
                  <c:v>Fachwerker und Werker</c:v>
                </c:pt>
                <c:pt idx="4">
                  <c:v>gewerblich Auszubildende, Umschüler, Praktikanten</c:v>
                </c:pt>
              </c:strCache>
            </c:strRef>
          </c:cat>
          <c:val>
            <c:numRef>
              <c:f>'Daten Diagramme'!$C$11:$C$15</c:f>
              <c:numCache>
                <c:formatCode>General</c:formatCode>
                <c:ptCount val="5"/>
                <c:pt idx="0">
                  <c:v>2114</c:v>
                </c:pt>
                <c:pt idx="1">
                  <c:v>5087</c:v>
                </c:pt>
                <c:pt idx="2">
                  <c:v>13829</c:v>
                </c:pt>
                <c:pt idx="3">
                  <c:v>3777</c:v>
                </c:pt>
                <c:pt idx="4">
                  <c:v>1074</c:v>
                </c:pt>
              </c:numCache>
            </c:numRef>
          </c:val>
          <c:extLst>
            <c:ext xmlns:c16="http://schemas.microsoft.com/office/drawing/2014/chart" uri="{C3380CC4-5D6E-409C-BE32-E72D297353CC}">
              <c16:uniqueId val="{00000005-4D4C-49CE-AF20-BB186383C877}"/>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820582551087226"/>
          <c:y val="0.77643400414364261"/>
          <c:w val="7.3131126730318768E-2"/>
          <c:h val="5.2755631823394336E-2"/>
        </c:manualLayout>
      </c:layout>
      <c:pieChart>
        <c:varyColors val="1"/>
        <c:ser>
          <c:idx val="0"/>
          <c:order val="0"/>
          <c:tx>
            <c:strRef>
              <c:f>'Daten Diagramme'!$C$17</c:f>
              <c:strCache>
                <c:ptCount val="1"/>
                <c:pt idx="0">
                  <c:v>Anzahl Betriebe 2022</c:v>
                </c:pt>
              </c:strCache>
            </c:strRef>
          </c:tx>
          <c:explosion val="32"/>
          <c:dPt>
            <c:idx val="0"/>
            <c:bubble3D val="0"/>
            <c:spPr>
              <a:solidFill>
                <a:schemeClr val="tx2">
                  <a:lumMod val="60000"/>
                  <a:lumOff val="40000"/>
                </a:schemeClr>
              </a:solidFill>
            </c:spPr>
            <c:extLst>
              <c:ext xmlns:c16="http://schemas.microsoft.com/office/drawing/2014/chart" uri="{C3380CC4-5D6E-409C-BE32-E72D297353CC}">
                <c16:uniqueId val="{00000001-193D-4940-9BFC-E1524596A85F}"/>
              </c:ext>
            </c:extLst>
          </c:dPt>
          <c:dPt>
            <c:idx val="1"/>
            <c:bubble3D val="0"/>
            <c:spPr>
              <a:solidFill>
                <a:schemeClr val="accent2">
                  <a:lumMod val="60000"/>
                  <a:lumOff val="40000"/>
                </a:schemeClr>
              </a:solidFill>
            </c:spPr>
            <c:extLst>
              <c:ext xmlns:c16="http://schemas.microsoft.com/office/drawing/2014/chart" uri="{C3380CC4-5D6E-409C-BE32-E72D297353CC}">
                <c16:uniqueId val="{00000003-193D-4940-9BFC-E1524596A85F}"/>
              </c:ext>
            </c:extLst>
          </c:dPt>
          <c:dPt>
            <c:idx val="3"/>
            <c:bubble3D val="0"/>
            <c:spPr>
              <a:solidFill>
                <a:schemeClr val="accent4">
                  <a:lumMod val="60000"/>
                  <a:lumOff val="40000"/>
                </a:schemeClr>
              </a:solidFill>
              <a:scene3d>
                <a:camera prst="orthographicFront"/>
                <a:lightRig rig="threePt" dir="t"/>
              </a:scene3d>
            </c:spPr>
            <c:extLst>
              <c:ext xmlns:c16="http://schemas.microsoft.com/office/drawing/2014/chart" uri="{C3380CC4-5D6E-409C-BE32-E72D297353CC}">
                <c16:uniqueId val="{00000005-193D-4940-9BFC-E1524596A85F}"/>
              </c:ext>
            </c:extLst>
          </c:dPt>
          <c:dLbls>
            <c:dLbl>
              <c:idx val="5"/>
              <c:layout>
                <c:manualLayout>
                  <c:x val="4.4444444444444446E-2"/>
                  <c:y val="-4.629629629629629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93D-4940-9BFC-E1524596A85F}"/>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Diagramme'!$A$18:$B$21</c:f>
              <c:strCache>
                <c:ptCount val="4"/>
                <c:pt idx="0">
                  <c:v>1 - 19 Beschäftigte</c:v>
                </c:pt>
                <c:pt idx="1">
                  <c:v>20 - 49 Beschäftigte</c:v>
                </c:pt>
                <c:pt idx="2">
                  <c:v>50 - 99 Beschäftigte</c:v>
                </c:pt>
                <c:pt idx="3">
                  <c:v>100 und mehr Beschäftigte</c:v>
                </c:pt>
              </c:strCache>
            </c:strRef>
          </c:cat>
          <c:val>
            <c:numRef>
              <c:f>'Daten Diagramme'!$C$18:$C$21</c:f>
              <c:numCache>
                <c:formatCode>General</c:formatCode>
                <c:ptCount val="4"/>
                <c:pt idx="0">
                  <c:v>483</c:v>
                </c:pt>
                <c:pt idx="1">
                  <c:v>185</c:v>
                </c:pt>
                <c:pt idx="2">
                  <c:v>39</c:v>
                </c:pt>
                <c:pt idx="3">
                  <c:v>10</c:v>
                </c:pt>
              </c:numCache>
            </c:numRef>
          </c:val>
          <c:extLst>
            <c:ext xmlns:c16="http://schemas.microsoft.com/office/drawing/2014/chart" uri="{C3380CC4-5D6E-409C-BE32-E72D297353CC}">
              <c16:uniqueId val="{00000007-193D-4940-9BFC-E1524596A85F}"/>
            </c:ext>
          </c:extLst>
        </c:ser>
        <c:dLbls>
          <c:showLegendKey val="0"/>
          <c:showVal val="1"/>
          <c:showCatName val="0"/>
          <c:showSerName val="0"/>
          <c:showPercent val="0"/>
          <c:showBubbleSize val="0"/>
          <c:showLeaderLines val="1"/>
        </c:dLbls>
        <c:firstSliceAng val="0"/>
      </c:pieChart>
    </c:plotArea>
    <c:legend>
      <c:legendPos val="b"/>
      <c:layout>
        <c:manualLayout>
          <c:xMode val="edge"/>
          <c:yMode val="edge"/>
          <c:x val="0.34158274728868593"/>
          <c:y val="0.65402038925341122"/>
          <c:w val="0.30529755156576072"/>
          <c:h val="0.20902014279234302"/>
        </c:manualLayout>
      </c:layout>
      <c:overlay val="0"/>
      <c:spPr>
        <a:solidFill>
          <a:schemeClr val="bg1"/>
        </a:solidFill>
        <a:ln>
          <a:noFill/>
        </a:ln>
      </c:spPr>
      <c:txPr>
        <a:bodyPr/>
        <a:lstStyle/>
        <a:p>
          <a:pPr>
            <a:defRPr sz="800" baseline="0">
              <a:latin typeface="Arial" panose="020B0604020202020204" pitchFamily="34" charset="0"/>
              <a:cs typeface="Arial" panose="020B0604020202020204" pitchFamily="34" charset="0"/>
            </a:defRPr>
          </a:pPr>
          <a:endParaRPr lang="de-DE"/>
        </a:p>
      </c:txPr>
    </c:legend>
    <c:plotVisOnly val="1"/>
    <c:dispBlanksAs val="gap"/>
    <c:showDLblsOverMax val="0"/>
  </c:chart>
  <c:spPr>
    <a:ln>
      <a:solidFill>
        <a:schemeClr val="bg1">
          <a:lumMod val="75000"/>
        </a:schemeClr>
      </a:solidFill>
    </a:ln>
  </c:spPr>
  <c:printSettings>
    <c:headerFooter/>
    <c:pageMargins b="0.78740157480314965" l="0.51181102362204722" r="0.31496062992125984" t="0.78740157480314965" header="0.31496062992125984" footer="0.31496062992125984"/>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30.06.2023</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strRef>
              <c:f>'Daten Diagramme'!$D$17</c:f>
              <c:strCache>
                <c:ptCount val="1"/>
                <c:pt idx="0">
                  <c:v>Anzahl Betriebe 2023</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862B-4EEB-9D18-E6B786E40516}"/>
              </c:ext>
            </c:extLst>
          </c:dPt>
          <c:dPt>
            <c:idx val="1"/>
            <c:bubble3D val="0"/>
            <c:spPr>
              <a:solidFill>
                <a:schemeClr val="accent2">
                  <a:lumMod val="60000"/>
                  <a:lumOff val="40000"/>
                </a:schemeClr>
              </a:solidFill>
            </c:spPr>
            <c:extLst>
              <c:ext xmlns:c16="http://schemas.microsoft.com/office/drawing/2014/chart" uri="{C3380CC4-5D6E-409C-BE32-E72D297353CC}">
                <c16:uniqueId val="{00000003-862B-4EEB-9D18-E6B786E40516}"/>
              </c:ext>
            </c:extLst>
          </c:dPt>
          <c:dPt>
            <c:idx val="3"/>
            <c:bubble3D val="0"/>
            <c:spPr>
              <a:solidFill>
                <a:schemeClr val="accent4">
                  <a:lumMod val="60000"/>
                  <a:lumOff val="40000"/>
                </a:schemeClr>
              </a:solidFill>
            </c:spPr>
            <c:extLst>
              <c:ext xmlns:c16="http://schemas.microsoft.com/office/drawing/2014/chart" uri="{C3380CC4-5D6E-409C-BE32-E72D297353CC}">
                <c16:uniqueId val="{00000005-862B-4EEB-9D18-E6B786E40516}"/>
              </c:ext>
            </c:extLst>
          </c:dPt>
          <c:dLbls>
            <c:dLbl>
              <c:idx val="0"/>
              <c:layout>
                <c:manualLayout>
                  <c:x val="-0.11843733421522223"/>
                  <c:y val="-0.1626514144348208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62B-4EEB-9D18-E6B786E40516}"/>
                </c:ext>
              </c:extLst>
            </c:dLbl>
            <c:dLbl>
              <c:idx val="1"/>
              <c:layout>
                <c:manualLayout>
                  <c:x val="9.1695391414141486E-2"/>
                  <c:y val="-5.926079295585588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62B-4EEB-9D18-E6B786E40516}"/>
                </c:ext>
              </c:extLst>
            </c:dLbl>
            <c:dLbl>
              <c:idx val="3"/>
              <c:layout>
                <c:manualLayout>
                  <c:x val="1.5219791666666666E-2"/>
                  <c:y val="1.267691088461617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62B-4EEB-9D18-E6B786E40516}"/>
                </c:ext>
              </c:extLst>
            </c:dLbl>
            <c:dLbl>
              <c:idx val="5"/>
              <c:layout>
                <c:manualLayout>
                  <c:x val="-0.11815189337419846"/>
                  <c:y val="-1.398785319689277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62B-4EEB-9D18-E6B786E40516}"/>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Diagramme'!$A$18:$B$21</c:f>
              <c:strCache>
                <c:ptCount val="4"/>
                <c:pt idx="0">
                  <c:v>1 - 19 Beschäftigte</c:v>
                </c:pt>
                <c:pt idx="1">
                  <c:v>20 - 49 Beschäftigte</c:v>
                </c:pt>
                <c:pt idx="2">
                  <c:v>50 - 99 Beschäftigte</c:v>
                </c:pt>
                <c:pt idx="3">
                  <c:v>100 und mehr Beschäftigte</c:v>
                </c:pt>
              </c:strCache>
            </c:strRef>
          </c:cat>
          <c:val>
            <c:numRef>
              <c:f>'Daten Diagramme'!$D$18:$D$21</c:f>
              <c:numCache>
                <c:formatCode>General</c:formatCode>
                <c:ptCount val="4"/>
                <c:pt idx="0">
                  <c:v>472</c:v>
                </c:pt>
                <c:pt idx="1">
                  <c:v>181</c:v>
                </c:pt>
                <c:pt idx="2">
                  <c:v>37</c:v>
                </c:pt>
                <c:pt idx="3">
                  <c:v>10</c:v>
                </c:pt>
              </c:numCache>
            </c:numRef>
          </c:val>
          <c:extLst>
            <c:ext xmlns:c16="http://schemas.microsoft.com/office/drawing/2014/chart" uri="{C3380CC4-5D6E-409C-BE32-E72D297353CC}">
              <c16:uniqueId val="{00000007-862B-4EEB-9D18-E6B786E40516}"/>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30.06.2022</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strRef>
              <c:f>'Daten Diagramme'!$C$17</c:f>
              <c:strCache>
                <c:ptCount val="1"/>
                <c:pt idx="0">
                  <c:v>Anzahl Betriebe 2022</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23D5-4B2D-943C-6C6C6D1102AB}"/>
              </c:ext>
            </c:extLst>
          </c:dPt>
          <c:dPt>
            <c:idx val="1"/>
            <c:bubble3D val="0"/>
            <c:spPr>
              <a:solidFill>
                <a:schemeClr val="accent2">
                  <a:lumMod val="60000"/>
                  <a:lumOff val="40000"/>
                </a:schemeClr>
              </a:solidFill>
            </c:spPr>
            <c:extLst>
              <c:ext xmlns:c16="http://schemas.microsoft.com/office/drawing/2014/chart" uri="{C3380CC4-5D6E-409C-BE32-E72D297353CC}">
                <c16:uniqueId val="{00000003-23D5-4B2D-943C-6C6C6D1102AB}"/>
              </c:ext>
            </c:extLst>
          </c:dPt>
          <c:dPt>
            <c:idx val="3"/>
            <c:bubble3D val="0"/>
            <c:spPr>
              <a:solidFill>
                <a:schemeClr val="accent4">
                  <a:lumMod val="60000"/>
                  <a:lumOff val="40000"/>
                </a:schemeClr>
              </a:solidFill>
            </c:spPr>
            <c:extLst>
              <c:ext xmlns:c16="http://schemas.microsoft.com/office/drawing/2014/chart" uri="{C3380CC4-5D6E-409C-BE32-E72D297353CC}">
                <c16:uniqueId val="{00000005-23D5-4B2D-943C-6C6C6D1102AB}"/>
              </c:ext>
            </c:extLst>
          </c:dPt>
          <c:dLbls>
            <c:dLbl>
              <c:idx val="0"/>
              <c:layout>
                <c:manualLayout>
                  <c:x val="-0.1543402777777777"/>
                  <c:y val="-0.190507097672564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3D5-4B2D-943C-6C6C6D1102AB}"/>
                </c:ext>
              </c:extLst>
            </c:dLbl>
            <c:dLbl>
              <c:idx val="1"/>
              <c:layout>
                <c:manualLayout>
                  <c:x val="0.12127714646464646"/>
                  <c:y val="6.016218063861735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3D5-4B2D-943C-6C6C6D1102AB}"/>
                </c:ext>
              </c:extLst>
            </c:dLbl>
            <c:dLbl>
              <c:idx val="3"/>
              <c:layout>
                <c:manualLayout>
                  <c:x val="2.0059027777777697E-2"/>
                  <c:y val="1.571508576861055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3D5-4B2D-943C-6C6C6D1102AB}"/>
                </c:ext>
              </c:extLst>
            </c:dLbl>
            <c:dLbl>
              <c:idx val="5"/>
              <c:layout>
                <c:manualLayout>
                  <c:x val="-0.12452335858585858"/>
                  <c:y val="-7.8162511793545032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3D5-4B2D-943C-6C6C6D1102AB}"/>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Diagramme'!$A$18:$B$21</c:f>
              <c:strCache>
                <c:ptCount val="4"/>
                <c:pt idx="0">
                  <c:v>1 - 19 Beschäftigte</c:v>
                </c:pt>
                <c:pt idx="1">
                  <c:v>20 - 49 Beschäftigte</c:v>
                </c:pt>
                <c:pt idx="2">
                  <c:v>50 - 99 Beschäftigte</c:v>
                </c:pt>
                <c:pt idx="3">
                  <c:v>100 und mehr Beschäftigte</c:v>
                </c:pt>
              </c:strCache>
            </c:strRef>
          </c:cat>
          <c:val>
            <c:numRef>
              <c:f>'Daten Diagramme'!$C$18:$C$21</c:f>
              <c:numCache>
                <c:formatCode>General</c:formatCode>
                <c:ptCount val="4"/>
                <c:pt idx="0">
                  <c:v>483</c:v>
                </c:pt>
                <c:pt idx="1">
                  <c:v>185</c:v>
                </c:pt>
                <c:pt idx="2">
                  <c:v>39</c:v>
                </c:pt>
                <c:pt idx="3">
                  <c:v>10</c:v>
                </c:pt>
              </c:numCache>
            </c:numRef>
          </c:val>
          <c:extLst>
            <c:ext xmlns:c16="http://schemas.microsoft.com/office/drawing/2014/chart" uri="{C3380CC4-5D6E-409C-BE32-E72D297353CC}">
              <c16:uniqueId val="{00000007-23D5-4B2D-943C-6C6C6D1102AB}"/>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13335</xdr:rowOff>
    </xdr:from>
    <xdr:to>
      <xdr:col>4</xdr:col>
      <xdr:colOff>3278160</xdr:colOff>
      <xdr:row>56</xdr:row>
      <xdr:rowOff>80010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11</xdr:row>
      <xdr:rowOff>28574</xdr:rowOff>
    </xdr:from>
    <xdr:to>
      <xdr:col>3</xdr:col>
      <xdr:colOff>742951</xdr:colOff>
      <xdr:row>33</xdr:row>
      <xdr:rowOff>19050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828675</xdr:colOff>
      <xdr:row>11</xdr:row>
      <xdr:rowOff>9525</xdr:rowOff>
    </xdr:from>
    <xdr:to>
      <xdr:col>4</xdr:col>
      <xdr:colOff>2952750</xdr:colOff>
      <xdr:row>33</xdr:row>
      <xdr:rowOff>85725</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0.01705</cdr:y>
    </cdr:from>
    <cdr:to>
      <cdr:x>1</cdr:x>
      <cdr:y>0.08133</cdr:y>
    </cdr:to>
    <cdr:sp macro="" textlink="">
      <cdr:nvSpPr>
        <cdr:cNvPr id="2" name="Text Box 12"/>
        <cdr:cNvSpPr txBox="1">
          <a:spLocks xmlns:a="http://schemas.openxmlformats.org/drawingml/2006/main" noChangeArrowheads="1"/>
        </cdr:cNvSpPr>
      </cdr:nvSpPr>
      <cdr:spPr bwMode="auto">
        <a:xfrm xmlns:a="http://schemas.openxmlformats.org/drawingml/2006/main">
          <a:off x="0" y="155733"/>
          <a:ext cx="6570000" cy="587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1000" b="1" i="0" u="none" strike="noStrike" baseline="0">
              <a:solidFill>
                <a:srgbClr val="000000"/>
              </a:solidFill>
              <a:latin typeface="Arial"/>
              <a:cs typeface="Arial"/>
            </a:rPr>
            <a:t>Betriebe des Bauhauptgewerbes nach</a:t>
          </a:r>
        </a:p>
        <a:p xmlns:a="http://schemas.openxmlformats.org/drawingml/2006/main">
          <a:pPr algn="ctr" rtl="0">
            <a:defRPr sz="1000"/>
          </a:pPr>
          <a:r>
            <a:rPr lang="de-DE" sz="1000" b="1" i="0" u="none" strike="noStrike" baseline="0">
              <a:solidFill>
                <a:srgbClr val="000000"/>
              </a:solidFill>
              <a:latin typeface="Arial"/>
              <a:cs typeface="Arial"/>
            </a:rPr>
            <a:t> Beschäftigtengrößenklassen</a:t>
          </a:r>
        </a:p>
      </cdr:txBody>
    </cdr:sp>
  </cdr:relSizeAnchor>
  <cdr:relSizeAnchor xmlns:cdr="http://schemas.openxmlformats.org/drawingml/2006/chartDrawing">
    <cdr:from>
      <cdr:x>0.0128</cdr:x>
      <cdr:y>0.95803</cdr:y>
    </cdr:from>
    <cdr:to>
      <cdr:x>0.28032</cdr:x>
      <cdr:y>0.99053</cdr:y>
    </cdr:to>
    <cdr:sp macro="" textlink="">
      <cdr:nvSpPr>
        <cdr:cNvPr id="3" name="Text Box 14"/>
        <cdr:cNvSpPr txBox="1">
          <a:spLocks xmlns:a="http://schemas.openxmlformats.org/drawingml/2006/main" noChangeArrowheads="1"/>
        </cdr:cNvSpPr>
      </cdr:nvSpPr>
      <cdr:spPr bwMode="auto">
        <a:xfrm xmlns:a="http://schemas.openxmlformats.org/drawingml/2006/main">
          <a:off x="79375" y="8751101"/>
          <a:ext cx="1658821" cy="2968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Thüringer Landesamt für Statistik</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32386</xdr:colOff>
      <xdr:row>0</xdr:row>
      <xdr:rowOff>5715</xdr:rowOff>
    </xdr:from>
    <xdr:to>
      <xdr:col>4</xdr:col>
      <xdr:colOff>3345251</xdr:colOff>
      <xdr:row>56</xdr:row>
      <xdr:rowOff>72390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47695</xdr:colOff>
      <xdr:row>8</xdr:row>
      <xdr:rowOff>40397</xdr:rowOff>
    </xdr:from>
    <xdr:to>
      <xdr:col>3</xdr:col>
      <xdr:colOff>714375</xdr:colOff>
      <xdr:row>30</xdr:row>
      <xdr:rowOff>114301</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113614</xdr:colOff>
      <xdr:row>8</xdr:row>
      <xdr:rowOff>41129</xdr:rowOff>
    </xdr:from>
    <xdr:to>
      <xdr:col>4</xdr:col>
      <xdr:colOff>3038475</xdr:colOff>
      <xdr:row>30</xdr:row>
      <xdr:rowOff>95250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0.01705</cdr:y>
    </cdr:from>
    <cdr:to>
      <cdr:x>1</cdr:x>
      <cdr:y>0.08133</cdr:y>
    </cdr:to>
    <cdr:sp macro="" textlink="">
      <cdr:nvSpPr>
        <cdr:cNvPr id="2" name="Text Box 12"/>
        <cdr:cNvSpPr txBox="1">
          <a:spLocks xmlns:a="http://schemas.openxmlformats.org/drawingml/2006/main" noChangeArrowheads="1"/>
        </cdr:cNvSpPr>
      </cdr:nvSpPr>
      <cdr:spPr bwMode="auto">
        <a:xfrm xmlns:a="http://schemas.openxmlformats.org/drawingml/2006/main">
          <a:off x="0" y="155733"/>
          <a:ext cx="6570000" cy="587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1000" b="1" i="0" u="none" strike="noStrike" baseline="0">
              <a:solidFill>
                <a:srgbClr val="000000"/>
              </a:solidFill>
              <a:latin typeface="Arial"/>
              <a:cs typeface="Arial"/>
            </a:rPr>
            <a:t>Beschäftigte des Bauhauptgewerbes nach</a:t>
          </a:r>
        </a:p>
        <a:p xmlns:a="http://schemas.openxmlformats.org/drawingml/2006/main">
          <a:pPr algn="ctr" rtl="0">
            <a:defRPr sz="1000"/>
          </a:pPr>
          <a:r>
            <a:rPr lang="de-DE" sz="1000" b="1" i="0" u="none" strike="noStrike" baseline="0">
              <a:solidFill>
                <a:srgbClr val="000000"/>
              </a:solidFill>
              <a:latin typeface="Arial"/>
              <a:cs typeface="Arial"/>
            </a:rPr>
            <a:t> der Stellung im Betrieb</a:t>
          </a:r>
        </a:p>
      </cdr:txBody>
    </cdr:sp>
  </cdr:relSizeAnchor>
  <cdr:relSizeAnchor xmlns:cdr="http://schemas.openxmlformats.org/drawingml/2006/chartDrawing">
    <cdr:from>
      <cdr:x>0.0128</cdr:x>
      <cdr:y>0.95803</cdr:y>
    </cdr:from>
    <cdr:to>
      <cdr:x>0.28032</cdr:x>
      <cdr:y>0.99053</cdr:y>
    </cdr:to>
    <cdr:sp macro="" textlink="">
      <cdr:nvSpPr>
        <cdr:cNvPr id="3" name="Text Box 14"/>
        <cdr:cNvSpPr txBox="1">
          <a:spLocks xmlns:a="http://schemas.openxmlformats.org/drawingml/2006/main" noChangeArrowheads="1"/>
        </cdr:cNvSpPr>
      </cdr:nvSpPr>
      <cdr:spPr bwMode="auto">
        <a:xfrm xmlns:a="http://schemas.openxmlformats.org/drawingml/2006/main">
          <a:off x="79375" y="8751101"/>
          <a:ext cx="1658821" cy="2968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Thüringer Landesamt für Statistik</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4</xdr:col>
      <xdr:colOff>3312865</xdr:colOff>
      <xdr:row>56</xdr:row>
      <xdr:rowOff>85725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141693</xdr:colOff>
      <xdr:row>8</xdr:row>
      <xdr:rowOff>1946</xdr:rowOff>
    </xdr:from>
    <xdr:to>
      <xdr:col>3</xdr:col>
      <xdr:colOff>885824</xdr:colOff>
      <xdr:row>31</xdr:row>
      <xdr:rowOff>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203200</xdr:colOff>
      <xdr:row>8</xdr:row>
      <xdr:rowOff>6764</xdr:rowOff>
    </xdr:from>
    <xdr:to>
      <xdr:col>5</xdr:col>
      <xdr:colOff>0</xdr:colOff>
      <xdr:row>31</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0.01705</cdr:y>
    </cdr:from>
    <cdr:to>
      <cdr:x>1</cdr:x>
      <cdr:y>0.08133</cdr:y>
    </cdr:to>
    <cdr:sp macro="" textlink="">
      <cdr:nvSpPr>
        <cdr:cNvPr id="2" name="Text Box 12"/>
        <cdr:cNvSpPr txBox="1">
          <a:spLocks xmlns:a="http://schemas.openxmlformats.org/drawingml/2006/main" noChangeArrowheads="1"/>
        </cdr:cNvSpPr>
      </cdr:nvSpPr>
      <cdr:spPr bwMode="auto">
        <a:xfrm xmlns:a="http://schemas.openxmlformats.org/drawingml/2006/main">
          <a:off x="0" y="155733"/>
          <a:ext cx="6570000" cy="587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1000" b="1" i="0" u="none" strike="noStrike" baseline="0">
              <a:solidFill>
                <a:srgbClr val="000000"/>
              </a:solidFill>
              <a:latin typeface="Arial"/>
              <a:cs typeface="Arial"/>
            </a:rPr>
            <a:t>Betriebe des Ausbaugewerbes nach</a:t>
          </a:r>
        </a:p>
        <a:p xmlns:a="http://schemas.openxmlformats.org/drawingml/2006/main">
          <a:pPr algn="ctr" rtl="0">
            <a:defRPr sz="1000"/>
          </a:pPr>
          <a:r>
            <a:rPr lang="de-DE" sz="1000" b="1" i="0" u="none" strike="noStrike" baseline="0">
              <a:solidFill>
                <a:srgbClr val="000000"/>
              </a:solidFill>
              <a:latin typeface="Arial"/>
              <a:cs typeface="Arial"/>
            </a:rPr>
            <a:t> Beschäftigtengrößenklassen</a:t>
          </a:r>
        </a:p>
      </cdr:txBody>
    </cdr:sp>
  </cdr:relSizeAnchor>
  <cdr:relSizeAnchor xmlns:cdr="http://schemas.openxmlformats.org/drawingml/2006/chartDrawing">
    <cdr:from>
      <cdr:x>0.0128</cdr:x>
      <cdr:y>0.95803</cdr:y>
    </cdr:from>
    <cdr:to>
      <cdr:x>0.28032</cdr:x>
      <cdr:y>0.99053</cdr:y>
    </cdr:to>
    <cdr:sp macro="" textlink="">
      <cdr:nvSpPr>
        <cdr:cNvPr id="3" name="Text Box 14"/>
        <cdr:cNvSpPr txBox="1">
          <a:spLocks xmlns:a="http://schemas.openxmlformats.org/drawingml/2006/main" noChangeArrowheads="1"/>
        </cdr:cNvSpPr>
      </cdr:nvSpPr>
      <cdr:spPr bwMode="auto">
        <a:xfrm xmlns:a="http://schemas.openxmlformats.org/drawingml/2006/main">
          <a:off x="79375" y="8751101"/>
          <a:ext cx="1658821" cy="2968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Thüringer Landesamt für Statistik</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4</xdr:col>
      <xdr:colOff>3312865</xdr:colOff>
      <xdr:row>56</xdr:row>
      <xdr:rowOff>85725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141694</xdr:colOff>
      <xdr:row>8</xdr:row>
      <xdr:rowOff>1946</xdr:rowOff>
    </xdr:from>
    <xdr:to>
      <xdr:col>3</xdr:col>
      <xdr:colOff>621394</xdr:colOff>
      <xdr:row>33</xdr:row>
      <xdr:rowOff>163285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203200</xdr:colOff>
      <xdr:row>8</xdr:row>
      <xdr:rowOff>6764</xdr:rowOff>
    </xdr:from>
    <xdr:to>
      <xdr:col>4</xdr:col>
      <xdr:colOff>3083200</xdr:colOff>
      <xdr:row>34</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0.01705</cdr:y>
    </cdr:from>
    <cdr:to>
      <cdr:x>1</cdr:x>
      <cdr:y>0.08133</cdr:y>
    </cdr:to>
    <cdr:sp macro="" textlink="">
      <cdr:nvSpPr>
        <cdr:cNvPr id="2" name="Text Box 12"/>
        <cdr:cNvSpPr txBox="1">
          <a:spLocks xmlns:a="http://schemas.openxmlformats.org/drawingml/2006/main" noChangeArrowheads="1"/>
        </cdr:cNvSpPr>
      </cdr:nvSpPr>
      <cdr:spPr bwMode="auto">
        <a:xfrm xmlns:a="http://schemas.openxmlformats.org/drawingml/2006/main">
          <a:off x="0" y="155733"/>
          <a:ext cx="6570000" cy="587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1000" b="1" i="0" u="none" strike="noStrike" baseline="0">
              <a:solidFill>
                <a:srgbClr val="000000"/>
              </a:solidFill>
              <a:latin typeface="Source Sans Pro" panose="020B0503030403020204" pitchFamily="34" charset="0"/>
              <a:cs typeface="Arial"/>
            </a:rPr>
            <a:t>Beschäftigte des Ausbaugewerbes nach</a:t>
          </a:r>
        </a:p>
        <a:p xmlns:a="http://schemas.openxmlformats.org/drawingml/2006/main">
          <a:pPr algn="ctr" rtl="0">
            <a:defRPr sz="1000"/>
          </a:pPr>
          <a:r>
            <a:rPr lang="de-DE" sz="1000" b="1" i="0" u="none" strike="noStrike" baseline="0">
              <a:solidFill>
                <a:srgbClr val="000000"/>
              </a:solidFill>
              <a:latin typeface="Source Sans Pro" panose="020B0503030403020204" pitchFamily="34" charset="0"/>
              <a:cs typeface="Arial"/>
            </a:rPr>
            <a:t> Wirtschaftszweigen</a:t>
          </a:r>
        </a:p>
      </cdr:txBody>
    </cdr:sp>
  </cdr:relSizeAnchor>
  <cdr:relSizeAnchor xmlns:cdr="http://schemas.openxmlformats.org/drawingml/2006/chartDrawing">
    <cdr:from>
      <cdr:x>0.0128</cdr:x>
      <cdr:y>0.95803</cdr:y>
    </cdr:from>
    <cdr:to>
      <cdr:x>0.28032</cdr:x>
      <cdr:y>0.99053</cdr:y>
    </cdr:to>
    <cdr:sp macro="" textlink="">
      <cdr:nvSpPr>
        <cdr:cNvPr id="3" name="Text Box 14"/>
        <cdr:cNvSpPr txBox="1">
          <a:spLocks xmlns:a="http://schemas.openxmlformats.org/drawingml/2006/main" noChangeArrowheads="1"/>
        </cdr:cNvSpPr>
      </cdr:nvSpPr>
      <cdr:spPr bwMode="auto">
        <a:xfrm xmlns:a="http://schemas.openxmlformats.org/drawingml/2006/main">
          <a:off x="79375" y="8751101"/>
          <a:ext cx="1658821" cy="2968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Thüringer Landesamt für Statistik</a:t>
          </a:r>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 width="81" style="239" customWidth="1"/>
    <col min="2" max="16384" width="80.33203125" style="239"/>
  </cols>
  <sheetData>
    <row r="1" spans="1:2" ht="13.8" x14ac:dyDescent="0.25">
      <c r="A1" s="238" t="s">
        <v>326</v>
      </c>
    </row>
    <row r="3" spans="1:2" x14ac:dyDescent="0.25">
      <c r="A3" s="248" t="s">
        <v>342</v>
      </c>
    </row>
    <row r="4" spans="1:2" ht="13.8" x14ac:dyDescent="0.25">
      <c r="A4" s="240"/>
    </row>
    <row r="5" spans="1:2" x14ac:dyDescent="0.25">
      <c r="A5" s="241" t="s">
        <v>327</v>
      </c>
    </row>
    <row r="6" spans="1:2" x14ac:dyDescent="0.25">
      <c r="A6" s="241"/>
    </row>
    <row r="7" spans="1:2" x14ac:dyDescent="0.25">
      <c r="A7" s="241"/>
    </row>
    <row r="8" spans="1:2" x14ac:dyDescent="0.25">
      <c r="A8" s="242" t="s">
        <v>328</v>
      </c>
    </row>
    <row r="9" spans="1:2" x14ac:dyDescent="0.25">
      <c r="A9" s="241" t="s">
        <v>329</v>
      </c>
    </row>
    <row r="10" spans="1:2" x14ac:dyDescent="0.25">
      <c r="A10" s="241" t="s">
        <v>330</v>
      </c>
    </row>
    <row r="11" spans="1:2" x14ac:dyDescent="0.25">
      <c r="A11" s="241" t="s">
        <v>331</v>
      </c>
    </row>
    <row r="12" spans="1:2" x14ac:dyDescent="0.25">
      <c r="A12" s="241" t="s">
        <v>332</v>
      </c>
    </row>
    <row r="13" spans="1:2" x14ac:dyDescent="0.25">
      <c r="A13" s="241" t="s">
        <v>333</v>
      </c>
    </row>
    <row r="14" spans="1:2" x14ac:dyDescent="0.25">
      <c r="A14" s="241" t="s">
        <v>334</v>
      </c>
    </row>
    <row r="15" spans="1:2" x14ac:dyDescent="0.25">
      <c r="A15" s="241" t="s">
        <v>335</v>
      </c>
    </row>
    <row r="16" spans="1:2" x14ac:dyDescent="0.25">
      <c r="A16" s="241"/>
      <c r="B16" s="243"/>
    </row>
    <row r="17" spans="1:2" s="244" customFormat="1" x14ac:dyDescent="0.25">
      <c r="A17" s="256" t="s">
        <v>336</v>
      </c>
    </row>
    <row r="18" spans="1:2" s="244" customFormat="1" ht="26.4" x14ac:dyDescent="0.25">
      <c r="A18" s="245" t="s">
        <v>366</v>
      </c>
    </row>
    <row r="19" spans="1:2" s="244" customFormat="1" x14ac:dyDescent="0.25">
      <c r="A19" s="245" t="s">
        <v>367</v>
      </c>
    </row>
    <row r="20" spans="1:2" s="244" customFormat="1" x14ac:dyDescent="0.25">
      <c r="A20" s="245"/>
    </row>
    <row r="21" spans="1:2" x14ac:dyDescent="0.25">
      <c r="A21" s="241" t="s">
        <v>337</v>
      </c>
      <c r="B21" s="243"/>
    </row>
    <row r="22" spans="1:2" x14ac:dyDescent="0.25">
      <c r="A22" s="241" t="s">
        <v>343</v>
      </c>
    </row>
    <row r="23" spans="1:2" ht="13.8" x14ac:dyDescent="0.25">
      <c r="A23" s="241" t="s">
        <v>344</v>
      </c>
      <c r="B23" s="246"/>
    </row>
    <row r="24" spans="1:2" ht="13.8" x14ac:dyDescent="0.25">
      <c r="A24" s="241" t="s">
        <v>345</v>
      </c>
      <c r="B24" s="246"/>
    </row>
    <row r="25" spans="1:2" ht="13.8" x14ac:dyDescent="0.25">
      <c r="A25" s="241" t="s">
        <v>338</v>
      </c>
      <c r="B25" s="246"/>
    </row>
    <row r="26" spans="1:2" x14ac:dyDescent="0.25">
      <c r="A26" s="241"/>
    </row>
    <row r="27" spans="1:2" x14ac:dyDescent="0.25">
      <c r="A27" s="241"/>
    </row>
    <row r="28" spans="1:2" x14ac:dyDescent="0.25">
      <c r="A28" s="242" t="s">
        <v>339</v>
      </c>
    </row>
    <row r="29" spans="1:2" ht="39.6" x14ac:dyDescent="0.25">
      <c r="A29" s="247" t="s">
        <v>340</v>
      </c>
    </row>
    <row r="30" spans="1:2" x14ac:dyDescent="0.25">
      <c r="A30" s="241" t="s">
        <v>341</v>
      </c>
    </row>
    <row r="32" spans="1:2" x14ac:dyDescent="0.25">
      <c r="A32" s="72"/>
      <c r="B32" s="243"/>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zoomScalePageLayoutView="80" workbookViewId="0"/>
  </sheetViews>
  <sheetFormatPr baseColWidth="10" defaultColWidth="11.44140625" defaultRowHeight="13.8" x14ac:dyDescent="0.3"/>
  <cols>
    <col min="1" max="1" width="8.109375" style="53" customWidth="1"/>
    <col min="2" max="2" width="33" style="53" customWidth="1"/>
    <col min="3" max="3" width="6.88671875" style="53" customWidth="1"/>
    <col min="4" max="5" width="6" style="53" customWidth="1"/>
    <col min="6" max="6" width="6.109375" style="53" customWidth="1"/>
    <col min="7" max="8" width="5.33203125" style="53" customWidth="1"/>
    <col min="9" max="9" width="7.5546875" style="53" customWidth="1"/>
    <col min="10" max="10" width="8.44140625" style="53" customWidth="1"/>
    <col min="11" max="11" width="4.6640625" style="53" customWidth="1"/>
    <col min="12" max="16384" width="11.44140625" style="53"/>
  </cols>
  <sheetData>
    <row r="1" spans="1:10" s="31" customFormat="1" ht="31.5" customHeight="1" x14ac:dyDescent="0.25">
      <c r="A1" s="192" t="s">
        <v>278</v>
      </c>
      <c r="B1" s="192"/>
      <c r="C1" s="192"/>
      <c r="D1" s="192"/>
      <c r="E1" s="192"/>
      <c r="F1" s="192"/>
      <c r="G1" s="192"/>
      <c r="H1" s="192"/>
      <c r="I1" s="192"/>
      <c r="J1" s="192"/>
    </row>
    <row r="2" spans="1:10" s="31" customFormat="1" ht="19.2" customHeight="1" thickBot="1" x14ac:dyDescent="0.3">
      <c r="A2" s="195" t="s">
        <v>81</v>
      </c>
      <c r="B2" s="203" t="s">
        <v>2</v>
      </c>
      <c r="C2" s="205" t="s">
        <v>0</v>
      </c>
      <c r="D2" s="197"/>
      <c r="E2" s="197"/>
      <c r="F2" s="197"/>
      <c r="G2" s="197"/>
      <c r="H2" s="197"/>
      <c r="I2" s="206" t="s">
        <v>41</v>
      </c>
      <c r="J2" s="208" t="s">
        <v>199</v>
      </c>
    </row>
    <row r="3" spans="1:10" s="31" customFormat="1" ht="40.5" customHeight="1" x14ac:dyDescent="0.25">
      <c r="A3" s="196"/>
      <c r="B3" s="204"/>
      <c r="C3" s="38" t="s">
        <v>192</v>
      </c>
      <c r="D3" s="39" t="s">
        <v>193</v>
      </c>
      <c r="E3" s="39" t="s">
        <v>194</v>
      </c>
      <c r="F3" s="39" t="s">
        <v>195</v>
      </c>
      <c r="G3" s="39" t="s">
        <v>196</v>
      </c>
      <c r="H3" s="40" t="s">
        <v>197</v>
      </c>
      <c r="I3" s="207"/>
      <c r="J3" s="209"/>
    </row>
    <row r="4" spans="1:10" s="31" customFormat="1" ht="19.2" customHeight="1" x14ac:dyDescent="0.25">
      <c r="A4" s="41" t="s">
        <v>57</v>
      </c>
      <c r="B4" s="42" t="s">
        <v>58</v>
      </c>
      <c r="C4" s="159">
        <v>204</v>
      </c>
      <c r="D4" s="98">
        <v>108</v>
      </c>
      <c r="E4" s="98">
        <v>92</v>
      </c>
      <c r="F4" s="98">
        <v>50</v>
      </c>
      <c r="G4" s="98">
        <v>17</v>
      </c>
      <c r="H4" s="98">
        <v>3</v>
      </c>
      <c r="I4" s="98">
        <v>474</v>
      </c>
      <c r="J4" s="98">
        <v>399</v>
      </c>
    </row>
    <row r="5" spans="1:10" s="31" customFormat="1" ht="19.2" customHeight="1" x14ac:dyDescent="0.25">
      <c r="A5" s="41" t="s">
        <v>59</v>
      </c>
      <c r="B5" s="42" t="s">
        <v>60</v>
      </c>
      <c r="C5" s="98">
        <v>24</v>
      </c>
      <c r="D5" s="98">
        <v>24</v>
      </c>
      <c r="E5" s="98">
        <v>20</v>
      </c>
      <c r="F5" s="98">
        <v>24</v>
      </c>
      <c r="G5" s="98">
        <v>10</v>
      </c>
      <c r="H5" s="98">
        <v>11</v>
      </c>
      <c r="I5" s="98">
        <v>113</v>
      </c>
      <c r="J5" s="98">
        <v>69</v>
      </c>
    </row>
    <row r="6" spans="1:10" s="31" customFormat="1" ht="15.45" customHeight="1" x14ac:dyDescent="0.25">
      <c r="A6" s="43"/>
      <c r="B6" s="44" t="s">
        <v>116</v>
      </c>
      <c r="C6" s="92"/>
      <c r="D6" s="92"/>
      <c r="E6" s="92"/>
      <c r="F6" s="92"/>
      <c r="G6" s="92"/>
      <c r="H6" s="92"/>
      <c r="I6" s="98"/>
      <c r="J6" s="98"/>
    </row>
    <row r="7" spans="1:10" s="31" customFormat="1" ht="19.2" customHeight="1" x14ac:dyDescent="0.25">
      <c r="A7" s="45" t="s">
        <v>61</v>
      </c>
      <c r="B7" s="44" t="s">
        <v>62</v>
      </c>
      <c r="C7" s="160">
        <v>17</v>
      </c>
      <c r="D7" s="160">
        <v>24</v>
      </c>
      <c r="E7" s="160">
        <v>13</v>
      </c>
      <c r="F7" s="160">
        <v>20</v>
      </c>
      <c r="G7" s="160">
        <v>7</v>
      </c>
      <c r="H7" s="160">
        <v>8</v>
      </c>
      <c r="I7" s="98">
        <v>89</v>
      </c>
      <c r="J7" s="98">
        <v>58</v>
      </c>
    </row>
    <row r="8" spans="1:10" s="31" customFormat="1" ht="19.2" customHeight="1" x14ac:dyDescent="0.25">
      <c r="A8" s="41" t="s">
        <v>63</v>
      </c>
      <c r="B8" s="42" t="s">
        <v>64</v>
      </c>
      <c r="C8" s="98">
        <v>37</v>
      </c>
      <c r="D8" s="98">
        <v>24</v>
      </c>
      <c r="E8" s="98">
        <v>25</v>
      </c>
      <c r="F8" s="98">
        <v>32</v>
      </c>
      <c r="G8" s="98">
        <v>9</v>
      </c>
      <c r="H8" s="98">
        <v>5</v>
      </c>
      <c r="I8" s="98">
        <v>132</v>
      </c>
      <c r="J8" s="98">
        <v>74</v>
      </c>
    </row>
    <row r="9" spans="1:10" s="31" customFormat="1" ht="25.5" customHeight="1" x14ac:dyDescent="0.25">
      <c r="A9" s="46" t="s">
        <v>65</v>
      </c>
      <c r="B9" s="47" t="s">
        <v>248</v>
      </c>
      <c r="C9" s="160">
        <v>24</v>
      </c>
      <c r="D9" s="160">
        <v>16</v>
      </c>
      <c r="E9" s="160">
        <v>17</v>
      </c>
      <c r="F9" s="160">
        <v>20</v>
      </c>
      <c r="G9" s="160">
        <v>7</v>
      </c>
      <c r="H9" s="160">
        <v>4</v>
      </c>
      <c r="I9" s="98">
        <v>88</v>
      </c>
      <c r="J9" s="98">
        <v>50</v>
      </c>
    </row>
    <row r="10" spans="1:10" s="31" customFormat="1" ht="19.2" customHeight="1" x14ac:dyDescent="0.25">
      <c r="A10" s="45" t="s">
        <v>66</v>
      </c>
      <c r="B10" s="48" t="s">
        <v>67</v>
      </c>
      <c r="C10" s="160">
        <v>13</v>
      </c>
      <c r="D10" s="160">
        <v>8</v>
      </c>
      <c r="E10" s="160">
        <v>8</v>
      </c>
      <c r="F10" s="160">
        <v>12</v>
      </c>
      <c r="G10" s="160">
        <v>2</v>
      </c>
      <c r="H10" s="160">
        <v>1</v>
      </c>
      <c r="I10" s="98">
        <v>44</v>
      </c>
      <c r="J10" s="98">
        <v>24</v>
      </c>
    </row>
    <row r="11" spans="1:10" s="31" customFormat="1" ht="19.2" customHeight="1" x14ac:dyDescent="0.25">
      <c r="A11" s="41" t="s">
        <v>68</v>
      </c>
      <c r="B11" s="49" t="s">
        <v>69</v>
      </c>
      <c r="C11" s="98">
        <v>86</v>
      </c>
      <c r="D11" s="98">
        <v>53</v>
      </c>
      <c r="E11" s="98">
        <v>22</v>
      </c>
      <c r="F11" s="98">
        <v>30</v>
      </c>
      <c r="G11" s="98">
        <v>8</v>
      </c>
      <c r="H11" s="98">
        <v>1</v>
      </c>
      <c r="I11" s="98">
        <v>200</v>
      </c>
      <c r="J11" s="98">
        <v>94</v>
      </c>
    </row>
    <row r="12" spans="1:10" s="31" customFormat="1" ht="25.5" customHeight="1" x14ac:dyDescent="0.25">
      <c r="A12" s="50" t="s">
        <v>70</v>
      </c>
      <c r="B12" s="51" t="s">
        <v>249</v>
      </c>
      <c r="C12" s="98">
        <v>36</v>
      </c>
      <c r="D12" s="98">
        <v>11</v>
      </c>
      <c r="E12" s="98">
        <v>6</v>
      </c>
      <c r="F12" s="98">
        <v>3</v>
      </c>
      <c r="G12" s="98">
        <v>1</v>
      </c>
      <c r="H12" s="98" t="s">
        <v>144</v>
      </c>
      <c r="I12" s="98">
        <v>57</v>
      </c>
      <c r="J12" s="98">
        <v>7</v>
      </c>
    </row>
    <row r="13" spans="1:10" s="31" customFormat="1" ht="15.9" customHeight="1" x14ac:dyDescent="0.25">
      <c r="B13" s="44" t="s">
        <v>116</v>
      </c>
      <c r="C13" s="161"/>
      <c r="D13" s="161"/>
      <c r="E13" s="161"/>
      <c r="F13" s="161"/>
      <c r="G13" s="161"/>
      <c r="H13" s="161"/>
      <c r="I13" s="98"/>
      <c r="J13" s="98"/>
    </row>
    <row r="14" spans="1:10" s="31" customFormat="1" ht="19.2" customHeight="1" x14ac:dyDescent="0.25">
      <c r="A14" s="45" t="s">
        <v>71</v>
      </c>
      <c r="B14" s="48" t="s">
        <v>72</v>
      </c>
      <c r="C14" s="160">
        <v>26</v>
      </c>
      <c r="D14" s="160">
        <v>10</v>
      </c>
      <c r="E14" s="160">
        <v>6</v>
      </c>
      <c r="F14" s="160">
        <v>1</v>
      </c>
      <c r="G14" s="160" t="s">
        <v>144</v>
      </c>
      <c r="H14" s="160" t="s">
        <v>144</v>
      </c>
      <c r="I14" s="98">
        <v>43</v>
      </c>
      <c r="J14" s="98">
        <v>6</v>
      </c>
    </row>
    <row r="15" spans="1:10" s="31" customFormat="1" ht="19.2" customHeight="1" x14ac:dyDescent="0.25">
      <c r="A15" s="45" t="s">
        <v>73</v>
      </c>
      <c r="B15" s="48" t="s">
        <v>202</v>
      </c>
      <c r="C15" s="160">
        <v>10</v>
      </c>
      <c r="D15" s="160">
        <v>1</v>
      </c>
      <c r="E15" s="160" t="s">
        <v>144</v>
      </c>
      <c r="F15" s="160">
        <v>1</v>
      </c>
      <c r="G15" s="160">
        <v>1</v>
      </c>
      <c r="H15" s="160" t="s">
        <v>144</v>
      </c>
      <c r="I15" s="98">
        <v>13</v>
      </c>
      <c r="J15" s="98">
        <v>1</v>
      </c>
    </row>
    <row r="16" spans="1:10" s="31" customFormat="1" ht="19.2" customHeight="1" x14ac:dyDescent="0.25">
      <c r="A16" s="41" t="s">
        <v>74</v>
      </c>
      <c r="B16" s="42" t="s">
        <v>75</v>
      </c>
      <c r="C16" s="98">
        <v>1178</v>
      </c>
      <c r="D16" s="98">
        <v>375</v>
      </c>
      <c r="E16" s="98">
        <v>133</v>
      </c>
      <c r="F16" s="98">
        <v>55</v>
      </c>
      <c r="G16" s="98">
        <v>16</v>
      </c>
      <c r="H16" s="98">
        <v>4</v>
      </c>
      <c r="I16" s="98">
        <v>1761</v>
      </c>
      <c r="J16" s="98">
        <v>1387</v>
      </c>
    </row>
    <row r="17" spans="1:10" s="31" customFormat="1" ht="15.9" customHeight="1" x14ac:dyDescent="0.25">
      <c r="B17" s="44" t="s">
        <v>116</v>
      </c>
      <c r="C17" s="161"/>
      <c r="D17" s="161"/>
      <c r="E17" s="161"/>
      <c r="F17" s="161"/>
      <c r="G17" s="161"/>
      <c r="H17" s="161"/>
      <c r="I17" s="98"/>
      <c r="J17" s="98"/>
    </row>
    <row r="18" spans="1:10" s="31" customFormat="1" ht="19.2" customHeight="1" x14ac:dyDescent="0.25">
      <c r="A18" s="45" t="s">
        <v>76</v>
      </c>
      <c r="B18" s="48" t="s">
        <v>44</v>
      </c>
      <c r="C18" s="160">
        <v>369</v>
      </c>
      <c r="D18" s="160">
        <v>159</v>
      </c>
      <c r="E18" s="160">
        <v>54</v>
      </c>
      <c r="F18" s="160">
        <v>14</v>
      </c>
      <c r="G18" s="160">
        <v>5</v>
      </c>
      <c r="H18" s="160" t="s">
        <v>144</v>
      </c>
      <c r="I18" s="98">
        <v>601</v>
      </c>
      <c r="J18" s="98">
        <v>546</v>
      </c>
    </row>
    <row r="19" spans="1:10" s="31" customFormat="1" ht="19.2" customHeight="1" x14ac:dyDescent="0.25">
      <c r="A19" s="45" t="s">
        <v>77</v>
      </c>
      <c r="B19" s="48" t="s">
        <v>3</v>
      </c>
      <c r="C19" s="160">
        <v>296</v>
      </c>
      <c r="D19" s="160">
        <v>78</v>
      </c>
      <c r="E19" s="160">
        <v>30</v>
      </c>
      <c r="F19" s="160">
        <v>7</v>
      </c>
      <c r="G19" s="160">
        <v>1</v>
      </c>
      <c r="H19" s="160" t="s">
        <v>144</v>
      </c>
      <c r="I19" s="98">
        <v>412</v>
      </c>
      <c r="J19" s="98">
        <v>367</v>
      </c>
    </row>
    <row r="20" spans="1:10" s="31" customFormat="1" ht="19.2" customHeight="1" x14ac:dyDescent="0.25">
      <c r="A20" s="45" t="s">
        <v>78</v>
      </c>
      <c r="B20" s="48" t="s">
        <v>79</v>
      </c>
      <c r="C20" s="160">
        <v>43</v>
      </c>
      <c r="D20" s="160">
        <v>28</v>
      </c>
      <c r="E20" s="160">
        <v>14</v>
      </c>
      <c r="F20" s="160">
        <v>3</v>
      </c>
      <c r="G20" s="160">
        <v>1</v>
      </c>
      <c r="H20" s="160" t="s">
        <v>144</v>
      </c>
      <c r="I20" s="98">
        <v>89</v>
      </c>
      <c r="J20" s="98">
        <v>79</v>
      </c>
    </row>
    <row r="21" spans="1:10" s="31" customFormat="1" ht="19.2" customHeight="1" x14ac:dyDescent="0.25">
      <c r="A21" s="45" t="s">
        <v>80</v>
      </c>
      <c r="B21" s="48" t="s">
        <v>203</v>
      </c>
      <c r="C21" s="160">
        <v>434</v>
      </c>
      <c r="D21" s="160">
        <v>105</v>
      </c>
      <c r="E21" s="160">
        <v>33</v>
      </c>
      <c r="F21" s="160">
        <v>31</v>
      </c>
      <c r="G21" s="160">
        <v>9</v>
      </c>
      <c r="H21" s="160">
        <v>4</v>
      </c>
      <c r="I21" s="98">
        <v>616</v>
      </c>
      <c r="J21" s="98">
        <v>357</v>
      </c>
    </row>
    <row r="22" spans="1:10" s="31" customFormat="1" ht="32.4" x14ac:dyDescent="0.25">
      <c r="A22" s="52" t="s">
        <v>204</v>
      </c>
      <c r="B22" s="32" t="s">
        <v>4</v>
      </c>
      <c r="C22" s="98">
        <v>1565</v>
      </c>
      <c r="D22" s="98">
        <v>595</v>
      </c>
      <c r="E22" s="98">
        <v>298</v>
      </c>
      <c r="F22" s="98">
        <v>194</v>
      </c>
      <c r="G22" s="98">
        <v>61</v>
      </c>
      <c r="H22" s="98">
        <v>24</v>
      </c>
      <c r="I22" s="98">
        <v>2737</v>
      </c>
      <c r="J22" s="98">
        <v>2030</v>
      </c>
    </row>
  </sheetData>
  <mergeCells count="6">
    <mergeCell ref="A1:J1"/>
    <mergeCell ref="A2:A3"/>
    <mergeCell ref="B2:B3"/>
    <mergeCell ref="C2:H2"/>
    <mergeCell ref="I2:I3"/>
    <mergeCell ref="J2:J3"/>
  </mergeCells>
  <pageMargins left="0.70866141732283472" right="0.51181102362204722" top="0.59055118110236227" bottom="0.59055118110236227" header="0.31496062992125984" footer="0.31496062992125984"/>
  <pageSetup paperSize="9" scale="98" orientation="portrait" r:id="rId1"/>
  <headerFooter alignWithMargins="0">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zoomScalePageLayoutView="90" workbookViewId="0"/>
  </sheetViews>
  <sheetFormatPr baseColWidth="10" defaultColWidth="11.44140625" defaultRowHeight="13.8" x14ac:dyDescent="0.3"/>
  <cols>
    <col min="1" max="1" width="8" style="37" customWidth="1"/>
    <col min="2" max="2" width="33.88671875" style="37" customWidth="1"/>
    <col min="3" max="8" width="5.88671875" style="37" customWidth="1"/>
    <col min="9" max="10" width="7.109375" style="37" customWidth="1"/>
    <col min="11" max="11" width="4.6640625" style="37" customWidth="1"/>
    <col min="12" max="16384" width="11.44140625" style="37"/>
  </cols>
  <sheetData>
    <row r="1" spans="1:10" s="31" customFormat="1" ht="31.5" customHeight="1" x14ac:dyDescent="0.25">
      <c r="A1" s="210" t="s">
        <v>279</v>
      </c>
      <c r="B1" s="210"/>
      <c r="C1" s="210"/>
      <c r="D1" s="210"/>
      <c r="E1" s="210"/>
      <c r="F1" s="210"/>
      <c r="G1" s="210"/>
      <c r="H1" s="210"/>
      <c r="I1" s="210"/>
      <c r="J1" s="210"/>
    </row>
    <row r="2" spans="1:10" s="31" customFormat="1" ht="19.2" customHeight="1" thickBot="1" x14ac:dyDescent="0.3">
      <c r="A2" s="195" t="s">
        <v>81</v>
      </c>
      <c r="B2" s="203" t="s">
        <v>2</v>
      </c>
      <c r="C2" s="211" t="s">
        <v>0</v>
      </c>
      <c r="D2" s="198"/>
      <c r="E2" s="198"/>
      <c r="F2" s="198"/>
      <c r="G2" s="198"/>
      <c r="H2" s="198"/>
      <c r="I2" s="212" t="s">
        <v>41</v>
      </c>
      <c r="J2" s="214" t="s">
        <v>199</v>
      </c>
    </row>
    <row r="3" spans="1:10" s="31" customFormat="1" ht="41.7" customHeight="1" x14ac:dyDescent="0.25">
      <c r="A3" s="196"/>
      <c r="B3" s="204"/>
      <c r="C3" s="39" t="s">
        <v>192</v>
      </c>
      <c r="D3" s="101" t="s">
        <v>193</v>
      </c>
      <c r="E3" s="101" t="s">
        <v>194</v>
      </c>
      <c r="F3" s="101" t="s">
        <v>195</v>
      </c>
      <c r="G3" s="101" t="s">
        <v>196</v>
      </c>
      <c r="H3" s="103" t="s">
        <v>197</v>
      </c>
      <c r="I3" s="213"/>
      <c r="J3" s="215"/>
    </row>
    <row r="4" spans="1:10" s="31" customFormat="1" ht="20.25" customHeight="1" x14ac:dyDescent="0.25">
      <c r="A4" s="41" t="s">
        <v>57</v>
      </c>
      <c r="B4" s="42" t="s">
        <v>58</v>
      </c>
      <c r="C4" s="33">
        <v>401</v>
      </c>
      <c r="D4" s="33">
        <v>714</v>
      </c>
      <c r="E4" s="33">
        <v>1271</v>
      </c>
      <c r="F4" s="33">
        <v>1494</v>
      </c>
      <c r="G4" s="33">
        <v>1200</v>
      </c>
      <c r="H4" s="33">
        <v>387</v>
      </c>
      <c r="I4" s="33">
        <v>5467</v>
      </c>
      <c r="J4" s="33">
        <v>4571</v>
      </c>
    </row>
    <row r="5" spans="1:10" s="31" customFormat="1" ht="20.25" customHeight="1" x14ac:dyDescent="0.25">
      <c r="A5" s="41" t="s">
        <v>59</v>
      </c>
      <c r="B5" s="42" t="s">
        <v>60</v>
      </c>
      <c r="C5" s="33">
        <v>57</v>
      </c>
      <c r="D5" s="33">
        <v>175</v>
      </c>
      <c r="E5" s="33">
        <v>306</v>
      </c>
      <c r="F5" s="33">
        <v>792</v>
      </c>
      <c r="G5" s="33">
        <v>728</v>
      </c>
      <c r="H5" s="33">
        <v>2163</v>
      </c>
      <c r="I5" s="33">
        <v>4221</v>
      </c>
      <c r="J5" s="33">
        <v>2670</v>
      </c>
    </row>
    <row r="6" spans="1:10" s="31" customFormat="1" ht="15.45" customHeight="1" x14ac:dyDescent="0.25">
      <c r="A6" s="43"/>
      <c r="B6" s="44" t="s">
        <v>116</v>
      </c>
      <c r="C6" s="34"/>
      <c r="D6" s="34"/>
      <c r="E6" s="34"/>
      <c r="F6" s="34"/>
      <c r="G6" s="34"/>
      <c r="H6" s="34"/>
      <c r="I6" s="33"/>
      <c r="J6" s="33"/>
    </row>
    <row r="7" spans="1:10" s="31" customFormat="1" ht="20.25" customHeight="1" x14ac:dyDescent="0.25">
      <c r="A7" s="45" t="s">
        <v>61</v>
      </c>
      <c r="B7" s="44" t="s">
        <v>62</v>
      </c>
      <c r="C7" s="34">
        <v>38</v>
      </c>
      <c r="D7" s="34">
        <v>175</v>
      </c>
      <c r="E7" s="34">
        <v>200</v>
      </c>
      <c r="F7" s="34">
        <v>677</v>
      </c>
      <c r="G7" s="34">
        <v>456</v>
      </c>
      <c r="H7" s="34">
        <v>1670</v>
      </c>
      <c r="I7" s="34">
        <v>3216</v>
      </c>
      <c r="J7" s="34">
        <v>2061</v>
      </c>
    </row>
    <row r="8" spans="1:10" s="31" customFormat="1" ht="20.25" customHeight="1" x14ac:dyDescent="0.25">
      <c r="A8" s="41" t="s">
        <v>63</v>
      </c>
      <c r="B8" s="42" t="s">
        <v>64</v>
      </c>
      <c r="C8" s="33">
        <v>82</v>
      </c>
      <c r="D8" s="33">
        <v>167</v>
      </c>
      <c r="E8" s="33">
        <v>352</v>
      </c>
      <c r="F8" s="33">
        <v>1026</v>
      </c>
      <c r="G8" s="33" t="s">
        <v>324</v>
      </c>
      <c r="H8" s="33" t="s">
        <v>324</v>
      </c>
      <c r="I8" s="33">
        <v>3247</v>
      </c>
      <c r="J8" s="33">
        <v>1897</v>
      </c>
    </row>
    <row r="9" spans="1:10" s="31" customFormat="1" ht="25.5" customHeight="1" x14ac:dyDescent="0.25">
      <c r="A9" s="45" t="s">
        <v>65</v>
      </c>
      <c r="B9" s="48" t="s">
        <v>248</v>
      </c>
      <c r="C9" s="34">
        <v>51</v>
      </c>
      <c r="D9" s="34">
        <v>117</v>
      </c>
      <c r="E9" s="34">
        <v>244</v>
      </c>
      <c r="F9" s="34">
        <v>644</v>
      </c>
      <c r="G9" s="34">
        <v>479</v>
      </c>
      <c r="H9" s="34">
        <v>887</v>
      </c>
      <c r="I9" s="34">
        <v>2422</v>
      </c>
      <c r="J9" s="34">
        <v>1435</v>
      </c>
    </row>
    <row r="10" spans="1:10" s="31" customFormat="1" ht="20.25" customHeight="1" x14ac:dyDescent="0.25">
      <c r="A10" s="45" t="s">
        <v>66</v>
      </c>
      <c r="B10" s="48" t="s">
        <v>67</v>
      </c>
      <c r="C10" s="34">
        <v>31</v>
      </c>
      <c r="D10" s="34">
        <v>50</v>
      </c>
      <c r="E10" s="34">
        <v>108</v>
      </c>
      <c r="F10" s="34">
        <v>382</v>
      </c>
      <c r="G10" s="34" t="s">
        <v>324</v>
      </c>
      <c r="H10" s="34" t="s">
        <v>324</v>
      </c>
      <c r="I10" s="34">
        <v>825</v>
      </c>
      <c r="J10" s="34">
        <v>462</v>
      </c>
    </row>
    <row r="11" spans="1:10" s="31" customFormat="1" ht="19.2" customHeight="1" x14ac:dyDescent="0.25">
      <c r="A11" s="41" t="s">
        <v>68</v>
      </c>
      <c r="B11" s="49" t="s">
        <v>69</v>
      </c>
      <c r="C11" s="33">
        <v>158</v>
      </c>
      <c r="D11" s="33">
        <v>354</v>
      </c>
      <c r="E11" s="33">
        <v>295</v>
      </c>
      <c r="F11" s="33" t="s">
        <v>324</v>
      </c>
      <c r="G11" s="33">
        <v>573</v>
      </c>
      <c r="H11" s="33" t="s">
        <v>324</v>
      </c>
      <c r="I11" s="33">
        <v>2405</v>
      </c>
      <c r="J11" s="33">
        <v>1474</v>
      </c>
    </row>
    <row r="12" spans="1:10" s="31" customFormat="1" ht="26.7" customHeight="1" x14ac:dyDescent="0.25">
      <c r="A12" s="41" t="s">
        <v>70</v>
      </c>
      <c r="B12" s="49" t="s">
        <v>249</v>
      </c>
      <c r="C12" s="33">
        <v>56</v>
      </c>
      <c r="D12" s="33">
        <v>72</v>
      </c>
      <c r="E12" s="33">
        <v>86</v>
      </c>
      <c r="F12" s="33" t="s">
        <v>324</v>
      </c>
      <c r="G12" s="33" t="s">
        <v>324</v>
      </c>
      <c r="H12" s="33" t="s">
        <v>144</v>
      </c>
      <c r="I12" s="33">
        <v>350</v>
      </c>
      <c r="J12" s="33">
        <v>81</v>
      </c>
    </row>
    <row r="13" spans="1:10" s="31" customFormat="1" ht="15.9" customHeight="1" x14ac:dyDescent="0.25">
      <c r="A13" s="109"/>
      <c r="B13" s="44" t="s">
        <v>116</v>
      </c>
      <c r="C13" s="36"/>
      <c r="D13" s="36"/>
      <c r="E13" s="36"/>
      <c r="F13" s="36"/>
      <c r="G13" s="36"/>
      <c r="H13" s="36"/>
      <c r="I13" s="36"/>
      <c r="J13" s="36"/>
    </row>
    <row r="14" spans="1:10" s="31" customFormat="1" ht="20.25" customHeight="1" x14ac:dyDescent="0.25">
      <c r="A14" s="45" t="s">
        <v>71</v>
      </c>
      <c r="B14" s="48" t="s">
        <v>72</v>
      </c>
      <c r="C14" s="34">
        <v>41</v>
      </c>
      <c r="D14" s="34" t="s">
        <v>324</v>
      </c>
      <c r="E14" s="34">
        <v>86</v>
      </c>
      <c r="F14" s="34" t="s">
        <v>324</v>
      </c>
      <c r="G14" s="34" t="s">
        <v>144</v>
      </c>
      <c r="H14" s="34" t="s">
        <v>144</v>
      </c>
      <c r="I14" s="34">
        <v>214</v>
      </c>
      <c r="J14" s="34" t="s">
        <v>324</v>
      </c>
    </row>
    <row r="15" spans="1:10" s="31" customFormat="1" ht="20.25" customHeight="1" x14ac:dyDescent="0.25">
      <c r="A15" s="45" t="s">
        <v>73</v>
      </c>
      <c r="B15" s="48" t="s">
        <v>202</v>
      </c>
      <c r="C15" s="34">
        <v>15</v>
      </c>
      <c r="D15" s="34" t="s">
        <v>324</v>
      </c>
      <c r="E15" s="34" t="s">
        <v>144</v>
      </c>
      <c r="F15" s="34" t="s">
        <v>324</v>
      </c>
      <c r="G15" s="34" t="s">
        <v>324</v>
      </c>
      <c r="H15" s="34" t="s">
        <v>144</v>
      </c>
      <c r="I15" s="34">
        <v>102</v>
      </c>
      <c r="J15" s="34" t="s">
        <v>324</v>
      </c>
    </row>
    <row r="16" spans="1:10" s="31" customFormat="1" ht="20.25" customHeight="1" x14ac:dyDescent="0.25">
      <c r="A16" s="41" t="s">
        <v>74</v>
      </c>
      <c r="B16" s="42" t="s">
        <v>75</v>
      </c>
      <c r="C16" s="33">
        <v>2187</v>
      </c>
      <c r="D16" s="33">
        <v>2457</v>
      </c>
      <c r="E16" s="33">
        <v>1744</v>
      </c>
      <c r="F16" s="33">
        <v>1617</v>
      </c>
      <c r="G16" s="33">
        <v>1099</v>
      </c>
      <c r="H16" s="33">
        <v>587</v>
      </c>
      <c r="I16" s="33">
        <v>9691</v>
      </c>
      <c r="J16" s="33">
        <v>7789</v>
      </c>
    </row>
    <row r="17" spans="1:10" s="31" customFormat="1" ht="15.9" customHeight="1" x14ac:dyDescent="0.25">
      <c r="A17" s="109"/>
      <c r="B17" s="44" t="s">
        <v>116</v>
      </c>
      <c r="C17" s="36"/>
      <c r="D17" s="36"/>
      <c r="E17" s="36"/>
      <c r="F17" s="36"/>
      <c r="G17" s="36"/>
      <c r="H17" s="36"/>
      <c r="I17" s="36"/>
      <c r="J17" s="36"/>
    </row>
    <row r="18" spans="1:10" s="31" customFormat="1" ht="20.25" customHeight="1" x14ac:dyDescent="0.25">
      <c r="A18" s="45" t="s">
        <v>76</v>
      </c>
      <c r="B18" s="48" t="s">
        <v>44</v>
      </c>
      <c r="C18" s="34">
        <v>766</v>
      </c>
      <c r="D18" s="34">
        <v>1045</v>
      </c>
      <c r="E18" s="34">
        <v>703</v>
      </c>
      <c r="F18" s="34">
        <v>389</v>
      </c>
      <c r="G18" s="34">
        <v>345</v>
      </c>
      <c r="H18" s="34" t="s">
        <v>144</v>
      </c>
      <c r="I18" s="34">
        <v>3248</v>
      </c>
      <c r="J18" s="34">
        <v>3086</v>
      </c>
    </row>
    <row r="19" spans="1:10" s="31" customFormat="1" ht="20.25" customHeight="1" x14ac:dyDescent="0.25">
      <c r="A19" s="45" t="s">
        <v>77</v>
      </c>
      <c r="B19" s="48" t="s">
        <v>3</v>
      </c>
      <c r="C19" s="34">
        <v>497</v>
      </c>
      <c r="D19" s="34">
        <v>493</v>
      </c>
      <c r="E19" s="34">
        <v>368</v>
      </c>
      <c r="F19" s="34" t="s">
        <v>324</v>
      </c>
      <c r="G19" s="34" t="s">
        <v>324</v>
      </c>
      <c r="H19" s="34" t="s">
        <v>144</v>
      </c>
      <c r="I19" s="34">
        <v>1598</v>
      </c>
      <c r="J19" s="34">
        <v>1480</v>
      </c>
    </row>
    <row r="20" spans="1:10" s="31" customFormat="1" ht="20.25" customHeight="1" x14ac:dyDescent="0.25">
      <c r="A20" s="45" t="s">
        <v>78</v>
      </c>
      <c r="B20" s="48" t="s">
        <v>79</v>
      </c>
      <c r="C20" s="34">
        <v>111</v>
      </c>
      <c r="D20" s="34">
        <v>197</v>
      </c>
      <c r="E20" s="34">
        <v>191</v>
      </c>
      <c r="F20" s="34" t="s">
        <v>324</v>
      </c>
      <c r="G20" s="34" t="s">
        <v>324</v>
      </c>
      <c r="H20" s="34" t="s">
        <v>144</v>
      </c>
      <c r="I20" s="34">
        <v>654</v>
      </c>
      <c r="J20" s="34">
        <v>627</v>
      </c>
    </row>
    <row r="21" spans="1:10" s="31" customFormat="1" ht="20.25" customHeight="1" x14ac:dyDescent="0.25">
      <c r="A21" s="45" t="s">
        <v>80</v>
      </c>
      <c r="B21" s="48" t="s">
        <v>203</v>
      </c>
      <c r="C21" s="34">
        <v>744</v>
      </c>
      <c r="D21" s="34">
        <v>687</v>
      </c>
      <c r="E21" s="34">
        <v>457</v>
      </c>
      <c r="F21" s="34">
        <v>938</v>
      </c>
      <c r="G21" s="34">
        <v>649</v>
      </c>
      <c r="H21" s="34">
        <v>587</v>
      </c>
      <c r="I21" s="34">
        <v>4062</v>
      </c>
      <c r="J21" s="34">
        <v>2479</v>
      </c>
    </row>
    <row r="22" spans="1:10" s="31" customFormat="1" ht="32.4" x14ac:dyDescent="0.25">
      <c r="A22" s="52" t="s">
        <v>204</v>
      </c>
      <c r="B22" s="42" t="s">
        <v>4</v>
      </c>
      <c r="C22" s="33">
        <v>2941</v>
      </c>
      <c r="D22" s="33">
        <v>3939</v>
      </c>
      <c r="E22" s="33">
        <v>4054</v>
      </c>
      <c r="F22" s="33">
        <v>5901</v>
      </c>
      <c r="G22" s="33">
        <v>4283</v>
      </c>
      <c r="H22" s="33">
        <v>4263</v>
      </c>
      <c r="I22" s="33">
        <v>25381</v>
      </c>
      <c r="J22" s="33">
        <v>18482</v>
      </c>
    </row>
  </sheetData>
  <mergeCells count="6">
    <mergeCell ref="A1:J1"/>
    <mergeCell ref="A2:A3"/>
    <mergeCell ref="B2:B3"/>
    <mergeCell ref="C2:H2"/>
    <mergeCell ref="I2:I3"/>
    <mergeCell ref="J2:J3"/>
  </mergeCells>
  <pageMargins left="0.70866141732283472" right="0.5118110236220472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zoomScaleNormal="100" zoomScalePageLayoutView="70" workbookViewId="0"/>
  </sheetViews>
  <sheetFormatPr baseColWidth="10" defaultColWidth="11.44140625" defaultRowHeight="13.8" x14ac:dyDescent="0.3"/>
  <cols>
    <col min="1" max="1" width="33.109375" style="53" customWidth="1"/>
    <col min="2" max="4" width="7" style="53" customWidth="1"/>
    <col min="5" max="7" width="7.109375" style="53" customWidth="1"/>
    <col min="8" max="9" width="7.6640625" style="53" customWidth="1"/>
    <col min="10" max="10" width="4.6640625" style="53" customWidth="1"/>
    <col min="11" max="16384" width="11.44140625" style="53"/>
  </cols>
  <sheetData>
    <row r="1" spans="1:10" s="31" customFormat="1" ht="31.5" customHeight="1" x14ac:dyDescent="0.25">
      <c r="A1" s="216" t="s">
        <v>280</v>
      </c>
      <c r="B1" s="216"/>
      <c r="C1" s="216"/>
      <c r="D1" s="216"/>
      <c r="E1" s="216"/>
      <c r="F1" s="216"/>
      <c r="G1" s="216"/>
      <c r="H1" s="216"/>
      <c r="I1" s="216"/>
    </row>
    <row r="2" spans="1:10" s="31" customFormat="1" ht="19.2" customHeight="1" thickBot="1" x14ac:dyDescent="0.3">
      <c r="A2" s="206" t="s">
        <v>142</v>
      </c>
      <c r="B2" s="197" t="s">
        <v>0</v>
      </c>
      <c r="C2" s="198"/>
      <c r="D2" s="198"/>
      <c r="E2" s="198"/>
      <c r="F2" s="198"/>
      <c r="G2" s="198"/>
      <c r="H2" s="217" t="s">
        <v>41</v>
      </c>
      <c r="I2" s="219" t="s">
        <v>199</v>
      </c>
    </row>
    <row r="3" spans="1:10" s="31" customFormat="1" ht="35.1" customHeight="1" x14ac:dyDescent="0.25">
      <c r="A3" s="207"/>
      <c r="B3" s="39" t="s">
        <v>192</v>
      </c>
      <c r="C3" s="89" t="s">
        <v>193</v>
      </c>
      <c r="D3" s="89" t="s">
        <v>194</v>
      </c>
      <c r="E3" s="89" t="s">
        <v>195</v>
      </c>
      <c r="F3" s="89" t="s">
        <v>196</v>
      </c>
      <c r="G3" s="90" t="s">
        <v>197</v>
      </c>
      <c r="H3" s="218"/>
      <c r="I3" s="220"/>
    </row>
    <row r="4" spans="1:10" s="31" customFormat="1" ht="14.4" customHeight="1" x14ac:dyDescent="0.25">
      <c r="A4" s="91"/>
      <c r="B4" s="92"/>
      <c r="C4" s="92"/>
      <c r="D4" s="92"/>
      <c r="E4" s="92"/>
      <c r="F4" s="92"/>
      <c r="G4" s="92"/>
      <c r="H4" s="93"/>
      <c r="I4" s="92"/>
    </row>
    <row r="5" spans="1:10" s="31" customFormat="1" ht="14.4" customHeight="1" x14ac:dyDescent="0.25">
      <c r="A5" s="94" t="s">
        <v>205</v>
      </c>
      <c r="B5" s="57"/>
      <c r="C5" s="57"/>
      <c r="D5" s="57"/>
      <c r="E5" s="57"/>
      <c r="F5" s="57"/>
      <c r="G5" s="57"/>
      <c r="H5" s="95"/>
      <c r="I5" s="57"/>
    </row>
    <row r="6" spans="1:10" s="31" customFormat="1" ht="14.4" customHeight="1" x14ac:dyDescent="0.25">
      <c r="A6" s="94" t="s">
        <v>48</v>
      </c>
      <c r="B6" s="108">
        <v>1520</v>
      </c>
      <c r="C6" s="108">
        <v>387</v>
      </c>
      <c r="D6" s="108">
        <v>114</v>
      </c>
      <c r="E6" s="108">
        <v>29</v>
      </c>
      <c r="F6" s="108">
        <v>5</v>
      </c>
      <c r="G6" s="108">
        <v>5</v>
      </c>
      <c r="H6" s="108">
        <v>2060</v>
      </c>
      <c r="I6" s="108">
        <v>1519</v>
      </c>
      <c r="J6" s="109"/>
    </row>
    <row r="7" spans="1:10" s="31" customFormat="1" ht="14.4" customHeight="1" x14ac:dyDescent="0.25">
      <c r="A7" s="91"/>
      <c r="B7" s="108"/>
      <c r="C7" s="108"/>
      <c r="D7" s="108"/>
      <c r="E7" s="108"/>
      <c r="F7" s="108"/>
      <c r="G7" s="108"/>
      <c r="H7" s="110"/>
      <c r="I7" s="108"/>
      <c r="J7" s="109"/>
    </row>
    <row r="8" spans="1:10" s="31" customFormat="1" ht="14.4" customHeight="1" x14ac:dyDescent="0.25">
      <c r="A8" s="96"/>
      <c r="B8" s="108"/>
      <c r="C8" s="108"/>
      <c r="D8" s="108"/>
      <c r="E8" s="108"/>
      <c r="F8" s="108"/>
      <c r="G8" s="108"/>
      <c r="H8" s="110"/>
      <c r="I8" s="108"/>
      <c r="J8" s="109"/>
    </row>
    <row r="9" spans="1:10" s="31" customFormat="1" ht="14.4" customHeight="1" x14ac:dyDescent="0.25">
      <c r="A9" s="94" t="s">
        <v>49</v>
      </c>
      <c r="B9" s="108"/>
      <c r="C9" s="108"/>
      <c r="D9" s="108"/>
      <c r="E9" s="108"/>
      <c r="F9" s="108"/>
      <c r="G9" s="108"/>
      <c r="H9" s="110"/>
      <c r="I9" s="108"/>
      <c r="J9" s="109"/>
    </row>
    <row r="10" spans="1:10" s="31" customFormat="1" ht="14.4" customHeight="1" x14ac:dyDescent="0.25">
      <c r="A10" s="94" t="s">
        <v>206</v>
      </c>
      <c r="B10" s="108"/>
      <c r="C10" s="108"/>
      <c r="D10" s="108"/>
      <c r="E10" s="108"/>
      <c r="F10" s="108"/>
      <c r="G10" s="108"/>
      <c r="H10" s="110"/>
      <c r="I10" s="108"/>
      <c r="J10" s="109"/>
    </row>
    <row r="11" spans="1:10" s="31" customFormat="1" ht="19.2" customHeight="1" x14ac:dyDescent="0.25">
      <c r="A11" s="94" t="s">
        <v>207</v>
      </c>
      <c r="B11" s="108">
        <v>430</v>
      </c>
      <c r="C11" s="108">
        <v>726</v>
      </c>
      <c r="D11" s="108">
        <v>782</v>
      </c>
      <c r="E11" s="108">
        <v>1077</v>
      </c>
      <c r="F11" s="108">
        <v>975</v>
      </c>
      <c r="G11" s="108">
        <v>1156</v>
      </c>
      <c r="H11" s="108">
        <v>5146</v>
      </c>
      <c r="I11" s="108">
        <v>3614</v>
      </c>
      <c r="J11" s="109"/>
    </row>
    <row r="12" spans="1:10" s="31" customFormat="1" ht="14.4" customHeight="1" x14ac:dyDescent="0.25">
      <c r="A12" s="96"/>
      <c r="B12" s="108"/>
      <c r="C12" s="108"/>
      <c r="D12" s="108"/>
      <c r="E12" s="108"/>
      <c r="F12" s="108"/>
      <c r="G12" s="108"/>
      <c r="H12" s="108"/>
      <c r="I12" s="108"/>
      <c r="J12" s="109"/>
    </row>
    <row r="13" spans="1:10" s="31" customFormat="1" ht="14.4" customHeight="1" x14ac:dyDescent="0.25">
      <c r="A13" s="96"/>
      <c r="B13" s="108"/>
      <c r="C13" s="108"/>
      <c r="D13" s="108"/>
      <c r="E13" s="108"/>
      <c r="F13" s="108"/>
      <c r="G13" s="108"/>
      <c r="H13" s="110"/>
      <c r="I13" s="108"/>
      <c r="J13" s="109"/>
    </row>
    <row r="14" spans="1:10" s="31" customFormat="1" ht="19.2" customHeight="1" x14ac:dyDescent="0.25">
      <c r="A14" s="94" t="s">
        <v>50</v>
      </c>
      <c r="B14" s="108">
        <v>807</v>
      </c>
      <c r="C14" s="108">
        <v>2241</v>
      </c>
      <c r="D14" s="108">
        <v>2491</v>
      </c>
      <c r="E14" s="108">
        <v>3518</v>
      </c>
      <c r="F14" s="108">
        <v>2496</v>
      </c>
      <c r="G14" s="108">
        <v>1930</v>
      </c>
      <c r="H14" s="108">
        <v>13483</v>
      </c>
      <c r="I14" s="108">
        <v>9978</v>
      </c>
      <c r="J14" s="109"/>
    </row>
    <row r="15" spans="1:10" s="31" customFormat="1" ht="14.4" customHeight="1" x14ac:dyDescent="0.25">
      <c r="A15" s="96"/>
      <c r="B15" s="108"/>
      <c r="C15" s="108"/>
      <c r="D15" s="108"/>
      <c r="E15" s="108"/>
      <c r="F15" s="108"/>
      <c r="G15" s="108"/>
      <c r="H15" s="110"/>
      <c r="I15" s="108"/>
      <c r="J15" s="109"/>
    </row>
    <row r="16" spans="1:10" s="31" customFormat="1" ht="14.4" customHeight="1" x14ac:dyDescent="0.25">
      <c r="A16" s="96"/>
      <c r="B16" s="108"/>
      <c r="C16" s="108"/>
      <c r="D16" s="108"/>
      <c r="E16" s="108"/>
      <c r="F16" s="108"/>
      <c r="G16" s="108"/>
      <c r="H16" s="110"/>
      <c r="I16" s="108"/>
      <c r="J16" s="109"/>
    </row>
    <row r="17" spans="1:10" s="31" customFormat="1" ht="14.4" customHeight="1" x14ac:dyDescent="0.25">
      <c r="A17" s="94" t="s">
        <v>52</v>
      </c>
      <c r="B17" s="108"/>
      <c r="C17" s="108"/>
      <c r="D17" s="108"/>
      <c r="E17" s="108"/>
      <c r="F17" s="108"/>
      <c r="G17" s="108"/>
      <c r="H17" s="110"/>
      <c r="I17" s="108"/>
      <c r="J17" s="109"/>
    </row>
    <row r="18" spans="1:10" s="31" customFormat="1" ht="14.4" customHeight="1" x14ac:dyDescent="0.25">
      <c r="A18" s="94" t="s">
        <v>51</v>
      </c>
      <c r="B18" s="108"/>
      <c r="C18" s="108"/>
      <c r="D18" s="108"/>
      <c r="E18" s="108"/>
      <c r="F18" s="108"/>
      <c r="G18" s="108"/>
      <c r="H18" s="110"/>
      <c r="I18" s="108"/>
      <c r="J18" s="109"/>
    </row>
    <row r="19" spans="1:10" s="31" customFormat="1" ht="19.2" customHeight="1" x14ac:dyDescent="0.25">
      <c r="A19" s="94" t="s">
        <v>208</v>
      </c>
      <c r="B19" s="108">
        <v>112</v>
      </c>
      <c r="C19" s="108">
        <v>308</v>
      </c>
      <c r="D19" s="108">
        <v>454</v>
      </c>
      <c r="E19" s="108">
        <v>758</v>
      </c>
      <c r="F19" s="108">
        <v>533</v>
      </c>
      <c r="G19" s="108">
        <v>370</v>
      </c>
      <c r="H19" s="108">
        <v>2535</v>
      </c>
      <c r="I19" s="108">
        <v>1924</v>
      </c>
      <c r="J19" s="109"/>
    </row>
    <row r="20" spans="1:10" s="31" customFormat="1" ht="14.4" customHeight="1" x14ac:dyDescent="0.25">
      <c r="A20" s="96"/>
      <c r="B20" s="108"/>
      <c r="C20" s="108"/>
      <c r="D20" s="108"/>
      <c r="E20" s="108"/>
      <c r="F20" s="108"/>
      <c r="G20" s="108"/>
      <c r="H20" s="110"/>
      <c r="I20" s="108"/>
      <c r="J20" s="109"/>
    </row>
    <row r="21" spans="1:10" s="31" customFormat="1" ht="14.4" customHeight="1" x14ac:dyDescent="0.25">
      <c r="A21" s="96"/>
      <c r="B21" s="108"/>
      <c r="C21" s="108"/>
      <c r="D21" s="108"/>
      <c r="E21" s="108"/>
      <c r="F21" s="108"/>
      <c r="G21" s="108"/>
      <c r="H21" s="110"/>
      <c r="I21" s="108"/>
      <c r="J21" s="109"/>
    </row>
    <row r="22" spans="1:10" s="31" customFormat="1" ht="14.4" customHeight="1" x14ac:dyDescent="0.25">
      <c r="A22" s="94" t="s">
        <v>56</v>
      </c>
      <c r="B22" s="108"/>
      <c r="C22" s="108"/>
      <c r="D22" s="108"/>
      <c r="E22" s="108"/>
      <c r="F22" s="108"/>
      <c r="G22" s="108"/>
      <c r="H22" s="110"/>
      <c r="I22" s="108"/>
      <c r="J22" s="109"/>
    </row>
    <row r="23" spans="1:10" s="31" customFormat="1" ht="14.4" customHeight="1" x14ac:dyDescent="0.25">
      <c r="A23" s="94" t="s">
        <v>209</v>
      </c>
      <c r="B23" s="108"/>
      <c r="C23" s="108"/>
      <c r="D23" s="108"/>
      <c r="E23" s="108"/>
      <c r="F23" s="108"/>
      <c r="G23" s="108"/>
      <c r="H23" s="110"/>
      <c r="I23" s="108"/>
      <c r="J23" s="109"/>
    </row>
    <row r="24" spans="1:10" s="31" customFormat="1" ht="19.2" customHeight="1" x14ac:dyDescent="0.25">
      <c r="A24" s="94" t="s">
        <v>210</v>
      </c>
      <c r="B24" s="108">
        <v>658</v>
      </c>
      <c r="C24" s="108">
        <v>1768</v>
      </c>
      <c r="D24" s="108">
        <v>1714</v>
      </c>
      <c r="E24" s="108">
        <v>2077</v>
      </c>
      <c r="F24" s="108">
        <v>1456</v>
      </c>
      <c r="G24" s="108">
        <v>1064</v>
      </c>
      <c r="H24" s="108">
        <v>8737</v>
      </c>
      <c r="I24" s="108">
        <v>6880</v>
      </c>
      <c r="J24" s="109"/>
    </row>
    <row r="25" spans="1:10" s="31" customFormat="1" ht="14.4" customHeight="1" x14ac:dyDescent="0.25">
      <c r="A25" s="96"/>
      <c r="B25" s="108"/>
      <c r="C25" s="108"/>
      <c r="D25" s="108"/>
      <c r="E25" s="108"/>
      <c r="F25" s="108"/>
      <c r="G25" s="108"/>
      <c r="H25" s="110"/>
      <c r="I25" s="108"/>
      <c r="J25" s="109"/>
    </row>
    <row r="26" spans="1:10" s="31" customFormat="1" ht="14.4" customHeight="1" x14ac:dyDescent="0.25">
      <c r="A26" s="96"/>
      <c r="B26" s="108"/>
      <c r="C26" s="108"/>
      <c r="D26" s="108"/>
      <c r="E26" s="108"/>
      <c r="F26" s="108"/>
      <c r="G26" s="108"/>
      <c r="H26" s="110"/>
      <c r="I26" s="108"/>
      <c r="J26" s="109"/>
    </row>
    <row r="27" spans="1:10" s="31" customFormat="1" ht="14.4" customHeight="1" x14ac:dyDescent="0.25">
      <c r="A27" s="94" t="s">
        <v>53</v>
      </c>
      <c r="B27" s="108"/>
      <c r="C27" s="108"/>
      <c r="D27" s="108"/>
      <c r="E27" s="108"/>
      <c r="F27" s="108"/>
      <c r="G27" s="108"/>
      <c r="H27" s="110"/>
      <c r="I27" s="108"/>
      <c r="J27" s="109"/>
    </row>
    <row r="28" spans="1:10" s="31" customFormat="1" ht="19.2" customHeight="1" x14ac:dyDescent="0.25">
      <c r="A28" s="94" t="s">
        <v>47</v>
      </c>
      <c r="B28" s="108">
        <v>37</v>
      </c>
      <c r="C28" s="108">
        <v>165</v>
      </c>
      <c r="D28" s="108">
        <v>323</v>
      </c>
      <c r="E28" s="108">
        <v>683</v>
      </c>
      <c r="F28" s="108">
        <v>507</v>
      </c>
      <c r="G28" s="108">
        <v>496</v>
      </c>
      <c r="H28" s="108">
        <v>2211</v>
      </c>
      <c r="I28" s="108">
        <v>1174</v>
      </c>
      <c r="J28" s="109"/>
    </row>
    <row r="29" spans="1:10" s="31" customFormat="1" ht="14.4" customHeight="1" x14ac:dyDescent="0.25">
      <c r="A29" s="96"/>
      <c r="B29" s="108"/>
      <c r="C29" s="108"/>
      <c r="D29" s="108"/>
      <c r="E29" s="108"/>
      <c r="F29" s="108"/>
      <c r="G29" s="108"/>
      <c r="H29" s="110"/>
      <c r="I29" s="108"/>
      <c r="J29" s="109"/>
    </row>
    <row r="30" spans="1:10" s="31" customFormat="1" ht="14.4" customHeight="1" x14ac:dyDescent="0.25">
      <c r="A30" s="96"/>
      <c r="B30" s="108"/>
      <c r="C30" s="108"/>
      <c r="D30" s="108"/>
      <c r="E30" s="108"/>
      <c r="F30" s="108"/>
      <c r="G30" s="108"/>
      <c r="H30" s="110"/>
      <c r="I30" s="108"/>
      <c r="J30" s="109"/>
    </row>
    <row r="31" spans="1:10" s="31" customFormat="1" ht="14.4" customHeight="1" x14ac:dyDescent="0.25">
      <c r="A31" s="94" t="s">
        <v>54</v>
      </c>
      <c r="B31" s="108"/>
      <c r="C31" s="108"/>
      <c r="D31" s="108"/>
      <c r="E31" s="108"/>
      <c r="F31" s="108"/>
      <c r="G31" s="108"/>
      <c r="H31" s="110"/>
      <c r="I31" s="108"/>
      <c r="J31" s="109"/>
    </row>
    <row r="32" spans="1:10" s="31" customFormat="1" ht="19.2" customHeight="1" x14ac:dyDescent="0.25">
      <c r="A32" s="94" t="s">
        <v>55</v>
      </c>
      <c r="B32" s="108">
        <v>138</v>
      </c>
      <c r="C32" s="108">
        <v>398</v>
      </c>
      <c r="D32" s="108">
        <v>486</v>
      </c>
      <c r="E32" s="108">
        <v>1018</v>
      </c>
      <c r="F32" s="108">
        <v>588</v>
      </c>
      <c r="G32" s="108">
        <v>942</v>
      </c>
      <c r="H32" s="108">
        <v>3570</v>
      </c>
      <c r="I32" s="108">
        <v>2440</v>
      </c>
      <c r="J32" s="109"/>
    </row>
    <row r="33" spans="1:10" s="31" customFormat="1" ht="14.4" customHeight="1" x14ac:dyDescent="0.25">
      <c r="A33" s="96"/>
      <c r="B33" s="108"/>
      <c r="C33" s="108"/>
      <c r="D33" s="108"/>
      <c r="E33" s="108"/>
      <c r="F33" s="108"/>
      <c r="G33" s="108"/>
      <c r="H33" s="110"/>
      <c r="I33" s="108"/>
      <c r="J33" s="109"/>
    </row>
    <row r="34" spans="1:10" s="31" customFormat="1" ht="14.4" customHeight="1" x14ac:dyDescent="0.25">
      <c r="A34" s="96"/>
      <c r="B34" s="108"/>
      <c r="C34" s="108"/>
      <c r="D34" s="108"/>
      <c r="E34" s="108"/>
      <c r="F34" s="108"/>
      <c r="G34" s="108"/>
      <c r="H34" s="110"/>
      <c r="I34" s="108"/>
      <c r="J34" s="109"/>
    </row>
    <row r="35" spans="1:10" s="31" customFormat="1" ht="14.4" customHeight="1" x14ac:dyDescent="0.25">
      <c r="A35" s="94" t="s">
        <v>45</v>
      </c>
      <c r="B35" s="108"/>
      <c r="C35" s="108"/>
      <c r="D35" s="108"/>
      <c r="E35" s="108"/>
      <c r="F35" s="108"/>
      <c r="G35" s="108"/>
      <c r="H35" s="110"/>
      <c r="I35" s="108"/>
      <c r="J35" s="109"/>
    </row>
    <row r="36" spans="1:10" s="31" customFormat="1" ht="19.2" customHeight="1" x14ac:dyDescent="0.25">
      <c r="A36" s="94" t="s">
        <v>46</v>
      </c>
      <c r="B36" s="108">
        <v>46</v>
      </c>
      <c r="C36" s="108">
        <v>187</v>
      </c>
      <c r="D36" s="108">
        <v>181</v>
      </c>
      <c r="E36" s="108">
        <v>259</v>
      </c>
      <c r="F36" s="108">
        <v>219</v>
      </c>
      <c r="G36" s="108">
        <v>230</v>
      </c>
      <c r="H36" s="108">
        <v>1122</v>
      </c>
      <c r="I36" s="108">
        <v>931</v>
      </c>
      <c r="J36" s="109"/>
    </row>
    <row r="37" spans="1:10" s="31" customFormat="1" ht="14.4" customHeight="1" x14ac:dyDescent="0.25">
      <c r="A37" s="96"/>
      <c r="B37" s="108"/>
      <c r="C37" s="108"/>
      <c r="D37" s="108"/>
      <c r="E37" s="108"/>
      <c r="F37" s="108"/>
      <c r="G37" s="108"/>
      <c r="H37" s="110"/>
      <c r="I37" s="108"/>
      <c r="J37" s="109"/>
    </row>
    <row r="38" spans="1:10" s="31" customFormat="1" ht="14.4" customHeight="1" x14ac:dyDescent="0.25">
      <c r="A38" s="96"/>
      <c r="B38" s="108"/>
      <c r="C38" s="108"/>
      <c r="D38" s="108"/>
      <c r="E38" s="108"/>
      <c r="F38" s="108"/>
      <c r="G38" s="108"/>
      <c r="H38" s="110"/>
      <c r="I38" s="108"/>
      <c r="J38" s="109"/>
    </row>
    <row r="39" spans="1:10" s="31" customFormat="1" ht="19.2" customHeight="1" x14ac:dyDescent="0.25">
      <c r="A39" s="97" t="s">
        <v>5</v>
      </c>
      <c r="B39" s="111">
        <v>2941</v>
      </c>
      <c r="C39" s="111">
        <v>3939</v>
      </c>
      <c r="D39" s="111">
        <v>4054</v>
      </c>
      <c r="E39" s="111">
        <v>5901</v>
      </c>
      <c r="F39" s="111">
        <v>4283</v>
      </c>
      <c r="G39" s="111">
        <v>4263</v>
      </c>
      <c r="H39" s="111">
        <v>25381</v>
      </c>
      <c r="I39" s="111">
        <v>18482</v>
      </c>
      <c r="J39" s="109"/>
    </row>
    <row r="40" spans="1:10" s="31" customFormat="1" ht="14.4" customHeight="1" x14ac:dyDescent="0.25">
      <c r="A40" s="99"/>
      <c r="B40" s="112"/>
      <c r="C40" s="112"/>
      <c r="D40" s="112"/>
      <c r="E40" s="112"/>
      <c r="F40" s="112"/>
      <c r="G40" s="112"/>
      <c r="H40" s="113"/>
      <c r="I40" s="112"/>
      <c r="J40" s="109"/>
    </row>
    <row r="41" spans="1:10" s="31" customFormat="1" ht="14.4" customHeight="1" x14ac:dyDescent="0.25">
      <c r="A41" s="99"/>
      <c r="B41" s="112"/>
      <c r="C41" s="112"/>
      <c r="D41" s="112"/>
      <c r="E41" s="112"/>
      <c r="F41" s="112"/>
      <c r="G41" s="112"/>
      <c r="H41" s="113"/>
      <c r="I41" s="112"/>
      <c r="J41" s="109"/>
    </row>
    <row r="42" spans="1:10" s="31" customFormat="1" ht="19.2" customHeight="1" x14ac:dyDescent="0.25">
      <c r="A42" s="97" t="s">
        <v>97</v>
      </c>
      <c r="B42" s="111">
        <v>4333.2839999999997</v>
      </c>
      <c r="C42" s="111">
        <v>9407.7360000000008</v>
      </c>
      <c r="D42" s="111">
        <v>11420.048000000001</v>
      </c>
      <c r="E42" s="111">
        <v>19158.78</v>
      </c>
      <c r="F42" s="111">
        <v>15426.636</v>
      </c>
      <c r="G42" s="111">
        <v>15629.967000000001</v>
      </c>
      <c r="H42" s="111">
        <v>75376.451000000001</v>
      </c>
      <c r="I42" s="111">
        <v>53912.434999999998</v>
      </c>
      <c r="J42" s="109"/>
    </row>
    <row r="43" spans="1:10" x14ac:dyDescent="0.3">
      <c r="A43" s="100"/>
    </row>
  </sheetData>
  <mergeCells count="5">
    <mergeCell ref="A1:I1"/>
    <mergeCell ref="A2:A3"/>
    <mergeCell ref="B2:G2"/>
    <mergeCell ref="H2:H3"/>
    <mergeCell ref="I2:I3"/>
  </mergeCells>
  <pageMargins left="0.70866141732283472" right="0.51181102362204722" top="0.59055118110236227" bottom="0.59055118110236227" header="0.31496062992125984" footer="0.31496062992125984"/>
  <pageSetup paperSize="9" scale="95" orientation="portrait" r:id="rId1"/>
  <headerFooter alignWithMargins="0">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110" zoomScaleNormal="110" zoomScalePageLayoutView="70" workbookViewId="0"/>
  </sheetViews>
  <sheetFormatPr baseColWidth="10" defaultColWidth="11.44140625" defaultRowHeight="13.8" x14ac:dyDescent="0.3"/>
  <cols>
    <col min="1" max="1" width="8.44140625" style="53" customWidth="1"/>
    <col min="2" max="2" width="34" style="53" customWidth="1"/>
    <col min="3" max="8" width="5.88671875" style="53" customWidth="1"/>
    <col min="9" max="9" width="6.88671875" style="53" customWidth="1"/>
    <col min="10" max="10" width="7.33203125" style="53" customWidth="1"/>
    <col min="11" max="11" width="4.6640625" style="53" customWidth="1"/>
    <col min="12" max="16384" width="11.44140625" style="53"/>
  </cols>
  <sheetData>
    <row r="1" spans="1:10" s="31" customFormat="1" ht="31.5" customHeight="1" x14ac:dyDescent="0.25">
      <c r="A1" s="216" t="s">
        <v>281</v>
      </c>
      <c r="B1" s="216"/>
      <c r="C1" s="216"/>
      <c r="D1" s="216"/>
      <c r="E1" s="216"/>
      <c r="F1" s="216"/>
      <c r="G1" s="216"/>
      <c r="H1" s="216"/>
      <c r="I1" s="216"/>
      <c r="J1" s="216"/>
    </row>
    <row r="2" spans="1:10" s="31" customFormat="1" ht="19.2" customHeight="1" thickBot="1" x14ac:dyDescent="0.3">
      <c r="A2" s="195" t="s">
        <v>81</v>
      </c>
      <c r="B2" s="203" t="s">
        <v>2</v>
      </c>
      <c r="C2" s="197" t="s">
        <v>0</v>
      </c>
      <c r="D2" s="198"/>
      <c r="E2" s="198"/>
      <c r="F2" s="198"/>
      <c r="G2" s="198"/>
      <c r="H2" s="198"/>
      <c r="I2" s="212" t="s">
        <v>41</v>
      </c>
      <c r="J2" s="219" t="s">
        <v>199</v>
      </c>
    </row>
    <row r="3" spans="1:10" s="31" customFormat="1" ht="42.15" customHeight="1" x14ac:dyDescent="0.25">
      <c r="A3" s="196"/>
      <c r="B3" s="204"/>
      <c r="C3" s="39" t="s">
        <v>192</v>
      </c>
      <c r="D3" s="101" t="s">
        <v>193</v>
      </c>
      <c r="E3" s="101" t="s">
        <v>194</v>
      </c>
      <c r="F3" s="101" t="s">
        <v>195</v>
      </c>
      <c r="G3" s="101" t="s">
        <v>196</v>
      </c>
      <c r="H3" s="103" t="s">
        <v>197</v>
      </c>
      <c r="I3" s="213"/>
      <c r="J3" s="220"/>
    </row>
    <row r="4" spans="1:10" s="31" customFormat="1" ht="19.2" customHeight="1" x14ac:dyDescent="0.25">
      <c r="A4" s="41" t="s">
        <v>57</v>
      </c>
      <c r="B4" s="42" t="s">
        <v>58</v>
      </c>
      <c r="C4" s="95">
        <v>42.414000000000001</v>
      </c>
      <c r="D4" s="95">
        <v>81.278000000000006</v>
      </c>
      <c r="E4" s="95">
        <v>144.44999999999999</v>
      </c>
      <c r="F4" s="95">
        <v>154.881</v>
      </c>
      <c r="G4" s="95">
        <v>112.16800000000001</v>
      </c>
      <c r="H4" s="95">
        <v>37.988999999999997</v>
      </c>
      <c r="I4" s="95">
        <v>573.17999999999995</v>
      </c>
      <c r="J4" s="95">
        <v>501.60500000000002</v>
      </c>
    </row>
    <row r="5" spans="1:10" s="31" customFormat="1" ht="19.2" customHeight="1" x14ac:dyDescent="0.25">
      <c r="A5" s="41" t="s">
        <v>59</v>
      </c>
      <c r="B5" s="42" t="s">
        <v>60</v>
      </c>
      <c r="C5" s="95">
        <v>5.4450000000000003</v>
      </c>
      <c r="D5" s="95">
        <v>21.763000000000002</v>
      </c>
      <c r="E5" s="95">
        <v>38.506999999999998</v>
      </c>
      <c r="F5" s="95">
        <v>96.528999999999996</v>
      </c>
      <c r="G5" s="95">
        <v>79.879000000000005</v>
      </c>
      <c r="H5" s="95">
        <v>240.73</v>
      </c>
      <c r="I5" s="95">
        <v>482.85300000000001</v>
      </c>
      <c r="J5" s="95">
        <v>314.48599999999999</v>
      </c>
    </row>
    <row r="6" spans="1:10" s="31" customFormat="1" ht="15.45" customHeight="1" x14ac:dyDescent="0.25">
      <c r="A6" s="43"/>
      <c r="B6" s="44" t="s">
        <v>116</v>
      </c>
      <c r="C6" s="108"/>
      <c r="D6" s="108"/>
      <c r="E6" s="108"/>
      <c r="F6" s="108"/>
      <c r="G6" s="108"/>
      <c r="H6" s="108"/>
      <c r="I6" s="110"/>
      <c r="J6" s="110"/>
    </row>
    <row r="7" spans="1:10" s="31" customFormat="1" ht="19.2" customHeight="1" x14ac:dyDescent="0.25">
      <c r="A7" s="45" t="s">
        <v>61</v>
      </c>
      <c r="B7" s="44" t="s">
        <v>62</v>
      </c>
      <c r="C7" s="108">
        <v>3.516</v>
      </c>
      <c r="D7" s="108">
        <v>21.763000000000002</v>
      </c>
      <c r="E7" s="108">
        <v>24.417999999999999</v>
      </c>
      <c r="F7" s="108">
        <v>83.472999999999999</v>
      </c>
      <c r="G7" s="108">
        <v>57.396999999999998</v>
      </c>
      <c r="H7" s="108">
        <v>196.54499999999999</v>
      </c>
      <c r="I7" s="108">
        <v>387.11200000000002</v>
      </c>
      <c r="J7" s="108">
        <v>255.28200000000001</v>
      </c>
    </row>
    <row r="8" spans="1:10" s="31" customFormat="1" ht="19.2" customHeight="1" x14ac:dyDescent="0.25">
      <c r="A8" s="41" t="s">
        <v>63</v>
      </c>
      <c r="B8" s="42" t="s">
        <v>64</v>
      </c>
      <c r="C8" s="110">
        <v>9.3510000000000009</v>
      </c>
      <c r="D8" s="110">
        <v>19.763999999999999</v>
      </c>
      <c r="E8" s="110">
        <v>43.506999999999998</v>
      </c>
      <c r="F8" s="110">
        <v>117.38500000000001</v>
      </c>
      <c r="G8" s="110" t="s">
        <v>324</v>
      </c>
      <c r="H8" s="110" t="s">
        <v>324</v>
      </c>
      <c r="I8" s="110">
        <v>334.23399999999998</v>
      </c>
      <c r="J8" s="110">
        <v>189.78200000000001</v>
      </c>
    </row>
    <row r="9" spans="1:10" s="31" customFormat="1" ht="25.5" customHeight="1" x14ac:dyDescent="0.25">
      <c r="A9" s="46" t="s">
        <v>65</v>
      </c>
      <c r="B9" s="48" t="s">
        <v>248</v>
      </c>
      <c r="C9" s="108">
        <v>5.7409999999999997</v>
      </c>
      <c r="D9" s="108">
        <v>13.87</v>
      </c>
      <c r="E9" s="108">
        <v>30.972999999999999</v>
      </c>
      <c r="F9" s="108">
        <v>70.858000000000004</v>
      </c>
      <c r="G9" s="108">
        <v>55.753999999999998</v>
      </c>
      <c r="H9" s="108">
        <v>56.124000000000002</v>
      </c>
      <c r="I9" s="108">
        <v>233.32</v>
      </c>
      <c r="J9" s="108">
        <v>136.29400000000001</v>
      </c>
    </row>
    <row r="10" spans="1:10" s="31" customFormat="1" ht="19.2" customHeight="1" x14ac:dyDescent="0.25">
      <c r="A10" s="45" t="s">
        <v>66</v>
      </c>
      <c r="B10" s="48" t="s">
        <v>67</v>
      </c>
      <c r="C10" s="108">
        <v>3.61</v>
      </c>
      <c r="D10" s="108">
        <v>5.8940000000000001</v>
      </c>
      <c r="E10" s="108">
        <v>12.534000000000001</v>
      </c>
      <c r="F10" s="108">
        <v>46.527000000000001</v>
      </c>
      <c r="G10" s="108" t="s">
        <v>324</v>
      </c>
      <c r="H10" s="108" t="s">
        <v>324</v>
      </c>
      <c r="I10" s="108">
        <v>100.914</v>
      </c>
      <c r="J10" s="108">
        <v>53.488</v>
      </c>
    </row>
    <row r="11" spans="1:10" s="31" customFormat="1" ht="19.2" customHeight="1" x14ac:dyDescent="0.25">
      <c r="A11" s="41" t="s">
        <v>68</v>
      </c>
      <c r="B11" s="49" t="s">
        <v>69</v>
      </c>
      <c r="C11" s="110">
        <v>18</v>
      </c>
      <c r="D11" s="110">
        <v>43.161000000000001</v>
      </c>
      <c r="E11" s="110">
        <v>37.735999999999997</v>
      </c>
      <c r="F11" s="110" t="s">
        <v>324</v>
      </c>
      <c r="G11" s="110">
        <v>61</v>
      </c>
      <c r="H11" s="108" t="s">
        <v>324</v>
      </c>
      <c r="I11" s="110">
        <v>281.995</v>
      </c>
      <c r="J11" s="110">
        <v>174.852</v>
      </c>
    </row>
    <row r="12" spans="1:10" s="31" customFormat="1" ht="25.5" customHeight="1" x14ac:dyDescent="0.25">
      <c r="A12" s="50" t="s">
        <v>70</v>
      </c>
      <c r="B12" s="49" t="s">
        <v>249</v>
      </c>
      <c r="C12" s="110">
        <v>5</v>
      </c>
      <c r="D12" s="110">
        <v>8.32</v>
      </c>
      <c r="E12" s="110">
        <v>9.5440000000000005</v>
      </c>
      <c r="F12" s="110" t="s">
        <v>324</v>
      </c>
      <c r="G12" s="108" t="s">
        <v>324</v>
      </c>
      <c r="H12" s="110" t="s">
        <v>144</v>
      </c>
      <c r="I12" s="110">
        <v>43.374000000000002</v>
      </c>
      <c r="J12" s="110">
        <v>10.718999999999999</v>
      </c>
    </row>
    <row r="13" spans="1:10" s="31" customFormat="1" ht="15.9" customHeight="1" x14ac:dyDescent="0.25">
      <c r="B13" s="44" t="s">
        <v>116</v>
      </c>
      <c r="C13" s="119"/>
      <c r="D13" s="119"/>
      <c r="E13" s="119"/>
      <c r="F13" s="119"/>
      <c r="G13" s="119"/>
      <c r="H13" s="119"/>
      <c r="I13" s="119"/>
      <c r="J13" s="119"/>
    </row>
    <row r="14" spans="1:10" s="31" customFormat="1" ht="19.2" customHeight="1" x14ac:dyDescent="0.25">
      <c r="A14" s="45" t="s">
        <v>71</v>
      </c>
      <c r="B14" s="48" t="s">
        <v>72</v>
      </c>
      <c r="C14" s="108">
        <v>3.7650000000000001</v>
      </c>
      <c r="D14" s="108" t="s">
        <v>324</v>
      </c>
      <c r="E14" s="108">
        <v>9.5440000000000005</v>
      </c>
      <c r="F14" s="108" t="s">
        <v>324</v>
      </c>
      <c r="G14" s="108" t="s">
        <v>144</v>
      </c>
      <c r="H14" s="108" t="s">
        <v>144</v>
      </c>
      <c r="I14" s="108">
        <v>22.783999999999999</v>
      </c>
      <c r="J14" s="108" t="s">
        <v>324</v>
      </c>
    </row>
    <row r="15" spans="1:10" s="31" customFormat="1" ht="19.2" customHeight="1" x14ac:dyDescent="0.25">
      <c r="A15" s="45" t="s">
        <v>73</v>
      </c>
      <c r="B15" s="48" t="s">
        <v>202</v>
      </c>
      <c r="C15" s="108">
        <v>1.1859999999999999</v>
      </c>
      <c r="D15" s="108" t="s">
        <v>324</v>
      </c>
      <c r="E15" s="108" t="s">
        <v>144</v>
      </c>
      <c r="F15" s="108" t="s">
        <v>324</v>
      </c>
      <c r="G15" s="108" t="s">
        <v>324</v>
      </c>
      <c r="H15" s="108" t="s">
        <v>144</v>
      </c>
      <c r="I15" s="108">
        <v>14.24</v>
      </c>
      <c r="J15" s="108" t="s">
        <v>324</v>
      </c>
    </row>
    <row r="16" spans="1:10" s="31" customFormat="1" ht="19.2" customHeight="1" x14ac:dyDescent="0.25">
      <c r="A16" s="41" t="s">
        <v>74</v>
      </c>
      <c r="B16" s="42" t="s">
        <v>75</v>
      </c>
      <c r="C16" s="110">
        <v>222.83699999999999</v>
      </c>
      <c r="D16" s="110">
        <v>274.05799999999999</v>
      </c>
      <c r="E16" s="110">
        <v>201.989</v>
      </c>
      <c r="F16" s="110">
        <v>180.32300000000001</v>
      </c>
      <c r="G16" s="110">
        <v>119.988</v>
      </c>
      <c r="H16" s="110">
        <v>45.206000000000003</v>
      </c>
      <c r="I16" s="110">
        <v>1044.4010000000001</v>
      </c>
      <c r="J16" s="110">
        <v>852.28</v>
      </c>
    </row>
    <row r="17" spans="1:10" s="31" customFormat="1" ht="15.9" customHeight="1" x14ac:dyDescent="0.25">
      <c r="B17" s="44" t="s">
        <v>116</v>
      </c>
      <c r="C17" s="119"/>
      <c r="D17" s="119"/>
      <c r="E17" s="119"/>
      <c r="F17" s="119"/>
      <c r="G17" s="119"/>
      <c r="H17" s="119"/>
      <c r="I17" s="119"/>
      <c r="J17" s="119"/>
    </row>
    <row r="18" spans="1:10" s="31" customFormat="1" ht="19.2" customHeight="1" x14ac:dyDescent="0.25">
      <c r="A18" s="45" t="s">
        <v>76</v>
      </c>
      <c r="B18" s="48" t="s">
        <v>44</v>
      </c>
      <c r="C18" s="108">
        <v>81.061000000000007</v>
      </c>
      <c r="D18" s="108">
        <v>121.768</v>
      </c>
      <c r="E18" s="108">
        <v>84.572000000000003</v>
      </c>
      <c r="F18" s="108">
        <v>45.542999999999999</v>
      </c>
      <c r="G18" s="108">
        <v>39.365000000000002</v>
      </c>
      <c r="H18" s="108" t="s">
        <v>144</v>
      </c>
      <c r="I18" s="108">
        <v>372.30900000000003</v>
      </c>
      <c r="J18" s="108">
        <v>353.95100000000002</v>
      </c>
    </row>
    <row r="19" spans="1:10" s="31" customFormat="1" ht="19.2" customHeight="1" x14ac:dyDescent="0.25">
      <c r="A19" s="45" t="s">
        <v>77</v>
      </c>
      <c r="B19" s="48" t="s">
        <v>3</v>
      </c>
      <c r="C19" s="108">
        <v>51.718000000000004</v>
      </c>
      <c r="D19" s="108">
        <v>50.899000000000001</v>
      </c>
      <c r="E19" s="108">
        <v>38.603999999999999</v>
      </c>
      <c r="F19" s="108" t="s">
        <v>324</v>
      </c>
      <c r="G19" s="108" t="s">
        <v>324</v>
      </c>
      <c r="H19" s="108" t="s">
        <v>144</v>
      </c>
      <c r="I19" s="108">
        <v>169.21</v>
      </c>
      <c r="J19" s="108">
        <v>156.15899999999999</v>
      </c>
    </row>
    <row r="20" spans="1:10" s="31" customFormat="1" ht="19.2" customHeight="1" x14ac:dyDescent="0.25">
      <c r="A20" s="45" t="s">
        <v>78</v>
      </c>
      <c r="B20" s="48" t="s">
        <v>79</v>
      </c>
      <c r="C20" s="108">
        <v>10.403</v>
      </c>
      <c r="D20" s="108">
        <v>24.460999999999999</v>
      </c>
      <c r="E20" s="108">
        <v>20.021000000000001</v>
      </c>
      <c r="F20" s="108" t="s">
        <v>324</v>
      </c>
      <c r="G20" s="108" t="s">
        <v>324</v>
      </c>
      <c r="H20" s="108" t="s">
        <v>144</v>
      </c>
      <c r="I20" s="108">
        <v>72.643000000000001</v>
      </c>
      <c r="J20" s="108">
        <v>70.042000000000002</v>
      </c>
    </row>
    <row r="21" spans="1:10" s="31" customFormat="1" ht="19.2" customHeight="1" x14ac:dyDescent="0.25">
      <c r="A21" s="45" t="s">
        <v>80</v>
      </c>
      <c r="B21" s="48" t="s">
        <v>203</v>
      </c>
      <c r="C21" s="108">
        <v>74.165000000000006</v>
      </c>
      <c r="D21" s="108">
        <v>73.307000000000002</v>
      </c>
      <c r="E21" s="108">
        <v>56.344000000000001</v>
      </c>
      <c r="F21" s="108">
        <v>102</v>
      </c>
      <c r="G21" s="108">
        <v>67.858999999999995</v>
      </c>
      <c r="H21" s="108">
        <v>45</v>
      </c>
      <c r="I21" s="108">
        <v>418.678</v>
      </c>
      <c r="J21" s="108">
        <v>261.36799999999999</v>
      </c>
    </row>
    <row r="22" spans="1:10" s="31" customFormat="1" ht="32.4" x14ac:dyDescent="0.25">
      <c r="A22" s="52" t="s">
        <v>204</v>
      </c>
      <c r="B22" s="42" t="s">
        <v>4</v>
      </c>
      <c r="C22" s="110">
        <v>302.53500000000003</v>
      </c>
      <c r="D22" s="110">
        <v>448.34399999999999</v>
      </c>
      <c r="E22" s="110">
        <v>475.733</v>
      </c>
      <c r="F22" s="110">
        <v>669.98599999999999</v>
      </c>
      <c r="G22" s="110">
        <v>455.98599999999999</v>
      </c>
      <c r="H22" s="110">
        <v>407.45299999999997</v>
      </c>
      <c r="I22" s="110">
        <v>2760.0369999999998</v>
      </c>
      <c r="J22" s="110">
        <v>2043.7239999999999</v>
      </c>
    </row>
    <row r="23" spans="1:10" x14ac:dyDescent="0.3">
      <c r="B23" s="117"/>
      <c r="C23" s="117"/>
      <c r="D23" s="117"/>
      <c r="E23" s="117"/>
      <c r="F23" s="117"/>
      <c r="G23" s="117"/>
      <c r="H23" s="117"/>
      <c r="I23" s="117"/>
      <c r="J23" s="117"/>
    </row>
    <row r="24" spans="1:10" x14ac:dyDescent="0.3">
      <c r="B24" s="117"/>
      <c r="C24" s="117"/>
      <c r="D24" s="117"/>
      <c r="E24" s="117"/>
      <c r="F24" s="117"/>
      <c r="G24" s="117"/>
      <c r="H24" s="117"/>
      <c r="I24" s="117"/>
      <c r="J24" s="117"/>
    </row>
    <row r="25" spans="1:10" x14ac:dyDescent="0.3">
      <c r="B25" s="117"/>
      <c r="C25" s="117"/>
      <c r="D25" s="117"/>
      <c r="E25" s="117"/>
      <c r="F25" s="117"/>
      <c r="G25" s="117"/>
      <c r="H25" s="117"/>
      <c r="I25" s="117"/>
      <c r="J25" s="117"/>
    </row>
    <row r="26" spans="1:10" x14ac:dyDescent="0.3">
      <c r="B26" s="117"/>
      <c r="C26" s="117"/>
      <c r="D26" s="117"/>
      <c r="E26" s="117"/>
      <c r="F26" s="117"/>
      <c r="G26" s="117"/>
      <c r="H26" s="117"/>
      <c r="I26" s="117"/>
      <c r="J26" s="117"/>
    </row>
    <row r="27" spans="1:10" x14ac:dyDescent="0.3">
      <c r="B27" s="117"/>
      <c r="C27" s="117"/>
      <c r="D27" s="117"/>
      <c r="E27" s="117"/>
      <c r="F27" s="117"/>
      <c r="G27" s="117"/>
      <c r="H27" s="117"/>
      <c r="I27" s="117"/>
      <c r="J27" s="117"/>
    </row>
    <row r="28" spans="1:10" x14ac:dyDescent="0.3">
      <c r="B28" s="117"/>
      <c r="C28" s="117"/>
      <c r="D28" s="117"/>
      <c r="E28" s="117"/>
      <c r="F28" s="117"/>
      <c r="G28" s="117"/>
      <c r="H28" s="117"/>
      <c r="I28" s="117"/>
      <c r="J28" s="117"/>
    </row>
    <row r="29" spans="1:10" x14ac:dyDescent="0.3">
      <c r="B29" s="117"/>
      <c r="C29" s="117"/>
      <c r="D29" s="117"/>
      <c r="E29" s="117"/>
      <c r="F29" s="117"/>
      <c r="G29" s="117"/>
      <c r="H29" s="117"/>
      <c r="I29" s="117"/>
      <c r="J29" s="117"/>
    </row>
    <row r="30" spans="1:10" x14ac:dyDescent="0.3">
      <c r="B30" s="117"/>
      <c r="C30" s="117"/>
      <c r="D30" s="117"/>
      <c r="E30" s="117"/>
      <c r="F30" s="117"/>
      <c r="G30" s="117"/>
      <c r="H30" s="117"/>
      <c r="I30" s="117"/>
      <c r="J30" s="117"/>
    </row>
    <row r="31" spans="1:10" x14ac:dyDescent="0.3">
      <c r="B31" s="117"/>
      <c r="C31" s="117"/>
      <c r="D31" s="117"/>
      <c r="E31" s="117"/>
      <c r="F31" s="117"/>
      <c r="G31" s="117"/>
      <c r="H31" s="117"/>
      <c r="I31" s="117"/>
      <c r="J31" s="117"/>
    </row>
    <row r="32" spans="1:10" x14ac:dyDescent="0.3">
      <c r="B32" s="117"/>
      <c r="C32" s="117"/>
      <c r="D32" s="117"/>
      <c r="E32" s="117"/>
      <c r="F32" s="117"/>
      <c r="G32" s="117"/>
      <c r="H32" s="117"/>
      <c r="I32" s="117"/>
      <c r="J32" s="117"/>
    </row>
    <row r="33" spans="2:10" x14ac:dyDescent="0.3">
      <c r="B33" s="117"/>
      <c r="C33" s="117"/>
      <c r="D33" s="117"/>
      <c r="E33" s="117"/>
      <c r="F33" s="117"/>
      <c r="G33" s="117"/>
      <c r="H33" s="117"/>
      <c r="I33" s="117"/>
      <c r="J33" s="117"/>
    </row>
    <row r="34" spans="2:10" x14ac:dyDescent="0.3">
      <c r="B34" s="117"/>
      <c r="C34" s="117"/>
      <c r="D34" s="117"/>
      <c r="E34" s="117"/>
      <c r="F34" s="117"/>
      <c r="G34" s="117"/>
      <c r="H34" s="117"/>
      <c r="I34" s="117"/>
      <c r="J34" s="117"/>
    </row>
    <row r="35" spans="2:10" x14ac:dyDescent="0.3">
      <c r="B35" s="117"/>
      <c r="C35" s="117"/>
      <c r="D35" s="117"/>
      <c r="E35" s="117"/>
      <c r="F35" s="117"/>
      <c r="G35" s="117"/>
      <c r="H35" s="117"/>
      <c r="I35" s="117"/>
      <c r="J35" s="117"/>
    </row>
    <row r="36" spans="2:10" x14ac:dyDescent="0.3">
      <c r="B36" s="117"/>
      <c r="C36" s="117"/>
      <c r="D36" s="117"/>
      <c r="E36" s="117"/>
      <c r="F36" s="117"/>
      <c r="G36" s="117"/>
      <c r="H36" s="117"/>
      <c r="I36" s="117"/>
      <c r="J36" s="117"/>
    </row>
    <row r="37" spans="2:10" x14ac:dyDescent="0.3">
      <c r="B37" s="117"/>
      <c r="C37" s="117"/>
      <c r="D37" s="117"/>
      <c r="E37" s="117"/>
      <c r="F37" s="117"/>
      <c r="G37" s="117"/>
      <c r="H37" s="117"/>
      <c r="I37" s="117"/>
      <c r="J37" s="117"/>
    </row>
    <row r="38" spans="2:10" x14ac:dyDescent="0.3">
      <c r="B38" s="117"/>
      <c r="C38" s="117"/>
      <c r="D38" s="117"/>
      <c r="E38" s="117"/>
      <c r="F38" s="117"/>
      <c r="G38" s="117"/>
      <c r="H38" s="117"/>
      <c r="I38" s="117"/>
      <c r="J38" s="117"/>
    </row>
    <row r="39" spans="2:10" x14ac:dyDescent="0.3">
      <c r="B39" s="117"/>
      <c r="C39" s="117"/>
      <c r="D39" s="117"/>
      <c r="E39" s="117"/>
      <c r="F39" s="117"/>
      <c r="G39" s="117"/>
      <c r="H39" s="117"/>
      <c r="I39" s="117"/>
      <c r="J39" s="117"/>
    </row>
    <row r="40" spans="2:10" x14ac:dyDescent="0.3">
      <c r="B40" s="117"/>
      <c r="C40" s="117"/>
      <c r="D40" s="117"/>
      <c r="E40" s="117"/>
      <c r="F40" s="117"/>
      <c r="G40" s="117"/>
      <c r="H40" s="117"/>
      <c r="I40" s="117"/>
      <c r="J40" s="117"/>
    </row>
    <row r="41" spans="2:10" x14ac:dyDescent="0.3">
      <c r="B41" s="117"/>
      <c r="C41" s="117"/>
      <c r="D41" s="117"/>
      <c r="E41" s="117"/>
      <c r="F41" s="117"/>
      <c r="G41" s="117"/>
      <c r="H41" s="117"/>
      <c r="I41" s="117"/>
      <c r="J41" s="117"/>
    </row>
    <row r="42" spans="2:10" x14ac:dyDescent="0.3">
      <c r="B42" s="117"/>
      <c r="C42" s="117"/>
      <c r="D42" s="117"/>
      <c r="E42" s="117"/>
      <c r="F42" s="117"/>
      <c r="G42" s="117"/>
      <c r="H42" s="117"/>
      <c r="I42" s="117"/>
      <c r="J42" s="117"/>
    </row>
  </sheetData>
  <mergeCells count="6">
    <mergeCell ref="A1:J1"/>
    <mergeCell ref="A2:A3"/>
    <mergeCell ref="B2:B3"/>
    <mergeCell ref="C2:H2"/>
    <mergeCell ref="I2:I3"/>
    <mergeCell ref="J2:J3"/>
  </mergeCells>
  <pageMargins left="0.70866141732283472" right="0.5118110236220472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110" zoomScaleNormal="110" zoomScalePageLayoutView="60" workbookViewId="0"/>
  </sheetViews>
  <sheetFormatPr baseColWidth="10" defaultColWidth="11.44140625" defaultRowHeight="13.8" x14ac:dyDescent="0.3"/>
  <cols>
    <col min="1" max="1" width="31.5546875" style="53" customWidth="1"/>
    <col min="2" max="8" width="7" style="53" customWidth="1"/>
    <col min="9" max="9" width="7.33203125" style="53" customWidth="1"/>
    <col min="10" max="10" width="4.6640625" style="53" customWidth="1"/>
    <col min="11" max="16384" width="11.44140625" style="53"/>
  </cols>
  <sheetData>
    <row r="1" spans="1:10" s="31" customFormat="1" ht="31.5" customHeight="1" x14ac:dyDescent="0.25">
      <c r="A1" s="216" t="s">
        <v>320</v>
      </c>
      <c r="B1" s="216"/>
      <c r="C1" s="216"/>
      <c r="D1" s="216"/>
      <c r="E1" s="216"/>
      <c r="F1" s="216"/>
      <c r="G1" s="216"/>
      <c r="H1" s="216"/>
      <c r="I1" s="216"/>
    </row>
    <row r="2" spans="1:10" s="31" customFormat="1" ht="19.2" customHeight="1" thickBot="1" x14ac:dyDescent="0.3">
      <c r="A2" s="206" t="s">
        <v>211</v>
      </c>
      <c r="B2" s="197" t="s">
        <v>0</v>
      </c>
      <c r="C2" s="211"/>
      <c r="D2" s="211"/>
      <c r="E2" s="211"/>
      <c r="F2" s="211"/>
      <c r="G2" s="211"/>
      <c r="H2" s="212" t="s">
        <v>41</v>
      </c>
      <c r="I2" s="219" t="s">
        <v>199</v>
      </c>
    </row>
    <row r="3" spans="1:10" s="31" customFormat="1" ht="29.85" customHeight="1" x14ac:dyDescent="0.25">
      <c r="A3" s="207"/>
      <c r="B3" s="162" t="s">
        <v>192</v>
      </c>
      <c r="C3" s="163" t="s">
        <v>193</v>
      </c>
      <c r="D3" s="163" t="s">
        <v>194</v>
      </c>
      <c r="E3" s="163" t="s">
        <v>195</v>
      </c>
      <c r="F3" s="163" t="s">
        <v>196</v>
      </c>
      <c r="G3" s="103" t="s">
        <v>197</v>
      </c>
      <c r="H3" s="213"/>
      <c r="I3" s="220"/>
    </row>
    <row r="4" spans="1:10" s="31" customFormat="1" ht="17.100000000000001" customHeight="1" x14ac:dyDescent="0.25">
      <c r="A4" s="91"/>
      <c r="B4" s="43"/>
      <c r="C4" s="43"/>
      <c r="D4" s="43"/>
      <c r="E4" s="43"/>
      <c r="F4" s="43"/>
      <c r="G4" s="43"/>
      <c r="H4" s="107"/>
      <c r="I4" s="107"/>
    </row>
    <row r="5" spans="1:10" s="31" customFormat="1" ht="17.100000000000001" customHeight="1" x14ac:dyDescent="0.25">
      <c r="A5" s="97" t="s">
        <v>6</v>
      </c>
      <c r="B5" s="95">
        <v>257.67599999999999</v>
      </c>
      <c r="C5" s="95">
        <v>344.798</v>
      </c>
      <c r="D5" s="95">
        <v>335.98399999999998</v>
      </c>
      <c r="E5" s="95">
        <v>310.976</v>
      </c>
      <c r="F5" s="95">
        <v>212.935</v>
      </c>
      <c r="G5" s="95">
        <v>75.349999999999994</v>
      </c>
      <c r="H5" s="95">
        <v>1537.7190000000001</v>
      </c>
      <c r="I5" s="95">
        <v>1304.8430000000001</v>
      </c>
    </row>
    <row r="6" spans="1:10" s="31" customFormat="1" ht="17.100000000000001" customHeight="1" x14ac:dyDescent="0.25">
      <c r="A6" s="91"/>
      <c r="B6" s="108"/>
      <c r="C6" s="108"/>
      <c r="D6" s="108"/>
      <c r="E6" s="108"/>
      <c r="F6" s="108"/>
      <c r="G6" s="108"/>
      <c r="H6" s="110"/>
      <c r="I6" s="108"/>
      <c r="J6" s="109"/>
    </row>
    <row r="7" spans="1:10" s="31" customFormat="1" ht="17.100000000000001" customHeight="1" x14ac:dyDescent="0.25">
      <c r="A7" s="96"/>
      <c r="B7" s="108"/>
      <c r="C7" s="108"/>
      <c r="D7" s="108"/>
      <c r="E7" s="108"/>
      <c r="F7" s="108"/>
      <c r="G7" s="108"/>
      <c r="H7" s="110"/>
      <c r="I7" s="108"/>
      <c r="J7" s="109"/>
    </row>
    <row r="8" spans="1:10" s="31" customFormat="1" ht="17.100000000000001" customHeight="1" x14ac:dyDescent="0.25">
      <c r="A8" s="97" t="s">
        <v>7</v>
      </c>
      <c r="B8" s="110">
        <v>44.859000000000002</v>
      </c>
      <c r="C8" s="110">
        <v>103.54600000000001</v>
      </c>
      <c r="D8" s="110">
        <v>139.749</v>
      </c>
      <c r="E8" s="110">
        <v>359.01</v>
      </c>
      <c r="F8" s="110">
        <v>243.05099999999999</v>
      </c>
      <c r="G8" s="110">
        <v>332.10300000000001</v>
      </c>
      <c r="H8" s="110">
        <v>1222.318</v>
      </c>
      <c r="I8" s="110">
        <v>738.88099999999997</v>
      </c>
      <c r="J8" s="109"/>
    </row>
    <row r="9" spans="1:10" s="31" customFormat="1" ht="17.100000000000001" customHeight="1" x14ac:dyDescent="0.25">
      <c r="A9" s="96"/>
      <c r="B9" s="108"/>
      <c r="C9" s="108"/>
      <c r="D9" s="108"/>
      <c r="E9" s="108"/>
      <c r="F9" s="108"/>
      <c r="G9" s="108"/>
      <c r="H9" s="108"/>
      <c r="I9" s="108"/>
      <c r="J9" s="109"/>
    </row>
    <row r="10" spans="1:10" s="31" customFormat="1" ht="17.100000000000001" customHeight="1" x14ac:dyDescent="0.25">
      <c r="A10" s="96"/>
      <c r="B10" s="108"/>
      <c r="C10" s="108"/>
      <c r="D10" s="108"/>
      <c r="E10" s="108"/>
      <c r="F10" s="108"/>
      <c r="G10" s="108"/>
      <c r="H10" s="110"/>
      <c r="I10" s="108"/>
      <c r="J10" s="109"/>
    </row>
    <row r="11" spans="1:10" s="31" customFormat="1" ht="17.100000000000001" customHeight="1" x14ac:dyDescent="0.25">
      <c r="A11" s="96"/>
      <c r="B11" s="108"/>
      <c r="C11" s="108"/>
      <c r="D11" s="108"/>
      <c r="E11" s="108"/>
      <c r="F11" s="108"/>
      <c r="G11" s="108"/>
      <c r="H11" s="110"/>
      <c r="I11" s="108"/>
      <c r="J11" s="109"/>
    </row>
    <row r="12" spans="1:10" s="31" customFormat="1" ht="17.100000000000001" customHeight="1" x14ac:dyDescent="0.25">
      <c r="A12" s="97" t="s">
        <v>8</v>
      </c>
      <c r="B12" s="110">
        <v>217.03200000000001</v>
      </c>
      <c r="C12" s="110">
        <v>286.267</v>
      </c>
      <c r="D12" s="110">
        <v>224.11</v>
      </c>
      <c r="E12" s="110">
        <v>111.58199999999999</v>
      </c>
      <c r="F12" s="110">
        <v>49.161000000000001</v>
      </c>
      <c r="G12" s="110">
        <v>7.52</v>
      </c>
      <c r="H12" s="110">
        <v>895.67200000000003</v>
      </c>
      <c r="I12" s="110">
        <v>785.67399999999998</v>
      </c>
      <c r="J12" s="109"/>
    </row>
    <row r="13" spans="1:10" s="31" customFormat="1" ht="17.100000000000001" customHeight="1" x14ac:dyDescent="0.25">
      <c r="A13" s="96"/>
      <c r="B13" s="108"/>
      <c r="C13" s="108"/>
      <c r="D13" s="108"/>
      <c r="E13" s="108"/>
      <c r="F13" s="108"/>
      <c r="G13" s="108"/>
      <c r="H13" s="110"/>
      <c r="I13" s="108"/>
      <c r="J13" s="109"/>
    </row>
    <row r="14" spans="1:10" s="31" customFormat="1" ht="17.100000000000001" customHeight="1" x14ac:dyDescent="0.25">
      <c r="A14" s="96"/>
      <c r="B14" s="108"/>
      <c r="C14" s="108"/>
      <c r="D14" s="108"/>
      <c r="E14" s="108"/>
      <c r="F14" s="108"/>
      <c r="G14" s="108"/>
      <c r="H14" s="110"/>
      <c r="I14" s="108"/>
      <c r="J14" s="109"/>
    </row>
    <row r="15" spans="1:10" s="31" customFormat="1" ht="17.100000000000001" customHeight="1" x14ac:dyDescent="0.25">
      <c r="A15" s="97" t="s">
        <v>9</v>
      </c>
      <c r="B15" s="110">
        <v>55.798000000000002</v>
      </c>
      <c r="C15" s="110">
        <v>79.272000000000006</v>
      </c>
      <c r="D15" s="110">
        <v>132.72399999999999</v>
      </c>
      <c r="E15" s="110">
        <v>293.39</v>
      </c>
      <c r="F15" s="110">
        <v>149.303</v>
      </c>
      <c r="G15" s="110">
        <v>136.137</v>
      </c>
      <c r="H15" s="110">
        <v>846.62400000000002</v>
      </c>
      <c r="I15" s="110">
        <v>519.68499999999995</v>
      </c>
      <c r="J15" s="109"/>
    </row>
    <row r="16" spans="1:10" s="31" customFormat="1" ht="17.100000000000001" customHeight="1" x14ac:dyDescent="0.25">
      <c r="A16" s="94" t="s">
        <v>212</v>
      </c>
      <c r="B16" s="108"/>
      <c r="C16" s="108"/>
      <c r="D16" s="108"/>
      <c r="E16" s="108"/>
      <c r="F16" s="108"/>
      <c r="G16" s="108"/>
      <c r="H16" s="110"/>
      <c r="I16" s="108"/>
      <c r="J16" s="109"/>
    </row>
    <row r="17" spans="1:10" s="31" customFormat="1" ht="17.100000000000001" customHeight="1" x14ac:dyDescent="0.25">
      <c r="A17" s="94" t="s">
        <v>213</v>
      </c>
      <c r="B17" s="108">
        <v>32.113999999999997</v>
      </c>
      <c r="C17" s="108">
        <v>40.905999999999999</v>
      </c>
      <c r="D17" s="108">
        <v>73.177000000000007</v>
      </c>
      <c r="E17" s="108">
        <v>126.005</v>
      </c>
      <c r="F17" s="108">
        <v>64.131</v>
      </c>
      <c r="G17" s="108">
        <v>36.850999999999999</v>
      </c>
      <c r="H17" s="108">
        <v>373.18400000000003</v>
      </c>
      <c r="I17" s="108">
        <v>270.197</v>
      </c>
      <c r="J17" s="109"/>
    </row>
    <row r="18" spans="1:10" s="31" customFormat="1" ht="17.100000000000001" customHeight="1" x14ac:dyDescent="0.25">
      <c r="A18" s="94" t="s">
        <v>214</v>
      </c>
      <c r="B18" s="108">
        <v>23.684000000000001</v>
      </c>
      <c r="C18" s="108">
        <v>38.366</v>
      </c>
      <c r="D18" s="108">
        <v>59.546999999999997</v>
      </c>
      <c r="E18" s="108">
        <v>167.38499999999999</v>
      </c>
      <c r="F18" s="108">
        <v>85.171999999999997</v>
      </c>
      <c r="G18" s="108">
        <v>99.286000000000001</v>
      </c>
      <c r="H18" s="108">
        <v>473.44</v>
      </c>
      <c r="I18" s="108">
        <v>249.488</v>
      </c>
      <c r="J18" s="109"/>
    </row>
    <row r="19" spans="1:10" s="31" customFormat="1" ht="17.100000000000001" customHeight="1" x14ac:dyDescent="0.25">
      <c r="A19" s="96"/>
      <c r="B19" s="108"/>
      <c r="C19" s="108"/>
      <c r="D19" s="108"/>
      <c r="E19" s="108"/>
      <c r="F19" s="108"/>
      <c r="G19" s="108"/>
      <c r="H19" s="110"/>
      <c r="I19" s="108"/>
      <c r="J19" s="109"/>
    </row>
    <row r="20" spans="1:10" s="31" customFormat="1" ht="17.100000000000001" customHeight="1" x14ac:dyDescent="0.25">
      <c r="A20" s="96"/>
      <c r="B20" s="108"/>
      <c r="C20" s="108"/>
      <c r="D20" s="108"/>
      <c r="E20" s="108"/>
      <c r="F20" s="108"/>
      <c r="G20" s="108"/>
      <c r="H20" s="110"/>
      <c r="I20" s="108"/>
      <c r="J20" s="109"/>
    </row>
    <row r="21" spans="1:10" s="31" customFormat="1" ht="17.100000000000001" customHeight="1" x14ac:dyDescent="0.25">
      <c r="A21" s="97" t="s">
        <v>215</v>
      </c>
      <c r="B21" s="110">
        <v>29.704999999999998</v>
      </c>
      <c r="C21" s="110">
        <v>82.805000000000007</v>
      </c>
      <c r="D21" s="110">
        <v>118.899</v>
      </c>
      <c r="E21" s="110">
        <v>265.01400000000001</v>
      </c>
      <c r="F21" s="110">
        <v>257.52199999999999</v>
      </c>
      <c r="G21" s="110">
        <v>263.79599999999999</v>
      </c>
      <c r="H21" s="110">
        <v>1017.741</v>
      </c>
      <c r="I21" s="110">
        <v>738.36500000000001</v>
      </c>
      <c r="J21" s="109"/>
    </row>
    <row r="22" spans="1:10" s="31" customFormat="1" ht="17.100000000000001" customHeight="1" x14ac:dyDescent="0.25">
      <c r="A22" s="94" t="s">
        <v>212</v>
      </c>
      <c r="B22" s="108"/>
      <c r="C22" s="108"/>
      <c r="D22" s="108"/>
      <c r="E22" s="108"/>
      <c r="F22" s="108"/>
      <c r="G22" s="108"/>
      <c r="H22" s="110"/>
      <c r="I22" s="108"/>
      <c r="J22" s="109"/>
    </row>
    <row r="23" spans="1:10" s="31" customFormat="1" ht="17.100000000000001" customHeight="1" x14ac:dyDescent="0.25">
      <c r="A23" s="94" t="s">
        <v>213</v>
      </c>
      <c r="B23" s="108">
        <v>8.5299999999999994</v>
      </c>
      <c r="C23" s="108">
        <v>17.625</v>
      </c>
      <c r="D23" s="108">
        <v>38.697000000000003</v>
      </c>
      <c r="E23" s="108">
        <v>73.388999999999996</v>
      </c>
      <c r="F23" s="108">
        <v>99.643000000000001</v>
      </c>
      <c r="G23" s="108">
        <v>30.978999999999999</v>
      </c>
      <c r="H23" s="108">
        <v>268.863</v>
      </c>
      <c r="I23" s="108">
        <v>248.97200000000001</v>
      </c>
      <c r="J23" s="109"/>
    </row>
    <row r="24" spans="1:10" s="31" customFormat="1" ht="17.100000000000001" customHeight="1" x14ac:dyDescent="0.25">
      <c r="A24" s="94" t="s">
        <v>214</v>
      </c>
      <c r="B24" s="108">
        <v>21.175000000000001</v>
      </c>
      <c r="C24" s="108">
        <v>65.180000000000007</v>
      </c>
      <c r="D24" s="108">
        <v>80.201999999999998</v>
      </c>
      <c r="E24" s="108">
        <v>191.625</v>
      </c>
      <c r="F24" s="108">
        <v>157.87899999999999</v>
      </c>
      <c r="G24" s="108">
        <v>232.81700000000001</v>
      </c>
      <c r="H24" s="108">
        <v>748.87800000000004</v>
      </c>
      <c r="I24" s="108">
        <v>489.39299999999997</v>
      </c>
      <c r="J24" s="109"/>
    </row>
    <row r="25" spans="1:10" s="31" customFormat="1" ht="17.100000000000001" customHeight="1" x14ac:dyDescent="0.25">
      <c r="A25" s="94" t="s">
        <v>216</v>
      </c>
      <c r="B25" s="108"/>
      <c r="C25" s="108"/>
      <c r="D25" s="108"/>
      <c r="E25" s="108"/>
      <c r="F25" s="108"/>
      <c r="G25" s="108"/>
      <c r="H25" s="108"/>
      <c r="I25" s="108"/>
      <c r="J25" s="109"/>
    </row>
    <row r="26" spans="1:10" s="31" customFormat="1" ht="17.100000000000001" customHeight="1" x14ac:dyDescent="0.25">
      <c r="A26" s="94" t="s">
        <v>217</v>
      </c>
      <c r="B26" s="108">
        <v>5.782</v>
      </c>
      <c r="C26" s="108">
        <v>24.289000000000001</v>
      </c>
      <c r="D26" s="108">
        <v>25.696000000000002</v>
      </c>
      <c r="E26" s="108">
        <v>82.733999999999995</v>
      </c>
      <c r="F26" s="108">
        <v>61.524999999999999</v>
      </c>
      <c r="G26" s="108">
        <v>192.08199999999999</v>
      </c>
      <c r="H26" s="108">
        <v>392.108</v>
      </c>
      <c r="I26" s="108">
        <v>260.69600000000003</v>
      </c>
      <c r="J26" s="109"/>
    </row>
    <row r="27" spans="1:10" s="31" customFormat="1" ht="17.100000000000001" customHeight="1" x14ac:dyDescent="0.25">
      <c r="A27" s="94" t="s">
        <v>218</v>
      </c>
      <c r="B27" s="108">
        <v>15.393000000000001</v>
      </c>
      <c r="C27" s="108">
        <v>40.890999999999998</v>
      </c>
      <c r="D27" s="108">
        <v>54.506</v>
      </c>
      <c r="E27" s="108">
        <v>108.89100000000001</v>
      </c>
      <c r="F27" s="108">
        <v>96.353999999999999</v>
      </c>
      <c r="G27" s="108">
        <v>40.734999999999999</v>
      </c>
      <c r="H27" s="108">
        <v>356.77</v>
      </c>
      <c r="I27" s="108">
        <v>228.697</v>
      </c>
      <c r="J27" s="109"/>
    </row>
    <row r="28" spans="1:10" s="31" customFormat="1" ht="17.100000000000001" customHeight="1" x14ac:dyDescent="0.25">
      <c r="A28" s="96"/>
      <c r="B28" s="108"/>
      <c r="C28" s="108"/>
      <c r="D28" s="108"/>
      <c r="E28" s="108"/>
      <c r="F28" s="108"/>
      <c r="G28" s="108"/>
      <c r="H28" s="110"/>
      <c r="I28" s="108"/>
      <c r="J28" s="109"/>
    </row>
    <row r="29" spans="1:10" s="31" customFormat="1" ht="17.100000000000001" customHeight="1" x14ac:dyDescent="0.25">
      <c r="A29" s="91"/>
      <c r="B29" s="110"/>
      <c r="C29" s="110"/>
      <c r="D29" s="110"/>
      <c r="E29" s="110"/>
      <c r="F29" s="110"/>
      <c r="G29" s="110"/>
      <c r="H29" s="110"/>
      <c r="I29" s="110"/>
      <c r="J29" s="109"/>
    </row>
    <row r="30" spans="1:10" s="31" customFormat="1" ht="17.100000000000001" customHeight="1" x14ac:dyDescent="0.25">
      <c r="A30" s="91"/>
      <c r="B30" s="110"/>
      <c r="C30" s="110"/>
      <c r="D30" s="110"/>
      <c r="E30" s="110"/>
      <c r="F30" s="110"/>
      <c r="G30" s="110"/>
      <c r="H30" s="110"/>
      <c r="I30" s="110"/>
      <c r="J30" s="109"/>
    </row>
    <row r="31" spans="1:10" s="31" customFormat="1" ht="17.100000000000001" customHeight="1" x14ac:dyDescent="0.25">
      <c r="A31" s="97" t="s">
        <v>4</v>
      </c>
      <c r="B31" s="110">
        <v>302.53500000000003</v>
      </c>
      <c r="C31" s="110">
        <v>448.34399999999999</v>
      </c>
      <c r="D31" s="110">
        <v>475.733</v>
      </c>
      <c r="E31" s="110">
        <v>669.98599999999999</v>
      </c>
      <c r="F31" s="110">
        <v>455.98599999999999</v>
      </c>
      <c r="G31" s="110">
        <v>407.45299999999997</v>
      </c>
      <c r="H31" s="110">
        <v>2760.0369999999998</v>
      </c>
      <c r="I31" s="110">
        <v>2043.7239999999999</v>
      </c>
      <c r="J31" s="109"/>
    </row>
    <row r="32" spans="1:10" s="31" customFormat="1" ht="17.100000000000001" customHeight="1" x14ac:dyDescent="0.25">
      <c r="A32" s="96"/>
      <c r="B32" s="108"/>
      <c r="C32" s="108"/>
      <c r="D32" s="108"/>
      <c r="E32" s="108"/>
      <c r="F32" s="108"/>
      <c r="G32" s="108"/>
      <c r="H32" s="110"/>
      <c r="I32" s="108"/>
      <c r="J32" s="109"/>
    </row>
    <row r="33" spans="2:10" x14ac:dyDescent="0.3">
      <c r="B33" s="117"/>
      <c r="C33" s="117"/>
      <c r="D33" s="117"/>
      <c r="E33" s="117"/>
      <c r="F33" s="117"/>
      <c r="G33" s="117"/>
      <c r="H33" s="117"/>
      <c r="I33" s="117"/>
      <c r="J33" s="117"/>
    </row>
    <row r="34" spans="2:10" x14ac:dyDescent="0.3">
      <c r="B34" s="117"/>
      <c r="C34" s="117"/>
      <c r="D34" s="117"/>
      <c r="E34" s="117"/>
      <c r="F34" s="117"/>
      <c r="G34" s="117"/>
      <c r="H34" s="117"/>
      <c r="I34" s="117"/>
      <c r="J34" s="117"/>
    </row>
    <row r="35" spans="2:10" x14ac:dyDescent="0.3">
      <c r="B35" s="117"/>
      <c r="C35" s="117"/>
      <c r="D35" s="117"/>
      <c r="E35" s="117"/>
      <c r="F35" s="117"/>
      <c r="G35" s="117"/>
      <c r="H35" s="117"/>
      <c r="I35" s="117"/>
      <c r="J35" s="117"/>
    </row>
    <row r="36" spans="2:10" x14ac:dyDescent="0.3">
      <c r="B36" s="117"/>
      <c r="C36" s="117"/>
      <c r="D36" s="117"/>
      <c r="E36" s="117"/>
      <c r="F36" s="117"/>
      <c r="G36" s="117"/>
      <c r="H36" s="117"/>
      <c r="I36" s="117"/>
      <c r="J36" s="117"/>
    </row>
    <row r="37" spans="2:10" x14ac:dyDescent="0.3">
      <c r="B37" s="117"/>
      <c r="C37" s="117"/>
      <c r="D37" s="117"/>
      <c r="E37" s="117"/>
      <c r="F37" s="117"/>
      <c r="G37" s="117"/>
      <c r="H37" s="117"/>
      <c r="I37" s="117"/>
      <c r="J37" s="117"/>
    </row>
    <row r="38" spans="2:10" x14ac:dyDescent="0.3">
      <c r="B38" s="117"/>
      <c r="C38" s="117"/>
      <c r="D38" s="117"/>
      <c r="E38" s="117"/>
      <c r="F38" s="117"/>
      <c r="G38" s="117"/>
      <c r="H38" s="117"/>
      <c r="I38" s="117"/>
      <c r="J38" s="117"/>
    </row>
    <row r="39" spans="2:10" x14ac:dyDescent="0.3">
      <c r="B39" s="117"/>
      <c r="C39" s="117"/>
      <c r="D39" s="117"/>
      <c r="E39" s="117"/>
      <c r="F39" s="117"/>
      <c r="G39" s="117"/>
      <c r="H39" s="117"/>
      <c r="I39" s="117"/>
      <c r="J39" s="117"/>
    </row>
    <row r="40" spans="2:10" x14ac:dyDescent="0.3">
      <c r="B40" s="117"/>
      <c r="C40" s="117"/>
      <c r="D40" s="117"/>
      <c r="E40" s="117"/>
      <c r="F40" s="117"/>
      <c r="G40" s="117"/>
      <c r="H40" s="117"/>
      <c r="I40" s="117"/>
      <c r="J40" s="117"/>
    </row>
    <row r="41" spans="2:10" x14ac:dyDescent="0.3">
      <c r="B41" s="117"/>
      <c r="C41" s="117"/>
      <c r="D41" s="117"/>
      <c r="E41" s="117"/>
      <c r="F41" s="117"/>
      <c r="G41" s="117"/>
      <c r="H41" s="117"/>
      <c r="I41" s="117"/>
      <c r="J41" s="117"/>
    </row>
    <row r="42" spans="2:10" x14ac:dyDescent="0.3">
      <c r="B42" s="117"/>
      <c r="C42" s="117"/>
      <c r="D42" s="117"/>
      <c r="E42" s="117"/>
      <c r="F42" s="117"/>
      <c r="G42" s="117"/>
      <c r="H42" s="117"/>
      <c r="I42" s="117"/>
      <c r="J42" s="117"/>
    </row>
  </sheetData>
  <mergeCells count="5">
    <mergeCell ref="A1:I1"/>
    <mergeCell ref="A2:A3"/>
    <mergeCell ref="B2:G2"/>
    <mergeCell ref="H2:H3"/>
    <mergeCell ref="I2:I3"/>
  </mergeCells>
  <pageMargins left="0.70866141732283472" right="0.70866141732283472" top="0.59055118110236227" bottom="0.59055118110236227" header="0.31496062992125984" footer="0.31496062992125984"/>
  <pageSetup paperSize="9" scale="96" orientation="portrait" r:id="rId1"/>
  <headerFooter alignWithMargins="0">
    <oddHeader>&amp;C&amp;"Arial,Standard"&amp;8- &amp;P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110" zoomScaleNormal="110" zoomScalePageLayoutView="70" workbookViewId="0"/>
  </sheetViews>
  <sheetFormatPr baseColWidth="10" defaultColWidth="11.44140625" defaultRowHeight="13.8" x14ac:dyDescent="0.3"/>
  <cols>
    <col min="1" max="1" width="8.44140625" style="53" customWidth="1"/>
    <col min="2" max="2" width="31.6640625" style="53" customWidth="1"/>
    <col min="3" max="3" width="6" style="53" customWidth="1"/>
    <col min="4" max="8" width="6.109375" style="53" customWidth="1"/>
    <col min="9" max="9" width="6.6640625" style="53" customWidth="1"/>
    <col min="10" max="10" width="7.33203125" style="53" customWidth="1"/>
    <col min="11" max="11" width="4.6640625" style="53" customWidth="1"/>
    <col min="12" max="16384" width="11.44140625" style="53"/>
  </cols>
  <sheetData>
    <row r="1" spans="1:10" s="31" customFormat="1" ht="31.5" customHeight="1" x14ac:dyDescent="0.25">
      <c r="A1" s="216" t="s">
        <v>282</v>
      </c>
      <c r="B1" s="216"/>
      <c r="C1" s="216"/>
      <c r="D1" s="216"/>
      <c r="E1" s="216"/>
      <c r="F1" s="216"/>
      <c r="G1" s="216"/>
      <c r="H1" s="216"/>
      <c r="I1" s="216"/>
      <c r="J1" s="216"/>
    </row>
    <row r="2" spans="1:10" s="31" customFormat="1" ht="19.2" customHeight="1" thickBot="1" x14ac:dyDescent="0.3">
      <c r="A2" s="221" t="s">
        <v>81</v>
      </c>
      <c r="B2" s="195" t="s">
        <v>2</v>
      </c>
      <c r="C2" s="197" t="s">
        <v>0</v>
      </c>
      <c r="D2" s="211"/>
      <c r="E2" s="211"/>
      <c r="F2" s="211"/>
      <c r="G2" s="211"/>
      <c r="H2" s="211"/>
      <c r="I2" s="212" t="s">
        <v>41</v>
      </c>
      <c r="J2" s="219" t="s">
        <v>199</v>
      </c>
    </row>
    <row r="3" spans="1:10" s="31" customFormat="1" ht="39.9" customHeight="1" x14ac:dyDescent="0.25">
      <c r="A3" s="222"/>
      <c r="B3" s="196"/>
      <c r="C3" s="39" t="s">
        <v>192</v>
      </c>
      <c r="D3" s="101" t="s">
        <v>193</v>
      </c>
      <c r="E3" s="101" t="s">
        <v>194</v>
      </c>
      <c r="F3" s="101" t="s">
        <v>195</v>
      </c>
      <c r="G3" s="101" t="s">
        <v>196</v>
      </c>
      <c r="H3" s="103" t="s">
        <v>197</v>
      </c>
      <c r="I3" s="213"/>
      <c r="J3" s="220"/>
    </row>
    <row r="4" spans="1:10" s="31" customFormat="1" ht="20.25" customHeight="1" x14ac:dyDescent="0.25">
      <c r="A4" s="41" t="s">
        <v>57</v>
      </c>
      <c r="B4" s="42" t="s">
        <v>58</v>
      </c>
      <c r="C4" s="110">
        <v>3149.32</v>
      </c>
      <c r="D4" s="110">
        <v>7239.1210000000001</v>
      </c>
      <c r="E4" s="110">
        <v>13832.228999999999</v>
      </c>
      <c r="F4" s="110">
        <v>24589.613000000001</v>
      </c>
      <c r="G4" s="110">
        <v>28701.791000000001</v>
      </c>
      <c r="H4" s="110">
        <v>6652.1419999999998</v>
      </c>
      <c r="I4" s="110">
        <v>84164.216</v>
      </c>
      <c r="J4" s="110">
        <v>63526.748</v>
      </c>
    </row>
    <row r="5" spans="1:10" s="31" customFormat="1" ht="20.25" customHeight="1" x14ac:dyDescent="0.25">
      <c r="A5" s="41" t="s">
        <v>59</v>
      </c>
      <c r="B5" s="42" t="s">
        <v>60</v>
      </c>
      <c r="C5" s="110">
        <v>504.59899999999999</v>
      </c>
      <c r="D5" s="110">
        <v>2111.4989999999998</v>
      </c>
      <c r="E5" s="110">
        <v>4557.6270000000004</v>
      </c>
      <c r="F5" s="110">
        <v>13393.904</v>
      </c>
      <c r="G5" s="110">
        <v>12204.69</v>
      </c>
      <c r="H5" s="110">
        <v>44157.55</v>
      </c>
      <c r="I5" s="110">
        <v>76929.869000000006</v>
      </c>
      <c r="J5" s="110">
        <v>43657.866999999998</v>
      </c>
    </row>
    <row r="6" spans="1:10" s="31" customFormat="1" ht="15.45" customHeight="1" x14ac:dyDescent="0.25">
      <c r="A6" s="43"/>
      <c r="B6" s="44" t="s">
        <v>116</v>
      </c>
      <c r="C6" s="108"/>
      <c r="D6" s="108"/>
      <c r="E6" s="108"/>
      <c r="F6" s="108"/>
      <c r="G6" s="108"/>
      <c r="H6" s="108"/>
      <c r="I6" s="110"/>
      <c r="J6" s="110"/>
    </row>
    <row r="7" spans="1:10" s="31" customFormat="1" ht="20.25" customHeight="1" x14ac:dyDescent="0.25">
      <c r="A7" s="45" t="s">
        <v>61</v>
      </c>
      <c r="B7" s="44" t="s">
        <v>62</v>
      </c>
      <c r="C7" s="108">
        <v>332.99799999999999</v>
      </c>
      <c r="D7" s="108">
        <v>2111.4989999999998</v>
      </c>
      <c r="E7" s="108">
        <v>2913.7840000000001</v>
      </c>
      <c r="F7" s="108">
        <v>11745.093000000001</v>
      </c>
      <c r="G7" s="108">
        <v>7722.7169999999996</v>
      </c>
      <c r="H7" s="108">
        <v>34342.256999999998</v>
      </c>
      <c r="I7" s="108">
        <v>59168.347999999998</v>
      </c>
      <c r="J7" s="108">
        <v>33877.345999999998</v>
      </c>
    </row>
    <row r="8" spans="1:10" s="31" customFormat="1" ht="20.25" customHeight="1" x14ac:dyDescent="0.25">
      <c r="A8" s="41" t="s">
        <v>63</v>
      </c>
      <c r="B8" s="42" t="s">
        <v>64</v>
      </c>
      <c r="C8" s="110">
        <v>801.31799999999998</v>
      </c>
      <c r="D8" s="110">
        <v>1605.2550000000001</v>
      </c>
      <c r="E8" s="110">
        <v>4345.6750000000002</v>
      </c>
      <c r="F8" s="110">
        <v>11719.168</v>
      </c>
      <c r="G8" s="110" t="s">
        <v>324</v>
      </c>
      <c r="H8" s="110" t="s">
        <v>324</v>
      </c>
      <c r="I8" s="110">
        <v>46742.892999999996</v>
      </c>
      <c r="J8" s="110">
        <v>24201.756000000001</v>
      </c>
    </row>
    <row r="9" spans="1:10" s="31" customFormat="1" ht="25.5" customHeight="1" x14ac:dyDescent="0.25">
      <c r="A9" s="46" t="s">
        <v>65</v>
      </c>
      <c r="B9" s="48" t="s">
        <v>248</v>
      </c>
      <c r="C9" s="108">
        <v>451.49799999999999</v>
      </c>
      <c r="D9" s="108">
        <v>1268.6210000000001</v>
      </c>
      <c r="E9" s="108">
        <v>2833.7829999999999</v>
      </c>
      <c r="F9" s="108">
        <v>6898.8270000000002</v>
      </c>
      <c r="G9" s="108">
        <v>7533.3789999999999</v>
      </c>
      <c r="H9" s="108">
        <v>15298.181</v>
      </c>
      <c r="I9" s="108">
        <v>34284.288999999997</v>
      </c>
      <c r="J9" s="108">
        <v>18555.094000000001</v>
      </c>
    </row>
    <row r="10" spans="1:10" s="31" customFormat="1" ht="20.25" customHeight="1" x14ac:dyDescent="0.25">
      <c r="A10" s="45" t="s">
        <v>66</v>
      </c>
      <c r="B10" s="48" t="s">
        <v>67</v>
      </c>
      <c r="C10" s="108">
        <v>349.82</v>
      </c>
      <c r="D10" s="108">
        <v>336.63400000000001</v>
      </c>
      <c r="E10" s="108">
        <v>1511.8920000000001</v>
      </c>
      <c r="F10" s="108">
        <v>4820.3410000000003</v>
      </c>
      <c r="G10" s="108" t="s">
        <v>324</v>
      </c>
      <c r="H10" s="108" t="s">
        <v>324</v>
      </c>
      <c r="I10" s="108">
        <v>12458.603999999999</v>
      </c>
      <c r="J10" s="108">
        <v>5646.6620000000003</v>
      </c>
    </row>
    <row r="11" spans="1:10" s="31" customFormat="1" ht="19.2" customHeight="1" x14ac:dyDescent="0.25">
      <c r="A11" s="41" t="s">
        <v>68</v>
      </c>
      <c r="B11" s="49" t="s">
        <v>69</v>
      </c>
      <c r="C11" s="110">
        <v>978</v>
      </c>
      <c r="D11" s="110">
        <v>3851.431</v>
      </c>
      <c r="E11" s="110">
        <v>4047.3589999999999</v>
      </c>
      <c r="F11" s="110" t="s">
        <v>324</v>
      </c>
      <c r="G11" s="110">
        <v>8507</v>
      </c>
      <c r="H11" s="108" t="s">
        <v>324</v>
      </c>
      <c r="I11" s="110">
        <v>32752.536</v>
      </c>
      <c r="J11" s="110">
        <v>21615.003000000001</v>
      </c>
    </row>
    <row r="12" spans="1:10" s="31" customFormat="1" ht="26.7" customHeight="1" x14ac:dyDescent="0.25">
      <c r="A12" s="50" t="s">
        <v>70</v>
      </c>
      <c r="B12" s="49" t="s">
        <v>249</v>
      </c>
      <c r="C12" s="110">
        <v>369</v>
      </c>
      <c r="D12" s="110">
        <v>1199.713</v>
      </c>
      <c r="E12" s="110">
        <v>1844.5540000000001</v>
      </c>
      <c r="F12" s="110" t="s">
        <v>324</v>
      </c>
      <c r="G12" s="110" t="s">
        <v>324</v>
      </c>
      <c r="H12" s="110" t="s">
        <v>144</v>
      </c>
      <c r="I12" s="110">
        <v>6312.7709999999997</v>
      </c>
      <c r="J12" s="110">
        <v>2020.3409999999999</v>
      </c>
    </row>
    <row r="13" spans="1:10" s="31" customFormat="1" ht="15.9" customHeight="1" x14ac:dyDescent="0.25">
      <c r="B13" s="44" t="s">
        <v>116</v>
      </c>
      <c r="C13" s="119"/>
      <c r="D13" s="119"/>
      <c r="E13" s="119"/>
      <c r="F13" s="119"/>
      <c r="G13" s="119"/>
      <c r="H13" s="119"/>
      <c r="I13" s="119"/>
      <c r="J13" s="119"/>
    </row>
    <row r="14" spans="1:10" s="31" customFormat="1" ht="20.25" customHeight="1" x14ac:dyDescent="0.25">
      <c r="A14" s="45" t="s">
        <v>71</v>
      </c>
      <c r="B14" s="48" t="s">
        <v>72</v>
      </c>
      <c r="C14" s="108">
        <v>236.07</v>
      </c>
      <c r="D14" s="108" t="s">
        <v>324</v>
      </c>
      <c r="E14" s="108">
        <v>1844.5540000000001</v>
      </c>
      <c r="F14" s="108" t="s">
        <v>324</v>
      </c>
      <c r="G14" s="108" t="s">
        <v>144</v>
      </c>
      <c r="H14" s="108" t="s">
        <v>144</v>
      </c>
      <c r="I14" s="108">
        <v>3225.431</v>
      </c>
      <c r="J14" s="108" t="s">
        <v>324</v>
      </c>
    </row>
    <row r="15" spans="1:10" s="31" customFormat="1" ht="20.25" customHeight="1" x14ac:dyDescent="0.25">
      <c r="A15" s="45" t="s">
        <v>73</v>
      </c>
      <c r="B15" s="48" t="s">
        <v>202</v>
      </c>
      <c r="C15" s="108">
        <v>132.655</v>
      </c>
      <c r="D15" s="108" t="s">
        <v>324</v>
      </c>
      <c r="E15" s="108" t="s">
        <v>144</v>
      </c>
      <c r="F15" s="108" t="s">
        <v>324</v>
      </c>
      <c r="G15" s="108" t="s">
        <v>324</v>
      </c>
      <c r="H15" s="108" t="s">
        <v>144</v>
      </c>
      <c r="I15" s="108">
        <v>2522.34</v>
      </c>
      <c r="J15" s="108" t="s">
        <v>324</v>
      </c>
    </row>
    <row r="16" spans="1:10" s="31" customFormat="1" ht="20.25" customHeight="1" x14ac:dyDescent="0.25">
      <c r="A16" s="41" t="s">
        <v>74</v>
      </c>
      <c r="B16" s="42" t="s">
        <v>75</v>
      </c>
      <c r="C16" s="110">
        <v>15721.993</v>
      </c>
      <c r="D16" s="110">
        <v>20916.02</v>
      </c>
      <c r="E16" s="110">
        <v>20347.576000000001</v>
      </c>
      <c r="F16" s="110">
        <v>21146.456999999999</v>
      </c>
      <c r="G16" s="110">
        <v>17126</v>
      </c>
      <c r="H16" s="110">
        <v>5658</v>
      </c>
      <c r="I16" s="110">
        <v>100915.825</v>
      </c>
      <c r="J16" s="110">
        <v>85503.38</v>
      </c>
    </row>
    <row r="17" spans="1:10" s="31" customFormat="1" ht="15.9" customHeight="1" x14ac:dyDescent="0.25">
      <c r="B17" s="44" t="s">
        <v>116</v>
      </c>
      <c r="C17" s="119"/>
      <c r="D17" s="119"/>
      <c r="E17" s="119"/>
      <c r="F17" s="119"/>
      <c r="G17" s="119"/>
      <c r="H17" s="119"/>
      <c r="I17" s="119"/>
      <c r="J17" s="119"/>
    </row>
    <row r="18" spans="1:10" s="31" customFormat="1" ht="20.25" customHeight="1" x14ac:dyDescent="0.25">
      <c r="A18" s="45" t="s">
        <v>76</v>
      </c>
      <c r="B18" s="48" t="s">
        <v>44</v>
      </c>
      <c r="C18" s="108">
        <v>6121.6970000000001</v>
      </c>
      <c r="D18" s="108">
        <v>10069.468999999999</v>
      </c>
      <c r="E18" s="108">
        <v>8851.5529999999999</v>
      </c>
      <c r="F18" s="108">
        <v>5695.3149999999996</v>
      </c>
      <c r="G18" s="108">
        <v>8383.8629999999994</v>
      </c>
      <c r="H18" s="108" t="s">
        <v>144</v>
      </c>
      <c r="I18" s="108">
        <v>39121.896999999997</v>
      </c>
      <c r="J18" s="108">
        <v>37643.480000000003</v>
      </c>
    </row>
    <row r="19" spans="1:10" s="31" customFormat="1" ht="20.25" customHeight="1" x14ac:dyDescent="0.25">
      <c r="A19" s="45" t="s">
        <v>77</v>
      </c>
      <c r="B19" s="48" t="s">
        <v>3</v>
      </c>
      <c r="C19" s="108">
        <v>3369.127</v>
      </c>
      <c r="D19" s="108">
        <v>3898.6439999999998</v>
      </c>
      <c r="E19" s="108">
        <v>3922.9810000000002</v>
      </c>
      <c r="F19" s="108" t="s">
        <v>324</v>
      </c>
      <c r="G19" s="108" t="s">
        <v>324</v>
      </c>
      <c r="H19" s="108" t="s">
        <v>144</v>
      </c>
      <c r="I19" s="108">
        <v>14084.677</v>
      </c>
      <c r="J19" s="108">
        <v>13157.831</v>
      </c>
    </row>
    <row r="20" spans="1:10" s="31" customFormat="1" ht="20.25" customHeight="1" x14ac:dyDescent="0.25">
      <c r="A20" s="45" t="s">
        <v>78</v>
      </c>
      <c r="B20" s="48" t="s">
        <v>79</v>
      </c>
      <c r="C20" s="108">
        <v>837.86300000000006</v>
      </c>
      <c r="D20" s="108">
        <v>1542.6969999999999</v>
      </c>
      <c r="E20" s="108">
        <v>1896.213</v>
      </c>
      <c r="F20" s="108" t="s">
        <v>324</v>
      </c>
      <c r="G20" s="108" t="s">
        <v>324</v>
      </c>
      <c r="H20" s="108" t="s">
        <v>144</v>
      </c>
      <c r="I20" s="108">
        <v>7086.299</v>
      </c>
      <c r="J20" s="108">
        <v>6902.9120000000003</v>
      </c>
    </row>
    <row r="21" spans="1:10" s="31" customFormat="1" ht="20.25" customHeight="1" x14ac:dyDescent="0.25">
      <c r="A21" s="45" t="s">
        <v>80</v>
      </c>
      <c r="B21" s="48" t="s">
        <v>203</v>
      </c>
      <c r="C21" s="108">
        <v>4720.174</v>
      </c>
      <c r="D21" s="108">
        <v>5073.04</v>
      </c>
      <c r="E21" s="108">
        <v>5436.5020000000004</v>
      </c>
      <c r="F21" s="108">
        <v>12675</v>
      </c>
      <c r="G21" s="108">
        <v>5814.7420000000002</v>
      </c>
      <c r="H21" s="108">
        <v>5658</v>
      </c>
      <c r="I21" s="108">
        <v>39377.322999999997</v>
      </c>
      <c r="J21" s="108">
        <v>26684.002</v>
      </c>
    </row>
    <row r="22" spans="1:10" s="31" customFormat="1" ht="32.4" x14ac:dyDescent="0.25">
      <c r="A22" s="52" t="s">
        <v>204</v>
      </c>
      <c r="B22" s="42" t="s">
        <v>4</v>
      </c>
      <c r="C22" s="110">
        <v>21523.526999999998</v>
      </c>
      <c r="D22" s="110">
        <v>36923.038999999997</v>
      </c>
      <c r="E22" s="110">
        <v>48975.02</v>
      </c>
      <c r="F22" s="110">
        <v>85337.596000000005</v>
      </c>
      <c r="G22" s="110">
        <v>79745.061000000002</v>
      </c>
      <c r="H22" s="110">
        <v>75313.866999999998</v>
      </c>
      <c r="I22" s="110">
        <v>347818.11</v>
      </c>
      <c r="J22" s="110">
        <v>240525.095</v>
      </c>
    </row>
    <row r="23" spans="1:10" x14ac:dyDescent="0.3">
      <c r="B23" s="117"/>
      <c r="C23" s="117"/>
      <c r="D23" s="117"/>
      <c r="E23" s="117"/>
      <c r="F23" s="117"/>
      <c r="G23" s="117"/>
      <c r="H23" s="117"/>
      <c r="I23" s="117"/>
      <c r="J23" s="117"/>
    </row>
    <row r="24" spans="1:10" x14ac:dyDescent="0.3">
      <c r="B24" s="117"/>
      <c r="C24" s="117"/>
      <c r="D24" s="117"/>
      <c r="E24" s="117"/>
      <c r="F24" s="117"/>
      <c r="G24" s="117"/>
      <c r="H24" s="117"/>
      <c r="I24" s="117"/>
      <c r="J24" s="117"/>
    </row>
    <row r="25" spans="1:10" x14ac:dyDescent="0.3">
      <c r="B25" s="117"/>
      <c r="C25" s="117"/>
      <c r="D25" s="117"/>
      <c r="E25" s="117"/>
      <c r="F25" s="117"/>
      <c r="G25" s="117"/>
      <c r="H25" s="117"/>
      <c r="I25" s="117"/>
      <c r="J25" s="117"/>
    </row>
    <row r="26" spans="1:10" x14ac:dyDescent="0.3">
      <c r="B26" s="117"/>
      <c r="C26" s="117"/>
      <c r="D26" s="117"/>
      <c r="E26" s="117"/>
      <c r="F26" s="117"/>
      <c r="G26" s="117"/>
      <c r="H26" s="117"/>
      <c r="I26" s="117"/>
      <c r="J26" s="117"/>
    </row>
    <row r="27" spans="1:10" x14ac:dyDescent="0.3">
      <c r="B27" s="117"/>
      <c r="C27" s="117"/>
      <c r="D27" s="117"/>
      <c r="E27" s="117"/>
      <c r="F27" s="117"/>
      <c r="G27" s="117"/>
      <c r="H27" s="117"/>
      <c r="I27" s="117"/>
      <c r="J27" s="117"/>
    </row>
    <row r="28" spans="1:10" x14ac:dyDescent="0.3">
      <c r="B28" s="117"/>
      <c r="C28" s="117"/>
      <c r="D28" s="117"/>
      <c r="E28" s="117"/>
      <c r="F28" s="117"/>
      <c r="G28" s="117"/>
      <c r="H28" s="117"/>
      <c r="I28" s="117"/>
      <c r="J28" s="117"/>
    </row>
    <row r="29" spans="1:10" x14ac:dyDescent="0.3">
      <c r="B29" s="117"/>
      <c r="C29" s="117"/>
      <c r="D29" s="117"/>
      <c r="E29" s="117"/>
      <c r="F29" s="117"/>
      <c r="G29" s="117"/>
      <c r="H29" s="117"/>
      <c r="I29" s="117"/>
      <c r="J29" s="117"/>
    </row>
    <row r="30" spans="1:10" x14ac:dyDescent="0.3">
      <c r="B30" s="117"/>
      <c r="C30" s="117"/>
      <c r="D30" s="117"/>
      <c r="E30" s="117"/>
      <c r="F30" s="117"/>
      <c r="G30" s="117"/>
      <c r="H30" s="117"/>
      <c r="I30" s="117"/>
      <c r="J30" s="117"/>
    </row>
    <row r="31" spans="1:10" x14ac:dyDescent="0.3">
      <c r="B31" s="117"/>
      <c r="C31" s="117"/>
      <c r="D31" s="117"/>
      <c r="E31" s="117"/>
      <c r="F31" s="117"/>
      <c r="G31" s="117"/>
      <c r="H31" s="117"/>
      <c r="I31" s="117"/>
      <c r="J31" s="117"/>
    </row>
    <row r="32" spans="1:10" x14ac:dyDescent="0.3">
      <c r="B32" s="117"/>
      <c r="C32" s="117"/>
      <c r="D32" s="117"/>
      <c r="E32" s="117"/>
      <c r="F32" s="117"/>
      <c r="G32" s="117"/>
      <c r="H32" s="117"/>
      <c r="I32" s="117"/>
      <c r="J32" s="117"/>
    </row>
    <row r="33" spans="2:10" x14ac:dyDescent="0.3">
      <c r="B33" s="117"/>
      <c r="C33" s="117"/>
      <c r="D33" s="117"/>
      <c r="E33" s="117"/>
      <c r="F33" s="117"/>
      <c r="G33" s="117"/>
      <c r="H33" s="117"/>
      <c r="I33" s="117"/>
      <c r="J33" s="117"/>
    </row>
    <row r="34" spans="2:10" x14ac:dyDescent="0.3">
      <c r="B34" s="117"/>
      <c r="C34" s="117"/>
      <c r="D34" s="117"/>
      <c r="E34" s="117"/>
      <c r="F34" s="117"/>
      <c r="G34" s="117"/>
      <c r="H34" s="117"/>
      <c r="I34" s="117"/>
      <c r="J34" s="117"/>
    </row>
    <row r="35" spans="2:10" x14ac:dyDescent="0.3">
      <c r="B35" s="117"/>
      <c r="C35" s="117"/>
      <c r="D35" s="117"/>
      <c r="E35" s="117"/>
      <c r="F35" s="117"/>
      <c r="G35" s="117"/>
      <c r="H35" s="117"/>
      <c r="I35" s="117"/>
      <c r="J35" s="117"/>
    </row>
    <row r="36" spans="2:10" x14ac:dyDescent="0.3">
      <c r="B36" s="117"/>
      <c r="C36" s="117"/>
      <c r="D36" s="117"/>
      <c r="E36" s="117"/>
      <c r="F36" s="117"/>
      <c r="G36" s="117"/>
      <c r="H36" s="117"/>
      <c r="I36" s="117"/>
      <c r="J36" s="117"/>
    </row>
    <row r="37" spans="2:10" x14ac:dyDescent="0.3">
      <c r="B37" s="117"/>
      <c r="C37" s="117"/>
      <c r="D37" s="117"/>
      <c r="E37" s="117"/>
      <c r="F37" s="117"/>
      <c r="G37" s="117"/>
      <c r="H37" s="117"/>
      <c r="I37" s="117"/>
      <c r="J37" s="117"/>
    </row>
    <row r="38" spans="2:10" x14ac:dyDescent="0.3">
      <c r="B38" s="117"/>
      <c r="C38" s="117"/>
      <c r="D38" s="117"/>
      <c r="E38" s="117"/>
      <c r="F38" s="117"/>
      <c r="G38" s="117"/>
      <c r="H38" s="117"/>
      <c r="I38" s="117"/>
      <c r="J38" s="117"/>
    </row>
    <row r="39" spans="2:10" x14ac:dyDescent="0.3">
      <c r="B39" s="117"/>
      <c r="C39" s="117"/>
      <c r="D39" s="117"/>
      <c r="E39" s="117"/>
      <c r="F39" s="117"/>
      <c r="G39" s="117"/>
      <c r="H39" s="117"/>
      <c r="I39" s="117"/>
      <c r="J39" s="117"/>
    </row>
    <row r="40" spans="2:10" x14ac:dyDescent="0.3">
      <c r="B40" s="117"/>
      <c r="C40" s="117"/>
      <c r="D40" s="117"/>
      <c r="E40" s="117"/>
      <c r="F40" s="117"/>
      <c r="G40" s="117"/>
      <c r="H40" s="117"/>
      <c r="I40" s="117"/>
      <c r="J40" s="117"/>
    </row>
    <row r="41" spans="2:10" x14ac:dyDescent="0.3">
      <c r="B41" s="117"/>
      <c r="C41" s="117"/>
      <c r="D41" s="117"/>
      <c r="E41" s="117"/>
      <c r="F41" s="117"/>
      <c r="G41" s="117"/>
      <c r="H41" s="117"/>
      <c r="I41" s="117"/>
      <c r="J41" s="117"/>
    </row>
    <row r="42" spans="2:10" x14ac:dyDescent="0.3">
      <c r="B42" s="117"/>
      <c r="C42" s="117"/>
      <c r="D42" s="117"/>
      <c r="E42" s="117"/>
      <c r="F42" s="117"/>
      <c r="G42" s="117"/>
      <c r="H42" s="117"/>
      <c r="I42" s="117"/>
      <c r="J42" s="117"/>
    </row>
  </sheetData>
  <mergeCells count="6">
    <mergeCell ref="A1:J1"/>
    <mergeCell ref="A2:A3"/>
    <mergeCell ref="B2:B3"/>
    <mergeCell ref="C2:H2"/>
    <mergeCell ref="I2:I3"/>
    <mergeCell ref="J2:J3"/>
  </mergeCells>
  <pageMargins left="0.70866141732283472" right="0.5118110236220472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B1" zoomScale="110" zoomScaleNormal="110" workbookViewId="0"/>
  </sheetViews>
  <sheetFormatPr baseColWidth="10" defaultColWidth="11.44140625" defaultRowHeight="13.8" x14ac:dyDescent="0.3"/>
  <cols>
    <col min="1" max="1" width="8.6640625" style="53" customWidth="1"/>
    <col min="2" max="2" width="45" style="53" customWidth="1"/>
    <col min="3" max="8" width="8.44140625" style="53" customWidth="1"/>
    <col min="9" max="10" width="10" style="53" customWidth="1"/>
    <col min="11" max="11" width="7.88671875" style="53" customWidth="1"/>
    <col min="12" max="16384" width="11.44140625" style="53"/>
  </cols>
  <sheetData>
    <row r="1" spans="1:12" s="31" customFormat="1" ht="31.5" customHeight="1" x14ac:dyDescent="0.25">
      <c r="A1" s="225" t="s">
        <v>283</v>
      </c>
      <c r="B1" s="225"/>
      <c r="C1" s="225"/>
      <c r="D1" s="225"/>
      <c r="E1" s="225"/>
      <c r="F1" s="225"/>
      <c r="G1" s="105" t="s">
        <v>274</v>
      </c>
      <c r="H1" s="105"/>
      <c r="I1" s="105"/>
      <c r="J1" s="105"/>
    </row>
    <row r="2" spans="1:12" s="31" customFormat="1" ht="19.2" customHeight="1" thickBot="1" x14ac:dyDescent="0.3">
      <c r="A2" s="195" t="s">
        <v>81</v>
      </c>
      <c r="B2" s="203" t="s">
        <v>2</v>
      </c>
      <c r="C2" s="211" t="s">
        <v>219</v>
      </c>
      <c r="D2" s="211"/>
      <c r="E2" s="211"/>
      <c r="F2" s="211"/>
      <c r="G2" s="197" t="s">
        <v>220</v>
      </c>
      <c r="H2" s="211"/>
      <c r="I2" s="212" t="s">
        <v>41</v>
      </c>
      <c r="J2" s="219" t="s">
        <v>199</v>
      </c>
      <c r="K2" s="223" t="s">
        <v>81</v>
      </c>
      <c r="L2" s="106"/>
    </row>
    <row r="3" spans="1:12" s="31" customFormat="1" ht="28.65" customHeight="1" x14ac:dyDescent="0.25">
      <c r="A3" s="196"/>
      <c r="B3" s="204"/>
      <c r="C3" s="165" t="s">
        <v>192</v>
      </c>
      <c r="D3" s="165" t="s">
        <v>193</v>
      </c>
      <c r="E3" s="165" t="s">
        <v>194</v>
      </c>
      <c r="F3" s="165" t="s">
        <v>195</v>
      </c>
      <c r="G3" s="164" t="s">
        <v>196</v>
      </c>
      <c r="H3" s="103" t="s">
        <v>197</v>
      </c>
      <c r="I3" s="213"/>
      <c r="J3" s="220"/>
      <c r="K3" s="224"/>
      <c r="L3" s="106"/>
    </row>
    <row r="4" spans="1:12" s="31" customFormat="1" ht="19.2" customHeight="1" x14ac:dyDescent="0.25">
      <c r="A4" s="41" t="s">
        <v>57</v>
      </c>
      <c r="B4" s="42" t="s">
        <v>58</v>
      </c>
      <c r="C4" s="110">
        <v>38117.709000000003</v>
      </c>
      <c r="D4" s="110">
        <v>82758.831999999995</v>
      </c>
      <c r="E4" s="110">
        <v>144168.761</v>
      </c>
      <c r="F4" s="110">
        <v>257733.77</v>
      </c>
      <c r="G4" s="110">
        <v>305766.47600000002</v>
      </c>
      <c r="H4" s="110">
        <v>86953.857000000004</v>
      </c>
      <c r="I4" s="110">
        <v>915499.40500000003</v>
      </c>
      <c r="J4" s="110">
        <v>723080.49899999995</v>
      </c>
      <c r="K4" s="120" t="s">
        <v>57</v>
      </c>
    </row>
    <row r="5" spans="1:12" s="31" customFormat="1" ht="19.2" customHeight="1" x14ac:dyDescent="0.25">
      <c r="A5" s="41" t="s">
        <v>59</v>
      </c>
      <c r="B5" s="42" t="s">
        <v>60</v>
      </c>
      <c r="C5" s="110">
        <v>9585.8279999999995</v>
      </c>
      <c r="D5" s="110">
        <v>20842.573</v>
      </c>
      <c r="E5" s="110">
        <v>39429.845999999998</v>
      </c>
      <c r="F5" s="110">
        <v>117523.072</v>
      </c>
      <c r="G5" s="110">
        <v>119093.065</v>
      </c>
      <c r="H5" s="110">
        <v>471192.29499999998</v>
      </c>
      <c r="I5" s="110">
        <v>777666.679</v>
      </c>
      <c r="J5" s="110">
        <v>490889.60499999998</v>
      </c>
      <c r="K5" s="120" t="s">
        <v>59</v>
      </c>
    </row>
    <row r="6" spans="1:12" s="31" customFormat="1" ht="15.45" customHeight="1" x14ac:dyDescent="0.25">
      <c r="A6" s="43"/>
      <c r="B6" s="48" t="s">
        <v>116</v>
      </c>
      <c r="C6" s="108"/>
      <c r="D6" s="108"/>
      <c r="E6" s="108"/>
      <c r="F6" s="108"/>
      <c r="G6" s="108"/>
      <c r="H6" s="108"/>
      <c r="I6" s="110"/>
      <c r="J6" s="110"/>
      <c r="K6" s="121"/>
    </row>
    <row r="7" spans="1:12" s="31" customFormat="1" ht="19.2" customHeight="1" x14ac:dyDescent="0.25">
      <c r="A7" s="45" t="s">
        <v>61</v>
      </c>
      <c r="B7" s="48" t="s">
        <v>62</v>
      </c>
      <c r="C7" s="108">
        <v>3930.634</v>
      </c>
      <c r="D7" s="108">
        <v>20842.573</v>
      </c>
      <c r="E7" s="108">
        <v>23542.008000000002</v>
      </c>
      <c r="F7" s="108">
        <v>101512.329</v>
      </c>
      <c r="G7" s="108">
        <v>74328.884000000005</v>
      </c>
      <c r="H7" s="108">
        <v>353003.23800000001</v>
      </c>
      <c r="I7" s="108">
        <v>577159.66599999997</v>
      </c>
      <c r="J7" s="108">
        <v>371424.761</v>
      </c>
      <c r="K7" s="122" t="s">
        <v>61</v>
      </c>
    </row>
    <row r="8" spans="1:12" s="31" customFormat="1" ht="19.2" customHeight="1" x14ac:dyDescent="0.25">
      <c r="A8" s="41" t="s">
        <v>63</v>
      </c>
      <c r="B8" s="42" t="s">
        <v>64</v>
      </c>
      <c r="C8" s="110">
        <v>8724.4869999999992</v>
      </c>
      <c r="D8" s="110">
        <v>15906.806</v>
      </c>
      <c r="E8" s="110">
        <v>42841.252</v>
      </c>
      <c r="F8" s="110">
        <v>133873.052</v>
      </c>
      <c r="G8" s="110" t="s">
        <v>324</v>
      </c>
      <c r="H8" s="110" t="s">
        <v>324</v>
      </c>
      <c r="I8" s="110">
        <v>464211.571</v>
      </c>
      <c r="J8" s="110">
        <v>286149.87199999997</v>
      </c>
      <c r="K8" s="120" t="s">
        <v>63</v>
      </c>
    </row>
    <row r="9" spans="1:12" s="31" customFormat="1" ht="19.2" customHeight="1" x14ac:dyDescent="0.25">
      <c r="A9" s="45" t="s">
        <v>65</v>
      </c>
      <c r="B9" s="48" t="s">
        <v>200</v>
      </c>
      <c r="C9" s="108">
        <v>5265.1360000000004</v>
      </c>
      <c r="D9" s="108">
        <v>12188.906000000001</v>
      </c>
      <c r="E9" s="108">
        <v>28127.25</v>
      </c>
      <c r="F9" s="108">
        <v>81247.721000000005</v>
      </c>
      <c r="G9" s="108">
        <v>80416.876000000004</v>
      </c>
      <c r="H9" s="108">
        <v>159522.34</v>
      </c>
      <c r="I9" s="108">
        <v>366768.22899999999</v>
      </c>
      <c r="J9" s="108">
        <v>223459.193</v>
      </c>
      <c r="K9" s="122" t="s">
        <v>65</v>
      </c>
    </row>
    <row r="10" spans="1:12" s="31" customFormat="1" ht="19.2" customHeight="1" x14ac:dyDescent="0.25">
      <c r="A10" s="45" t="s">
        <v>66</v>
      </c>
      <c r="B10" s="48" t="s">
        <v>67</v>
      </c>
      <c r="C10" s="108">
        <v>3459.3510000000001</v>
      </c>
      <c r="D10" s="108">
        <v>3717.9</v>
      </c>
      <c r="E10" s="108">
        <v>14714.002</v>
      </c>
      <c r="F10" s="108">
        <v>52625.330999999998</v>
      </c>
      <c r="G10" s="108" t="s">
        <v>324</v>
      </c>
      <c r="H10" s="108" t="s">
        <v>324</v>
      </c>
      <c r="I10" s="108">
        <v>97443.342000000004</v>
      </c>
      <c r="J10" s="108">
        <v>62690.678999999996</v>
      </c>
      <c r="K10" s="122" t="s">
        <v>66</v>
      </c>
    </row>
    <row r="11" spans="1:12" s="31" customFormat="1" ht="18.149999999999999" customHeight="1" x14ac:dyDescent="0.25">
      <c r="A11" s="41" t="s">
        <v>68</v>
      </c>
      <c r="B11" s="42" t="s">
        <v>69</v>
      </c>
      <c r="C11" s="110">
        <v>14992</v>
      </c>
      <c r="D11" s="110">
        <v>35845.487000000001</v>
      </c>
      <c r="E11" s="110">
        <v>37130.358999999997</v>
      </c>
      <c r="F11" s="110" t="s">
        <v>324</v>
      </c>
      <c r="G11" s="110">
        <v>83350</v>
      </c>
      <c r="H11" s="110" t="s">
        <v>324</v>
      </c>
      <c r="I11" s="110">
        <v>320074.37800000003</v>
      </c>
      <c r="J11" s="110">
        <v>193241.20800000001</v>
      </c>
      <c r="K11" s="120" t="s">
        <v>68</v>
      </c>
    </row>
    <row r="12" spans="1:12" s="31" customFormat="1" ht="16.5" customHeight="1" x14ac:dyDescent="0.25">
      <c r="A12" s="41" t="s">
        <v>70</v>
      </c>
      <c r="B12" s="42" t="s">
        <v>201</v>
      </c>
      <c r="C12" s="110">
        <v>3647</v>
      </c>
      <c r="D12" s="110">
        <v>13058.493</v>
      </c>
      <c r="E12" s="110">
        <v>9883.5460000000003</v>
      </c>
      <c r="F12" s="110" t="s">
        <v>324</v>
      </c>
      <c r="G12" s="110" t="s">
        <v>324</v>
      </c>
      <c r="H12" s="110" t="s">
        <v>144</v>
      </c>
      <c r="I12" s="110">
        <v>50541.642999999996</v>
      </c>
      <c r="J12" s="110">
        <v>13382.588</v>
      </c>
      <c r="K12" s="120" t="s">
        <v>70</v>
      </c>
    </row>
    <row r="13" spans="1:12" s="31" customFormat="1" ht="19.649999999999999" customHeight="1" x14ac:dyDescent="0.25">
      <c r="A13" s="109"/>
      <c r="B13" s="48" t="s">
        <v>116</v>
      </c>
      <c r="C13" s="119"/>
      <c r="D13" s="119"/>
      <c r="E13" s="119"/>
      <c r="F13" s="119"/>
      <c r="G13" s="119"/>
      <c r="H13" s="119"/>
      <c r="I13" s="119"/>
      <c r="J13" s="119"/>
      <c r="K13" s="123"/>
    </row>
    <row r="14" spans="1:12" s="31" customFormat="1" ht="19.2" customHeight="1" x14ac:dyDescent="0.25">
      <c r="A14" s="45" t="s">
        <v>71</v>
      </c>
      <c r="B14" s="48" t="s">
        <v>72</v>
      </c>
      <c r="C14" s="108">
        <v>2436.9389999999999</v>
      </c>
      <c r="D14" s="108" t="s">
        <v>324</v>
      </c>
      <c r="E14" s="108">
        <v>9883.5460000000003</v>
      </c>
      <c r="F14" s="108" t="s">
        <v>324</v>
      </c>
      <c r="G14" s="108" t="s">
        <v>144</v>
      </c>
      <c r="H14" s="108" t="s">
        <v>144</v>
      </c>
      <c r="I14" s="108">
        <v>25350.74</v>
      </c>
      <c r="J14" s="108" t="s">
        <v>324</v>
      </c>
      <c r="K14" s="122" t="s">
        <v>71</v>
      </c>
    </row>
    <row r="15" spans="1:12" s="31" customFormat="1" ht="19.2" customHeight="1" x14ac:dyDescent="0.25">
      <c r="A15" s="45" t="s">
        <v>73</v>
      </c>
      <c r="B15" s="48" t="s">
        <v>202</v>
      </c>
      <c r="C15" s="108">
        <v>1210.367</v>
      </c>
      <c r="D15" s="108" t="s">
        <v>324</v>
      </c>
      <c r="E15" s="108" t="s">
        <v>144</v>
      </c>
      <c r="F15" s="108" t="s">
        <v>324</v>
      </c>
      <c r="G15" s="108" t="s">
        <v>324</v>
      </c>
      <c r="H15" s="108" t="s">
        <v>144</v>
      </c>
      <c r="I15" s="108">
        <v>17540.902999999998</v>
      </c>
      <c r="J15" s="108" t="s">
        <v>324</v>
      </c>
      <c r="K15" s="122" t="s">
        <v>73</v>
      </c>
    </row>
    <row r="16" spans="1:12" s="31" customFormat="1" ht="19.2" customHeight="1" x14ac:dyDescent="0.25">
      <c r="A16" s="41" t="s">
        <v>74</v>
      </c>
      <c r="B16" s="42" t="s">
        <v>75</v>
      </c>
      <c r="C16" s="110">
        <v>183205.52499999999</v>
      </c>
      <c r="D16" s="110">
        <v>224874.951</v>
      </c>
      <c r="E16" s="110">
        <v>213469.193</v>
      </c>
      <c r="F16" s="110">
        <v>241110.068</v>
      </c>
      <c r="G16" s="110">
        <v>156662</v>
      </c>
      <c r="H16" s="110">
        <v>60434</v>
      </c>
      <c r="I16" s="110">
        <v>1079756.25</v>
      </c>
      <c r="J16" s="110">
        <v>912049.03599999996</v>
      </c>
      <c r="K16" s="120" t="s">
        <v>74</v>
      </c>
    </row>
    <row r="17" spans="1:11" s="31" customFormat="1" ht="15.9" customHeight="1" x14ac:dyDescent="0.25">
      <c r="A17" s="109"/>
      <c r="B17" s="48" t="s">
        <v>116</v>
      </c>
      <c r="C17" s="119"/>
      <c r="D17" s="119"/>
      <c r="E17" s="119"/>
      <c r="F17" s="119"/>
      <c r="G17" s="119"/>
      <c r="H17" s="119"/>
      <c r="I17" s="119"/>
      <c r="J17" s="119"/>
      <c r="K17" s="123"/>
    </row>
    <row r="18" spans="1:11" s="31" customFormat="1" ht="19.2" customHeight="1" x14ac:dyDescent="0.25">
      <c r="A18" s="45" t="s">
        <v>76</v>
      </c>
      <c r="B18" s="48" t="s">
        <v>44</v>
      </c>
      <c r="C18" s="108">
        <v>71299.077000000005</v>
      </c>
      <c r="D18" s="108">
        <v>103749.22500000001</v>
      </c>
      <c r="E18" s="108">
        <v>86013.436000000002</v>
      </c>
      <c r="F18" s="108">
        <v>56115.167000000001</v>
      </c>
      <c r="G18" s="108">
        <v>64932.819000000003</v>
      </c>
      <c r="H18" s="108" t="s">
        <v>144</v>
      </c>
      <c r="I18" s="108">
        <v>382109.72399999999</v>
      </c>
      <c r="J18" s="108">
        <v>367360.35</v>
      </c>
      <c r="K18" s="122" t="s">
        <v>76</v>
      </c>
    </row>
    <row r="19" spans="1:11" s="31" customFormat="1" ht="19.5" customHeight="1" x14ac:dyDescent="0.25">
      <c r="A19" s="45" t="s">
        <v>77</v>
      </c>
      <c r="B19" s="48" t="s">
        <v>3</v>
      </c>
      <c r="C19" s="108">
        <v>44270.887000000002</v>
      </c>
      <c r="D19" s="108">
        <v>44053.983999999997</v>
      </c>
      <c r="E19" s="108">
        <v>41787.347999999998</v>
      </c>
      <c r="F19" s="108" t="s">
        <v>324</v>
      </c>
      <c r="G19" s="108" t="s">
        <v>324</v>
      </c>
      <c r="H19" s="108" t="s">
        <v>144</v>
      </c>
      <c r="I19" s="108">
        <v>162423.209</v>
      </c>
      <c r="J19" s="108">
        <v>152771.753</v>
      </c>
      <c r="K19" s="122" t="s">
        <v>77</v>
      </c>
    </row>
    <row r="20" spans="1:11" s="31" customFormat="1" ht="19.2" customHeight="1" x14ac:dyDescent="0.25">
      <c r="A20" s="45" t="s">
        <v>78</v>
      </c>
      <c r="B20" s="48" t="s">
        <v>79</v>
      </c>
      <c r="C20" s="108">
        <v>7488.9139999999998</v>
      </c>
      <c r="D20" s="108">
        <v>14740.094999999999</v>
      </c>
      <c r="E20" s="108">
        <v>17610.657999999999</v>
      </c>
      <c r="F20" s="108" t="s">
        <v>324</v>
      </c>
      <c r="G20" s="108" t="s">
        <v>324</v>
      </c>
      <c r="H20" s="108" t="s">
        <v>144</v>
      </c>
      <c r="I20" s="108">
        <v>72447.892000000007</v>
      </c>
      <c r="J20" s="108">
        <v>70992.714999999997</v>
      </c>
      <c r="K20" s="122" t="s">
        <v>78</v>
      </c>
    </row>
    <row r="21" spans="1:11" s="31" customFormat="1" ht="19.2" customHeight="1" x14ac:dyDescent="0.25">
      <c r="A21" s="45" t="s">
        <v>80</v>
      </c>
      <c r="B21" s="48" t="s">
        <v>203</v>
      </c>
      <c r="C21" s="108">
        <v>52887.129000000001</v>
      </c>
      <c r="D21" s="108">
        <v>58459.048999999999</v>
      </c>
      <c r="E21" s="108">
        <v>64851.73</v>
      </c>
      <c r="F21" s="108">
        <v>146677</v>
      </c>
      <c r="G21" s="108">
        <v>65128.474000000002</v>
      </c>
      <c r="H21" s="108">
        <v>60434</v>
      </c>
      <c r="I21" s="108">
        <v>448437.288</v>
      </c>
      <c r="J21" s="108">
        <v>307751.51199999999</v>
      </c>
      <c r="K21" s="122" t="s">
        <v>80</v>
      </c>
    </row>
    <row r="22" spans="1:11" s="31" customFormat="1" ht="35.700000000000003" customHeight="1" x14ac:dyDescent="0.25">
      <c r="A22" s="125" t="s">
        <v>204</v>
      </c>
      <c r="B22" s="42" t="s">
        <v>4</v>
      </c>
      <c r="C22" s="110">
        <v>258273.13200000001</v>
      </c>
      <c r="D22" s="110">
        <v>393287.14199999999</v>
      </c>
      <c r="E22" s="110">
        <v>486922.95699999999</v>
      </c>
      <c r="F22" s="110">
        <v>893594.72199999995</v>
      </c>
      <c r="G22" s="110">
        <v>766548.06700000004</v>
      </c>
      <c r="H22" s="110">
        <v>809123.90599999996</v>
      </c>
      <c r="I22" s="110">
        <v>3607749.926</v>
      </c>
      <c r="J22" s="110">
        <v>2618792.8080000002</v>
      </c>
      <c r="K22" s="124" t="s">
        <v>204</v>
      </c>
    </row>
    <row r="23" spans="1:11" x14ac:dyDescent="0.3">
      <c r="B23" s="117"/>
      <c r="C23" s="117"/>
      <c r="D23" s="117"/>
      <c r="E23" s="117"/>
      <c r="F23" s="117"/>
      <c r="G23" s="117"/>
      <c r="H23" s="117"/>
      <c r="I23" s="117"/>
      <c r="J23" s="117"/>
    </row>
    <row r="24" spans="1:11" x14ac:dyDescent="0.3">
      <c r="B24" s="117"/>
      <c r="C24" s="117"/>
      <c r="D24" s="117"/>
      <c r="E24" s="117"/>
      <c r="F24" s="117"/>
      <c r="G24" s="117"/>
      <c r="H24" s="117"/>
      <c r="I24" s="117"/>
      <c r="J24" s="117"/>
    </row>
    <row r="25" spans="1:11" x14ac:dyDescent="0.3">
      <c r="B25" s="117"/>
      <c r="C25" s="117"/>
      <c r="D25" s="117"/>
      <c r="E25" s="117"/>
      <c r="F25" s="117"/>
      <c r="G25" s="117"/>
      <c r="H25" s="117"/>
      <c r="I25" s="117"/>
      <c r="J25" s="117"/>
    </row>
    <row r="26" spans="1:11" x14ac:dyDescent="0.3">
      <c r="B26" s="117"/>
      <c r="C26" s="117"/>
      <c r="D26" s="117"/>
      <c r="E26" s="117"/>
      <c r="F26" s="117"/>
      <c r="G26" s="117"/>
      <c r="H26" s="117"/>
      <c r="I26" s="117"/>
      <c r="J26" s="117"/>
    </row>
    <row r="27" spans="1:11" x14ac:dyDescent="0.3">
      <c r="B27" s="117"/>
      <c r="C27" s="117"/>
      <c r="D27" s="117"/>
      <c r="E27" s="117"/>
      <c r="F27" s="117"/>
      <c r="G27" s="117"/>
      <c r="H27" s="117"/>
      <c r="I27" s="117"/>
      <c r="J27" s="117"/>
    </row>
    <row r="28" spans="1:11" x14ac:dyDescent="0.3">
      <c r="B28" s="117"/>
      <c r="C28" s="117"/>
      <c r="D28" s="117"/>
      <c r="E28" s="117"/>
      <c r="F28" s="117"/>
      <c r="G28" s="117"/>
      <c r="H28" s="117"/>
      <c r="I28" s="117"/>
      <c r="J28" s="117"/>
    </row>
    <row r="29" spans="1:11" x14ac:dyDescent="0.3">
      <c r="B29" s="117"/>
      <c r="C29" s="117"/>
      <c r="D29" s="117"/>
      <c r="E29" s="117"/>
      <c r="F29" s="117"/>
      <c r="G29" s="117"/>
      <c r="H29" s="117"/>
      <c r="I29" s="117"/>
      <c r="J29" s="117"/>
    </row>
    <row r="30" spans="1:11" x14ac:dyDescent="0.3">
      <c r="B30" s="117"/>
      <c r="C30" s="117"/>
      <c r="D30" s="117"/>
      <c r="E30" s="117"/>
      <c r="F30" s="117"/>
      <c r="G30" s="117"/>
      <c r="H30" s="117"/>
      <c r="I30" s="117"/>
      <c r="J30" s="117"/>
    </row>
    <row r="31" spans="1:11" x14ac:dyDescent="0.3">
      <c r="B31" s="117"/>
      <c r="C31" s="117"/>
      <c r="D31" s="117"/>
      <c r="E31" s="117"/>
      <c r="F31" s="117"/>
      <c r="G31" s="117"/>
      <c r="H31" s="117"/>
      <c r="I31" s="117"/>
      <c r="J31" s="117"/>
    </row>
    <row r="32" spans="1:11" x14ac:dyDescent="0.3">
      <c r="B32" s="117"/>
      <c r="C32" s="117"/>
      <c r="D32" s="117"/>
      <c r="E32" s="117"/>
      <c r="F32" s="117"/>
      <c r="G32" s="117"/>
      <c r="H32" s="117"/>
      <c r="I32" s="117"/>
      <c r="J32" s="117"/>
    </row>
    <row r="33" spans="2:10" x14ac:dyDescent="0.3">
      <c r="B33" s="117"/>
      <c r="C33" s="117"/>
      <c r="D33" s="117"/>
      <c r="E33" s="117"/>
      <c r="F33" s="117"/>
      <c r="G33" s="117"/>
      <c r="H33" s="117"/>
      <c r="I33" s="117"/>
      <c r="J33" s="117"/>
    </row>
    <row r="34" spans="2:10" x14ac:dyDescent="0.3">
      <c r="B34" s="117"/>
      <c r="C34" s="117"/>
      <c r="D34" s="117"/>
      <c r="E34" s="117"/>
      <c r="F34" s="117"/>
      <c r="G34" s="117"/>
      <c r="H34" s="117"/>
      <c r="I34" s="117"/>
      <c r="J34" s="117"/>
    </row>
    <row r="35" spans="2:10" x14ac:dyDescent="0.3">
      <c r="B35" s="117"/>
      <c r="C35" s="117"/>
      <c r="D35" s="117"/>
      <c r="E35" s="117"/>
      <c r="F35" s="117"/>
      <c r="G35" s="117"/>
      <c r="H35" s="117"/>
      <c r="I35" s="117"/>
      <c r="J35" s="117"/>
    </row>
    <row r="36" spans="2:10" x14ac:dyDescent="0.3">
      <c r="B36" s="117"/>
      <c r="C36" s="117"/>
      <c r="D36" s="117"/>
      <c r="E36" s="117"/>
      <c r="F36" s="117"/>
      <c r="G36" s="117"/>
      <c r="H36" s="117"/>
      <c r="I36" s="117"/>
      <c r="J36" s="117"/>
    </row>
    <row r="37" spans="2:10" x14ac:dyDescent="0.3">
      <c r="B37" s="117"/>
      <c r="C37" s="117"/>
      <c r="D37" s="117"/>
      <c r="E37" s="117"/>
      <c r="F37" s="117"/>
      <c r="G37" s="117"/>
      <c r="H37" s="117"/>
      <c r="I37" s="117"/>
      <c r="J37" s="117"/>
    </row>
    <row r="38" spans="2:10" x14ac:dyDescent="0.3">
      <c r="B38" s="117"/>
      <c r="C38" s="117"/>
      <c r="D38" s="117"/>
      <c r="E38" s="117"/>
      <c r="F38" s="117"/>
      <c r="G38" s="117"/>
      <c r="H38" s="117"/>
      <c r="I38" s="117"/>
      <c r="J38" s="117"/>
    </row>
    <row r="39" spans="2:10" x14ac:dyDescent="0.3">
      <c r="B39" s="117"/>
      <c r="C39" s="117"/>
      <c r="D39" s="117"/>
      <c r="E39" s="117"/>
      <c r="F39" s="117"/>
      <c r="G39" s="117"/>
      <c r="H39" s="117"/>
      <c r="I39" s="117"/>
      <c r="J39" s="117"/>
    </row>
    <row r="40" spans="2:10" x14ac:dyDescent="0.3">
      <c r="B40" s="117"/>
      <c r="C40" s="117"/>
      <c r="D40" s="117"/>
      <c r="E40" s="117"/>
      <c r="F40" s="117"/>
      <c r="G40" s="117"/>
      <c r="H40" s="117"/>
      <c r="I40" s="117"/>
      <c r="J40" s="117"/>
    </row>
    <row r="41" spans="2:10" x14ac:dyDescent="0.3">
      <c r="B41" s="117"/>
      <c r="C41" s="117"/>
      <c r="D41" s="117"/>
      <c r="E41" s="117"/>
      <c r="F41" s="117"/>
      <c r="G41" s="117"/>
      <c r="H41" s="117"/>
      <c r="I41" s="117"/>
      <c r="J41" s="117"/>
    </row>
    <row r="42" spans="2:10" x14ac:dyDescent="0.3">
      <c r="B42" s="117"/>
      <c r="C42" s="117"/>
      <c r="D42" s="117"/>
      <c r="E42" s="117"/>
      <c r="F42" s="117"/>
      <c r="G42" s="117"/>
      <c r="H42" s="117"/>
      <c r="I42" s="117"/>
      <c r="J42" s="117"/>
    </row>
  </sheetData>
  <mergeCells count="8">
    <mergeCell ref="K2:K3"/>
    <mergeCell ref="A1:F1"/>
    <mergeCell ref="A2:A3"/>
    <mergeCell ref="B2:B3"/>
    <mergeCell ref="C2:F2"/>
    <mergeCell ref="G2:H2"/>
    <mergeCell ref="I2:I3"/>
    <mergeCell ref="J2:J3"/>
  </mergeCells>
  <pageMargins left="0.70866141732283472" right="0.7086614173228347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110" zoomScaleNormal="110" zoomScalePageLayoutView="60" workbookViewId="0"/>
  </sheetViews>
  <sheetFormatPr baseColWidth="10" defaultColWidth="11.44140625" defaultRowHeight="13.8" x14ac:dyDescent="0.3"/>
  <cols>
    <col min="1" max="1" width="19.5546875" style="53" customWidth="1"/>
    <col min="2" max="7" width="8.33203125" style="53" customWidth="1"/>
    <col min="8" max="9" width="9.44140625" style="53" customWidth="1"/>
    <col min="10" max="10" width="4.6640625" style="53" customWidth="1"/>
    <col min="11" max="16384" width="11.44140625" style="53"/>
  </cols>
  <sheetData>
    <row r="1" spans="1:10" s="31" customFormat="1" ht="33.75" customHeight="1" x14ac:dyDescent="0.25">
      <c r="A1" s="216" t="s">
        <v>284</v>
      </c>
      <c r="B1" s="216"/>
      <c r="C1" s="216"/>
      <c r="D1" s="216"/>
      <c r="E1" s="216"/>
      <c r="F1" s="216"/>
      <c r="G1" s="216"/>
      <c r="H1" s="216"/>
      <c r="I1" s="216"/>
    </row>
    <row r="2" spans="1:10" s="31" customFormat="1" ht="19.2" customHeight="1" thickBot="1" x14ac:dyDescent="0.3">
      <c r="A2" s="206" t="s">
        <v>211</v>
      </c>
      <c r="B2" s="197" t="s">
        <v>0</v>
      </c>
      <c r="C2" s="211"/>
      <c r="D2" s="211"/>
      <c r="E2" s="211"/>
      <c r="F2" s="211"/>
      <c r="G2" s="211"/>
      <c r="H2" s="212" t="s">
        <v>41</v>
      </c>
      <c r="I2" s="214" t="s">
        <v>199</v>
      </c>
    </row>
    <row r="3" spans="1:10" s="31" customFormat="1" ht="28.65" customHeight="1" x14ac:dyDescent="0.25">
      <c r="A3" s="207"/>
      <c r="B3" s="39" t="s">
        <v>192</v>
      </c>
      <c r="C3" s="101" t="s">
        <v>193</v>
      </c>
      <c r="D3" s="101" t="s">
        <v>194</v>
      </c>
      <c r="E3" s="101" t="s">
        <v>195</v>
      </c>
      <c r="F3" s="101" t="s">
        <v>196</v>
      </c>
      <c r="G3" s="103" t="s">
        <v>197</v>
      </c>
      <c r="H3" s="213"/>
      <c r="I3" s="215"/>
    </row>
    <row r="4" spans="1:10" s="31" customFormat="1" ht="17.100000000000001" customHeight="1" x14ac:dyDescent="0.25">
      <c r="A4" s="91"/>
      <c r="B4" s="92"/>
      <c r="C4" s="92"/>
      <c r="D4" s="92"/>
      <c r="E4" s="92"/>
      <c r="F4" s="92"/>
      <c r="G4" s="92"/>
      <c r="H4" s="93"/>
      <c r="I4" s="93"/>
    </row>
    <row r="5" spans="1:10" s="31" customFormat="1" ht="17.100000000000001" customHeight="1" x14ac:dyDescent="0.25">
      <c r="A5" s="97" t="s">
        <v>6</v>
      </c>
      <c r="B5" s="98">
        <v>18005.847000000002</v>
      </c>
      <c r="C5" s="98">
        <v>27562.528999999999</v>
      </c>
      <c r="D5" s="98">
        <v>34070.074999999997</v>
      </c>
      <c r="E5" s="98">
        <v>41777.31</v>
      </c>
      <c r="F5" s="98">
        <v>43874.661</v>
      </c>
      <c r="G5" s="98">
        <v>11782.721</v>
      </c>
      <c r="H5" s="98">
        <v>177073.14300000001</v>
      </c>
      <c r="I5" s="98">
        <v>142299.21900000001</v>
      </c>
    </row>
    <row r="6" spans="1:10" s="31" customFormat="1" ht="17.100000000000001" customHeight="1" x14ac:dyDescent="0.25">
      <c r="A6" s="91"/>
      <c r="B6" s="112"/>
      <c r="C6" s="112"/>
      <c r="D6" s="112"/>
      <c r="E6" s="112"/>
      <c r="F6" s="112"/>
      <c r="G6" s="112"/>
      <c r="H6" s="113"/>
      <c r="I6" s="112"/>
      <c r="J6" s="109"/>
    </row>
    <row r="7" spans="1:10" s="31" customFormat="1" ht="17.100000000000001" customHeight="1" x14ac:dyDescent="0.25">
      <c r="A7" s="96"/>
      <c r="B7" s="112"/>
      <c r="C7" s="112"/>
      <c r="D7" s="112"/>
      <c r="E7" s="112"/>
      <c r="F7" s="112"/>
      <c r="G7" s="112"/>
      <c r="H7" s="113"/>
      <c r="I7" s="112"/>
      <c r="J7" s="109"/>
    </row>
    <row r="8" spans="1:10" s="31" customFormat="1" ht="17.100000000000001" customHeight="1" x14ac:dyDescent="0.25">
      <c r="A8" s="97" t="s">
        <v>7</v>
      </c>
      <c r="B8" s="111">
        <v>3517.68</v>
      </c>
      <c r="C8" s="111">
        <v>9360.51</v>
      </c>
      <c r="D8" s="111">
        <v>14904.945</v>
      </c>
      <c r="E8" s="111">
        <v>43560.286</v>
      </c>
      <c r="F8" s="111">
        <v>35870.400000000001</v>
      </c>
      <c r="G8" s="111">
        <v>63531.146000000001</v>
      </c>
      <c r="H8" s="111">
        <v>170744.967</v>
      </c>
      <c r="I8" s="111">
        <v>98225.876000000004</v>
      </c>
      <c r="J8" s="109"/>
    </row>
    <row r="9" spans="1:10" s="31" customFormat="1" ht="17.100000000000001" customHeight="1" x14ac:dyDescent="0.25">
      <c r="A9" s="96"/>
      <c r="B9" s="112"/>
      <c r="C9" s="112"/>
      <c r="D9" s="112"/>
      <c r="E9" s="112"/>
      <c r="F9" s="112"/>
      <c r="G9" s="112"/>
      <c r="H9" s="112"/>
      <c r="I9" s="112"/>
      <c r="J9" s="109"/>
    </row>
    <row r="10" spans="1:10" s="31" customFormat="1" ht="17.100000000000001" customHeight="1" x14ac:dyDescent="0.25">
      <c r="A10" s="96"/>
      <c r="B10" s="112"/>
      <c r="C10" s="112"/>
      <c r="D10" s="112"/>
      <c r="E10" s="112"/>
      <c r="F10" s="112"/>
      <c r="G10" s="112"/>
      <c r="H10" s="113"/>
      <c r="I10" s="112"/>
      <c r="J10" s="109"/>
    </row>
    <row r="11" spans="1:10" s="31" customFormat="1" ht="17.100000000000001" customHeight="1" x14ac:dyDescent="0.25">
      <c r="A11" s="96"/>
      <c r="B11" s="112"/>
      <c r="C11" s="112"/>
      <c r="D11" s="112"/>
      <c r="E11" s="112"/>
      <c r="F11" s="112"/>
      <c r="G11" s="112"/>
      <c r="H11" s="113"/>
      <c r="I11" s="112"/>
      <c r="J11" s="109"/>
    </row>
    <row r="12" spans="1:10" s="31" customFormat="1" ht="17.100000000000001" customHeight="1" x14ac:dyDescent="0.25">
      <c r="A12" s="97" t="s">
        <v>8</v>
      </c>
      <c r="B12" s="111">
        <v>14952.51</v>
      </c>
      <c r="C12" s="111">
        <v>22420.331999999999</v>
      </c>
      <c r="D12" s="111">
        <v>20643.198</v>
      </c>
      <c r="E12" s="111">
        <v>13922.306</v>
      </c>
      <c r="F12" s="111">
        <v>8876.5679999999993</v>
      </c>
      <c r="G12" s="111">
        <v>775.81299999999999</v>
      </c>
      <c r="H12" s="111">
        <v>81590.726999999999</v>
      </c>
      <c r="I12" s="111">
        <v>70929.279999999999</v>
      </c>
      <c r="J12" s="109"/>
    </row>
    <row r="13" spans="1:10" s="31" customFormat="1" ht="17.100000000000001" customHeight="1" x14ac:dyDescent="0.25">
      <c r="A13" s="96"/>
      <c r="B13" s="112"/>
      <c r="C13" s="112"/>
      <c r="D13" s="112"/>
      <c r="E13" s="112"/>
      <c r="F13" s="112"/>
      <c r="G13" s="112"/>
      <c r="H13" s="113"/>
      <c r="I13" s="112"/>
      <c r="J13" s="109"/>
    </row>
    <row r="14" spans="1:10" s="31" customFormat="1" ht="17.100000000000001" customHeight="1" x14ac:dyDescent="0.25">
      <c r="A14" s="96"/>
      <c r="B14" s="112"/>
      <c r="C14" s="112"/>
      <c r="D14" s="112"/>
      <c r="E14" s="112"/>
      <c r="F14" s="112"/>
      <c r="G14" s="112"/>
      <c r="H14" s="113"/>
      <c r="I14" s="112"/>
      <c r="J14" s="109"/>
    </row>
    <row r="15" spans="1:10" s="31" customFormat="1" ht="17.100000000000001" customHeight="1" x14ac:dyDescent="0.25">
      <c r="A15" s="97" t="s">
        <v>9</v>
      </c>
      <c r="B15" s="111">
        <v>4153.7969999999996</v>
      </c>
      <c r="C15" s="111">
        <v>6584.4369999999999</v>
      </c>
      <c r="D15" s="111">
        <v>16105.558999999999</v>
      </c>
      <c r="E15" s="111">
        <v>37768.402999999998</v>
      </c>
      <c r="F15" s="111">
        <v>24228.542000000001</v>
      </c>
      <c r="G15" s="111">
        <v>30250.313999999998</v>
      </c>
      <c r="H15" s="111">
        <v>119091.052</v>
      </c>
      <c r="I15" s="111">
        <v>73888.925000000003</v>
      </c>
      <c r="J15" s="109"/>
    </row>
    <row r="16" spans="1:10" s="31" customFormat="1" ht="17.100000000000001" customHeight="1" x14ac:dyDescent="0.25">
      <c r="A16" s="94" t="s">
        <v>212</v>
      </c>
      <c r="B16" s="112"/>
      <c r="C16" s="112"/>
      <c r="D16" s="112"/>
      <c r="E16" s="112"/>
      <c r="F16" s="112"/>
      <c r="G16" s="112"/>
      <c r="H16" s="113"/>
      <c r="I16" s="112"/>
      <c r="J16" s="109"/>
    </row>
    <row r="17" spans="1:10" s="31" customFormat="1" ht="17.100000000000001" customHeight="1" x14ac:dyDescent="0.25">
      <c r="A17" s="94" t="s">
        <v>213</v>
      </c>
      <c r="B17" s="114">
        <v>2300.9</v>
      </c>
      <c r="C17" s="114">
        <v>3672.8429999999998</v>
      </c>
      <c r="D17" s="114">
        <v>9546.1280000000006</v>
      </c>
      <c r="E17" s="114">
        <v>18820.982</v>
      </c>
      <c r="F17" s="114">
        <v>10624.486999999999</v>
      </c>
      <c r="G17" s="114">
        <v>8269.4220000000005</v>
      </c>
      <c r="H17" s="114">
        <v>53234.762000000002</v>
      </c>
      <c r="I17" s="114">
        <v>39834.911999999997</v>
      </c>
      <c r="J17" s="109"/>
    </row>
    <row r="18" spans="1:10" s="31" customFormat="1" ht="17.100000000000001" customHeight="1" x14ac:dyDescent="0.25">
      <c r="A18" s="94" t="s">
        <v>214</v>
      </c>
      <c r="B18" s="114">
        <v>1852.8969999999999</v>
      </c>
      <c r="C18" s="114">
        <v>2911.5940000000001</v>
      </c>
      <c r="D18" s="114">
        <v>6559.4309999999996</v>
      </c>
      <c r="E18" s="114">
        <v>18947.420999999998</v>
      </c>
      <c r="F18" s="114">
        <v>13604.055</v>
      </c>
      <c r="G18" s="114">
        <v>21980.892</v>
      </c>
      <c r="H18" s="114">
        <v>65856.289999999994</v>
      </c>
      <c r="I18" s="114">
        <v>34054.012999999999</v>
      </c>
      <c r="J18" s="109"/>
    </row>
    <row r="19" spans="1:10" s="31" customFormat="1" ht="17.100000000000001" customHeight="1" x14ac:dyDescent="0.25">
      <c r="A19" s="96"/>
      <c r="B19" s="112"/>
      <c r="C19" s="112"/>
      <c r="D19" s="112"/>
      <c r="E19" s="112"/>
      <c r="F19" s="112"/>
      <c r="G19" s="112"/>
      <c r="H19" s="113"/>
      <c r="I19" s="112"/>
      <c r="J19" s="109"/>
    </row>
    <row r="20" spans="1:10" s="31" customFormat="1" ht="17.100000000000001" customHeight="1" x14ac:dyDescent="0.25">
      <c r="A20" s="96"/>
      <c r="B20" s="112"/>
      <c r="C20" s="112"/>
      <c r="D20" s="112"/>
      <c r="E20" s="112"/>
      <c r="F20" s="112"/>
      <c r="G20" s="112"/>
      <c r="H20" s="113"/>
      <c r="I20" s="112"/>
      <c r="J20" s="109"/>
    </row>
    <row r="21" spans="1:10" s="31" customFormat="1" ht="21.75" customHeight="1" x14ac:dyDescent="0.25">
      <c r="A21" s="104" t="s">
        <v>215</v>
      </c>
      <c r="B21" s="111">
        <v>2417.2199999999998</v>
      </c>
      <c r="C21" s="111">
        <v>7918.27</v>
      </c>
      <c r="D21" s="111">
        <v>12226.263000000001</v>
      </c>
      <c r="E21" s="111">
        <v>33646.887000000002</v>
      </c>
      <c r="F21" s="111">
        <v>46639.951000000001</v>
      </c>
      <c r="G21" s="111">
        <v>44287.74</v>
      </c>
      <c r="H21" s="111">
        <v>147136.33100000001</v>
      </c>
      <c r="I21" s="111">
        <v>95706.89</v>
      </c>
      <c r="J21" s="109"/>
    </row>
    <row r="22" spans="1:10" s="31" customFormat="1" ht="17.100000000000001" customHeight="1" x14ac:dyDescent="0.25">
      <c r="A22" s="94" t="s">
        <v>212</v>
      </c>
      <c r="B22" s="112"/>
      <c r="C22" s="112"/>
      <c r="D22" s="112"/>
      <c r="E22" s="112"/>
      <c r="F22" s="112"/>
      <c r="G22" s="112"/>
      <c r="H22" s="113"/>
      <c r="I22" s="112"/>
      <c r="J22" s="109"/>
    </row>
    <row r="23" spans="1:10" s="31" customFormat="1" ht="17.100000000000001" customHeight="1" x14ac:dyDescent="0.25">
      <c r="A23" s="94" t="s">
        <v>213</v>
      </c>
      <c r="B23" s="114">
        <v>752.43700000000001</v>
      </c>
      <c r="C23" s="114">
        <v>1469.354</v>
      </c>
      <c r="D23" s="114">
        <v>3880.7489999999998</v>
      </c>
      <c r="E23" s="114">
        <v>9034.0220000000008</v>
      </c>
      <c r="F23" s="114">
        <v>24373.606</v>
      </c>
      <c r="G23" s="114">
        <v>2737.4859999999999</v>
      </c>
      <c r="H23" s="114">
        <v>42247.654000000002</v>
      </c>
      <c r="I23" s="114">
        <v>31535.026999999998</v>
      </c>
      <c r="J23" s="109"/>
    </row>
    <row r="24" spans="1:10" s="31" customFormat="1" ht="17.100000000000001" customHeight="1" x14ac:dyDescent="0.25">
      <c r="A24" s="94" t="s">
        <v>214</v>
      </c>
      <c r="B24" s="114">
        <v>1664.7829999999999</v>
      </c>
      <c r="C24" s="114">
        <v>6448.9160000000002</v>
      </c>
      <c r="D24" s="114">
        <v>8345.5139999999992</v>
      </c>
      <c r="E24" s="114">
        <v>24612.865000000002</v>
      </c>
      <c r="F24" s="114">
        <v>22266.345000000001</v>
      </c>
      <c r="G24" s="114">
        <v>41550.254000000001</v>
      </c>
      <c r="H24" s="114">
        <v>104888.677</v>
      </c>
      <c r="I24" s="114">
        <v>64171.862999999998</v>
      </c>
      <c r="J24" s="109"/>
    </row>
    <row r="25" spans="1:10" s="31" customFormat="1" ht="17.100000000000001" customHeight="1" x14ac:dyDescent="0.25">
      <c r="A25" s="94" t="s">
        <v>216</v>
      </c>
      <c r="B25" s="118"/>
      <c r="C25" s="118"/>
      <c r="D25" s="118"/>
      <c r="E25" s="118"/>
      <c r="F25" s="118"/>
      <c r="G25" s="118"/>
      <c r="H25" s="118"/>
      <c r="I25" s="118"/>
      <c r="J25" s="109"/>
    </row>
    <row r="26" spans="1:10" s="31" customFormat="1" ht="17.100000000000001" customHeight="1" x14ac:dyDescent="0.25">
      <c r="A26" s="94" t="s">
        <v>217</v>
      </c>
      <c r="B26" s="114">
        <v>542.10900000000004</v>
      </c>
      <c r="C26" s="114">
        <v>2292.1509999999998</v>
      </c>
      <c r="D26" s="114">
        <v>3212.5320000000002</v>
      </c>
      <c r="E26" s="114">
        <v>11295.215</v>
      </c>
      <c r="F26" s="114">
        <v>8528.2690000000002</v>
      </c>
      <c r="G26" s="114">
        <v>34454.741999999998</v>
      </c>
      <c r="H26" s="114">
        <v>60325.017999999996</v>
      </c>
      <c r="I26" s="114">
        <v>37047.211000000003</v>
      </c>
      <c r="J26" s="109"/>
    </row>
    <row r="27" spans="1:10" s="31" customFormat="1" ht="17.100000000000001" customHeight="1" x14ac:dyDescent="0.25">
      <c r="A27" s="94" t="s">
        <v>218</v>
      </c>
      <c r="B27" s="114">
        <v>1122.674</v>
      </c>
      <c r="C27" s="114">
        <v>4156.7650000000003</v>
      </c>
      <c r="D27" s="114">
        <v>5132.982</v>
      </c>
      <c r="E27" s="114">
        <v>13317.65</v>
      </c>
      <c r="F27" s="114">
        <v>13738.075999999999</v>
      </c>
      <c r="G27" s="114">
        <v>7095.5119999999997</v>
      </c>
      <c r="H27" s="114">
        <v>44563.659</v>
      </c>
      <c r="I27" s="114">
        <v>27124.651999999998</v>
      </c>
      <c r="J27" s="109"/>
    </row>
    <row r="28" spans="1:10" s="31" customFormat="1" ht="17.100000000000001" customHeight="1" x14ac:dyDescent="0.25">
      <c r="A28" s="96"/>
      <c r="B28" s="112"/>
      <c r="C28" s="112"/>
      <c r="D28" s="112"/>
      <c r="E28" s="112"/>
      <c r="F28" s="112"/>
      <c r="G28" s="112"/>
      <c r="H28" s="113"/>
      <c r="I28" s="112"/>
      <c r="J28" s="109"/>
    </row>
    <row r="29" spans="1:10" s="31" customFormat="1" ht="17.100000000000001" customHeight="1" x14ac:dyDescent="0.25">
      <c r="A29" s="91"/>
      <c r="B29" s="113"/>
      <c r="C29" s="113"/>
      <c r="D29" s="113"/>
      <c r="E29" s="113"/>
      <c r="F29" s="113"/>
      <c r="G29" s="113"/>
      <c r="H29" s="113"/>
      <c r="I29" s="113"/>
      <c r="J29" s="109"/>
    </row>
    <row r="30" spans="1:10" s="31" customFormat="1" ht="17.100000000000001" customHeight="1" x14ac:dyDescent="0.25">
      <c r="A30" s="91"/>
      <c r="B30" s="113"/>
      <c r="C30" s="113"/>
      <c r="D30" s="113"/>
      <c r="E30" s="113"/>
      <c r="F30" s="113"/>
      <c r="G30" s="113"/>
      <c r="H30" s="113"/>
      <c r="I30" s="113"/>
      <c r="J30" s="109"/>
    </row>
    <row r="31" spans="1:10" s="31" customFormat="1" ht="26.25" customHeight="1" x14ac:dyDescent="0.25">
      <c r="A31" s="104" t="s">
        <v>10</v>
      </c>
      <c r="B31" s="111">
        <v>21523.526999999998</v>
      </c>
      <c r="C31" s="111">
        <v>36923.038999999997</v>
      </c>
      <c r="D31" s="111">
        <v>48975.02</v>
      </c>
      <c r="E31" s="111">
        <v>85337.596000000005</v>
      </c>
      <c r="F31" s="111">
        <v>79745.061000000002</v>
      </c>
      <c r="G31" s="111">
        <v>75313.866999999998</v>
      </c>
      <c r="H31" s="111">
        <v>347818.11</v>
      </c>
      <c r="I31" s="111">
        <v>240525.095</v>
      </c>
      <c r="J31" s="109"/>
    </row>
    <row r="32" spans="1:10" s="31" customFormat="1" ht="17.100000000000001" customHeight="1" x14ac:dyDescent="0.25">
      <c r="A32" s="96"/>
      <c r="B32" s="112"/>
      <c r="C32" s="112"/>
      <c r="D32" s="112"/>
      <c r="E32" s="112"/>
      <c r="F32" s="112"/>
      <c r="G32" s="112"/>
      <c r="H32" s="113"/>
      <c r="I32" s="112"/>
      <c r="J32" s="109"/>
    </row>
    <row r="33" spans="1:10" s="31" customFormat="1" ht="17.100000000000001" customHeight="1" x14ac:dyDescent="0.25">
      <c r="A33" s="91"/>
      <c r="B33" s="113"/>
      <c r="C33" s="113"/>
      <c r="D33" s="113"/>
      <c r="E33" s="113"/>
      <c r="F33" s="113"/>
      <c r="G33" s="113"/>
      <c r="H33" s="113"/>
      <c r="I33" s="113"/>
      <c r="J33" s="109"/>
    </row>
    <row r="34" spans="1:10" x14ac:dyDescent="0.3">
      <c r="B34" s="117"/>
      <c r="C34" s="117"/>
      <c r="D34" s="117"/>
      <c r="E34" s="117"/>
      <c r="F34" s="117"/>
      <c r="G34" s="117"/>
      <c r="H34" s="117"/>
      <c r="I34" s="117"/>
      <c r="J34" s="117"/>
    </row>
    <row r="35" spans="1:10" x14ac:dyDescent="0.3">
      <c r="B35" s="117"/>
      <c r="C35" s="117"/>
      <c r="D35" s="117"/>
      <c r="E35" s="117"/>
      <c r="F35" s="117"/>
      <c r="G35" s="117"/>
      <c r="H35" s="117"/>
      <c r="I35" s="117"/>
      <c r="J35" s="117"/>
    </row>
    <row r="36" spans="1:10" x14ac:dyDescent="0.3">
      <c r="B36" s="117"/>
      <c r="C36" s="117"/>
      <c r="D36" s="117"/>
      <c r="E36" s="117"/>
      <c r="F36" s="117"/>
      <c r="G36" s="117"/>
      <c r="H36" s="117"/>
      <c r="I36" s="117"/>
      <c r="J36" s="117"/>
    </row>
    <row r="37" spans="1:10" x14ac:dyDescent="0.3">
      <c r="B37" s="117"/>
      <c r="C37" s="117"/>
      <c r="D37" s="117"/>
      <c r="E37" s="117"/>
      <c r="F37" s="117"/>
      <c r="G37" s="117"/>
      <c r="H37" s="117"/>
      <c r="I37" s="117"/>
      <c r="J37" s="117"/>
    </row>
    <row r="38" spans="1:10" x14ac:dyDescent="0.3">
      <c r="B38" s="117"/>
      <c r="C38" s="117"/>
      <c r="D38" s="117"/>
      <c r="E38" s="117"/>
      <c r="F38" s="117"/>
      <c r="G38" s="117"/>
      <c r="H38" s="117"/>
      <c r="I38" s="117"/>
      <c r="J38" s="117"/>
    </row>
    <row r="39" spans="1:10" x14ac:dyDescent="0.3">
      <c r="B39" s="117"/>
      <c r="C39" s="117"/>
      <c r="D39" s="117"/>
      <c r="E39" s="117"/>
      <c r="F39" s="117"/>
      <c r="G39" s="117"/>
      <c r="H39" s="117"/>
      <c r="I39" s="117"/>
      <c r="J39" s="117"/>
    </row>
    <row r="40" spans="1:10" x14ac:dyDescent="0.3">
      <c r="B40" s="117"/>
      <c r="C40" s="117"/>
      <c r="D40" s="117"/>
      <c r="E40" s="117"/>
      <c r="F40" s="117"/>
      <c r="G40" s="117"/>
      <c r="H40" s="117"/>
      <c r="I40" s="117"/>
      <c r="J40" s="117"/>
    </row>
    <row r="41" spans="1:10" x14ac:dyDescent="0.3">
      <c r="B41" s="117"/>
      <c r="C41" s="117"/>
      <c r="D41" s="117"/>
      <c r="E41" s="117"/>
      <c r="F41" s="117"/>
      <c r="G41" s="117"/>
      <c r="H41" s="117"/>
      <c r="I41" s="117"/>
      <c r="J41" s="117"/>
    </row>
    <row r="42" spans="1:10" x14ac:dyDescent="0.3">
      <c r="B42" s="117"/>
      <c r="C42" s="117"/>
      <c r="D42" s="117"/>
      <c r="E42" s="117"/>
      <c r="F42" s="117"/>
      <c r="G42" s="117"/>
      <c r="H42" s="117"/>
      <c r="I42" s="117"/>
      <c r="J42" s="117"/>
    </row>
  </sheetData>
  <mergeCells count="5">
    <mergeCell ref="A1:I1"/>
    <mergeCell ref="A2:A3"/>
    <mergeCell ref="B2:G2"/>
    <mergeCell ref="H2:H3"/>
    <mergeCell ref="I2:I3"/>
  </mergeCells>
  <pageMargins left="0.70866141732283472" right="0.70866141732283472" top="0.59055118110236227" bottom="0.59055118110236227" header="0.31496062992125984" footer="0.31496062992125984"/>
  <pageSetup paperSize="9" scale="96" orientation="portrait" r:id="rId1"/>
  <headerFooter alignWithMargins="0">
    <oddHeader>&amp;C&amp;"Arial,Standard"&amp;8- &amp;P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heetViews>
  <sheetFormatPr baseColWidth="10" defaultColWidth="11.44140625" defaultRowHeight="13.8" x14ac:dyDescent="0.3"/>
  <cols>
    <col min="1" max="1" width="24.109375" style="53" customWidth="1"/>
    <col min="2" max="2" width="11" style="53" customWidth="1"/>
    <col min="3" max="3" width="10.5546875" style="53" customWidth="1"/>
    <col min="4" max="4" width="11.33203125" style="53" customWidth="1"/>
    <col min="5" max="5" width="8.109375" style="53" customWidth="1"/>
    <col min="6" max="6" width="10.33203125" style="53" customWidth="1"/>
    <col min="7" max="7" width="9.33203125" style="53" customWidth="1"/>
    <col min="8" max="8" width="1.109375" style="53" customWidth="1"/>
    <col min="9" max="16384" width="11.44140625" style="53"/>
  </cols>
  <sheetData>
    <row r="1" spans="1:8" s="31" customFormat="1" ht="31.5" customHeight="1" x14ac:dyDescent="0.25">
      <c r="A1" s="193" t="s">
        <v>325</v>
      </c>
      <c r="B1" s="193"/>
      <c r="C1" s="193"/>
      <c r="D1" s="193"/>
      <c r="E1" s="193"/>
      <c r="F1" s="193"/>
      <c r="G1" s="193"/>
      <c r="H1" s="193"/>
    </row>
    <row r="2" spans="1:8" s="31" customFormat="1" ht="31.5" customHeight="1" thickBot="1" x14ac:dyDescent="0.3">
      <c r="A2" s="206" t="s">
        <v>43</v>
      </c>
      <c r="B2" s="166" t="s">
        <v>11</v>
      </c>
      <c r="C2" s="167" t="s">
        <v>12</v>
      </c>
      <c r="D2" s="102" t="s">
        <v>221</v>
      </c>
      <c r="E2" s="167" t="s">
        <v>96</v>
      </c>
      <c r="F2" s="211" t="s">
        <v>273</v>
      </c>
      <c r="G2" s="228"/>
    </row>
    <row r="3" spans="1:8" s="31" customFormat="1" ht="15.45" customHeight="1" thickBot="1" x14ac:dyDescent="0.3">
      <c r="A3" s="227"/>
      <c r="B3" s="197" t="s">
        <v>285</v>
      </c>
      <c r="C3" s="211"/>
      <c r="D3" s="211" t="s">
        <v>286</v>
      </c>
      <c r="E3" s="211"/>
      <c r="F3" s="211"/>
      <c r="G3" s="170" t="s">
        <v>287</v>
      </c>
    </row>
    <row r="4" spans="1:8" s="31" customFormat="1" ht="15.45" customHeight="1" x14ac:dyDescent="0.25">
      <c r="A4" s="207"/>
      <c r="B4" s="229" t="s">
        <v>13</v>
      </c>
      <c r="C4" s="230"/>
      <c r="D4" s="89" t="s">
        <v>36</v>
      </c>
      <c r="E4" s="211" t="s">
        <v>40</v>
      </c>
      <c r="F4" s="211"/>
      <c r="G4" s="228"/>
    </row>
    <row r="5" spans="1:8" s="31" customFormat="1" ht="1.2" customHeight="1" x14ac:dyDescent="0.25">
      <c r="A5" s="133"/>
    </row>
    <row r="6" spans="1:8" s="31" customFormat="1" ht="11.1" customHeight="1" x14ac:dyDescent="0.25">
      <c r="A6" s="171"/>
      <c r="B6" s="226"/>
      <c r="C6" s="226"/>
      <c r="D6" s="173"/>
      <c r="E6" s="226"/>
      <c r="F6" s="226"/>
      <c r="G6" s="226"/>
    </row>
    <row r="7" spans="1:8" s="31" customFormat="1" ht="19.2" customHeight="1" x14ac:dyDescent="0.25">
      <c r="A7" s="169" t="s">
        <v>14</v>
      </c>
      <c r="B7" s="114">
        <v>158</v>
      </c>
      <c r="C7" s="114">
        <v>2559</v>
      </c>
      <c r="D7" s="114">
        <v>269.26600000000002</v>
      </c>
      <c r="E7" s="114">
        <v>9127.7849999999999</v>
      </c>
      <c r="F7" s="114">
        <v>44042.538</v>
      </c>
      <c r="G7" s="114">
        <v>429845.86700000003</v>
      </c>
    </row>
    <row r="8" spans="1:8" s="31" customFormat="1" ht="19.2" customHeight="1" x14ac:dyDescent="0.25">
      <c r="A8" s="169" t="s">
        <v>15</v>
      </c>
      <c r="B8" s="114">
        <v>84</v>
      </c>
      <c r="C8" s="114">
        <v>718</v>
      </c>
      <c r="D8" s="114">
        <v>81.555000000000007</v>
      </c>
      <c r="E8" s="114">
        <v>1798.981</v>
      </c>
      <c r="F8" s="114">
        <v>7236.7759999999998</v>
      </c>
      <c r="G8" s="114">
        <v>80208.933000000005</v>
      </c>
    </row>
    <row r="9" spans="1:8" s="31" customFormat="1" ht="19.2" customHeight="1" x14ac:dyDescent="0.25">
      <c r="A9" s="169" t="s">
        <v>16</v>
      </c>
      <c r="B9" s="114">
        <v>40</v>
      </c>
      <c r="C9" s="114">
        <v>826</v>
      </c>
      <c r="D9" s="114">
        <v>51.991</v>
      </c>
      <c r="E9" s="114">
        <v>2595.2249999999999</v>
      </c>
      <c r="F9" s="114">
        <v>12587.781999999999</v>
      </c>
      <c r="G9" s="114">
        <v>159330.66800000001</v>
      </c>
    </row>
    <row r="10" spans="1:8" s="31" customFormat="1" ht="19.2" customHeight="1" x14ac:dyDescent="0.25">
      <c r="A10" s="169" t="s">
        <v>17</v>
      </c>
      <c r="B10" s="114">
        <v>40</v>
      </c>
      <c r="C10" s="114">
        <v>322</v>
      </c>
      <c r="D10" s="114">
        <v>33.103999999999999</v>
      </c>
      <c r="E10" s="114">
        <v>1121.5409999999999</v>
      </c>
      <c r="F10" s="114">
        <v>3803.5239999999999</v>
      </c>
      <c r="G10" s="114">
        <v>44214.548000000003</v>
      </c>
    </row>
    <row r="11" spans="1:8" s="31" customFormat="1" ht="19.2" customHeight="1" x14ac:dyDescent="0.25">
      <c r="A11" s="169" t="s">
        <v>37</v>
      </c>
      <c r="B11" s="114">
        <v>64</v>
      </c>
      <c r="C11" s="114">
        <v>333</v>
      </c>
      <c r="D11" s="114">
        <v>35.450000000000003</v>
      </c>
      <c r="E11" s="114">
        <v>928.57100000000003</v>
      </c>
      <c r="F11" s="114">
        <v>3144.0059999999999</v>
      </c>
      <c r="G11" s="114">
        <v>39030.896000000001</v>
      </c>
    </row>
    <row r="12" spans="1:8" s="31" customFormat="1" ht="11.1" customHeight="1" x14ac:dyDescent="0.25">
      <c r="A12" s="169"/>
      <c r="B12" s="114"/>
      <c r="C12" s="114"/>
      <c r="D12" s="114"/>
      <c r="E12" s="114"/>
      <c r="F12" s="114"/>
      <c r="G12" s="114"/>
    </row>
    <row r="13" spans="1:8" s="31" customFormat="1" ht="11.1" customHeight="1" x14ac:dyDescent="0.25">
      <c r="A13" s="169"/>
      <c r="B13" s="114"/>
      <c r="C13" s="114"/>
      <c r="D13" s="114"/>
      <c r="E13" s="114"/>
      <c r="F13" s="114"/>
      <c r="G13" s="114"/>
    </row>
    <row r="14" spans="1:8" s="31" customFormat="1" ht="19.2" customHeight="1" x14ac:dyDescent="0.25">
      <c r="A14" s="169" t="s">
        <v>18</v>
      </c>
      <c r="B14" s="114">
        <v>213</v>
      </c>
      <c r="C14" s="114">
        <v>1672</v>
      </c>
      <c r="D14" s="114">
        <v>180.56</v>
      </c>
      <c r="E14" s="114">
        <v>4641.2240000000002</v>
      </c>
      <c r="F14" s="114">
        <v>23438.312000000002</v>
      </c>
      <c r="G14" s="114">
        <v>223386.91099999999</v>
      </c>
    </row>
    <row r="15" spans="1:8" s="31" customFormat="1" ht="19.2" customHeight="1" x14ac:dyDescent="0.25">
      <c r="A15" s="169" t="s">
        <v>19</v>
      </c>
      <c r="B15" s="114">
        <v>81</v>
      </c>
      <c r="C15" s="114">
        <v>1105</v>
      </c>
      <c r="D15" s="114">
        <v>109.355</v>
      </c>
      <c r="E15" s="114">
        <v>3655.0149999999999</v>
      </c>
      <c r="F15" s="114">
        <v>19656.912</v>
      </c>
      <c r="G15" s="114">
        <v>205138.53</v>
      </c>
    </row>
    <row r="16" spans="1:8" s="31" customFormat="1" ht="19.2" customHeight="1" x14ac:dyDescent="0.25">
      <c r="A16" s="169" t="s">
        <v>38</v>
      </c>
      <c r="B16" s="114">
        <v>176</v>
      </c>
      <c r="C16" s="114">
        <v>1678</v>
      </c>
      <c r="D16" s="114">
        <v>168.74700000000001</v>
      </c>
      <c r="E16" s="114">
        <v>5691.393</v>
      </c>
      <c r="F16" s="114">
        <v>21236.381000000001</v>
      </c>
      <c r="G16" s="114">
        <v>254793.81</v>
      </c>
    </row>
    <row r="17" spans="1:7" s="31" customFormat="1" ht="19.2" customHeight="1" x14ac:dyDescent="0.25">
      <c r="A17" s="169" t="s">
        <v>20</v>
      </c>
      <c r="B17" s="114">
        <v>159</v>
      </c>
      <c r="C17" s="114">
        <v>1501</v>
      </c>
      <c r="D17" s="114">
        <v>163.56700000000001</v>
      </c>
      <c r="E17" s="114">
        <v>4267.13</v>
      </c>
      <c r="F17" s="114">
        <v>24466.686000000002</v>
      </c>
      <c r="G17" s="114">
        <v>210553.1</v>
      </c>
    </row>
    <row r="18" spans="1:7" s="31" customFormat="1" ht="19.2" customHeight="1" x14ac:dyDescent="0.25">
      <c r="A18" s="169" t="s">
        <v>39</v>
      </c>
      <c r="B18" s="114">
        <v>84</v>
      </c>
      <c r="C18" s="114">
        <v>876</v>
      </c>
      <c r="D18" s="114">
        <v>89.361999999999995</v>
      </c>
      <c r="E18" s="114">
        <v>2386.2339999999999</v>
      </c>
      <c r="F18" s="114">
        <v>13342.902</v>
      </c>
      <c r="G18" s="114">
        <v>124556.49099999999</v>
      </c>
    </row>
    <row r="19" spans="1:7" s="31" customFormat="1" ht="19.2" customHeight="1" x14ac:dyDescent="0.25">
      <c r="A19" s="169" t="s">
        <v>21</v>
      </c>
      <c r="B19" s="114">
        <v>171</v>
      </c>
      <c r="C19" s="114">
        <v>1501</v>
      </c>
      <c r="D19" s="114">
        <v>188.523</v>
      </c>
      <c r="E19" s="114">
        <v>4468.0469999999996</v>
      </c>
      <c r="F19" s="114">
        <v>20683.942999999999</v>
      </c>
      <c r="G19" s="114">
        <v>239210.807</v>
      </c>
    </row>
    <row r="20" spans="1:7" s="31" customFormat="1" ht="11.1" customHeight="1" x14ac:dyDescent="0.25">
      <c r="A20" s="169"/>
      <c r="B20" s="114"/>
      <c r="C20" s="114"/>
      <c r="D20" s="114"/>
      <c r="E20" s="114"/>
      <c r="F20" s="114"/>
      <c r="G20" s="114"/>
    </row>
    <row r="21" spans="1:7" s="31" customFormat="1" ht="11.1" customHeight="1" x14ac:dyDescent="0.25">
      <c r="A21" s="169"/>
      <c r="B21" s="114"/>
      <c r="C21" s="114"/>
      <c r="D21" s="114"/>
      <c r="E21" s="114"/>
      <c r="F21" s="114"/>
      <c r="G21" s="114"/>
    </row>
    <row r="22" spans="1:7" s="31" customFormat="1" ht="19.2" customHeight="1" x14ac:dyDescent="0.25">
      <c r="A22" s="169" t="s">
        <v>22</v>
      </c>
      <c r="B22" s="114">
        <v>134</v>
      </c>
      <c r="C22" s="114">
        <v>1410</v>
      </c>
      <c r="D22" s="114">
        <v>155.227</v>
      </c>
      <c r="E22" s="114">
        <v>4098.7759999999998</v>
      </c>
      <c r="F22" s="114">
        <v>17169.567999999999</v>
      </c>
      <c r="G22" s="114">
        <v>193186.33499999999</v>
      </c>
    </row>
    <row r="23" spans="1:7" s="31" customFormat="1" ht="19.2" customHeight="1" x14ac:dyDescent="0.25">
      <c r="A23" s="169" t="s">
        <v>23</v>
      </c>
      <c r="B23" s="114">
        <v>114</v>
      </c>
      <c r="C23" s="114">
        <v>967</v>
      </c>
      <c r="D23" s="114">
        <v>107.09</v>
      </c>
      <c r="E23" s="114">
        <v>2663.9450000000002</v>
      </c>
      <c r="F23" s="114">
        <v>14153.296</v>
      </c>
      <c r="G23" s="114">
        <v>142589.598</v>
      </c>
    </row>
    <row r="24" spans="1:7" s="31" customFormat="1" ht="19.2" customHeight="1" x14ac:dyDescent="0.25">
      <c r="A24" s="169" t="s">
        <v>24</v>
      </c>
      <c r="B24" s="114">
        <v>89</v>
      </c>
      <c r="C24" s="114">
        <v>800</v>
      </c>
      <c r="D24" s="114">
        <v>97.388999999999996</v>
      </c>
      <c r="E24" s="114">
        <v>2305.8739999999998</v>
      </c>
      <c r="F24" s="114">
        <v>12369.825000000001</v>
      </c>
      <c r="G24" s="114">
        <v>91537.327999999994</v>
      </c>
    </row>
    <row r="25" spans="1:7" s="31" customFormat="1" ht="19.2" customHeight="1" x14ac:dyDescent="0.25">
      <c r="A25" s="169" t="s">
        <v>222</v>
      </c>
      <c r="B25" s="114">
        <v>133</v>
      </c>
      <c r="C25" s="114">
        <v>1107</v>
      </c>
      <c r="D25" s="114">
        <v>124.223</v>
      </c>
      <c r="E25" s="114">
        <v>3040.9540000000002</v>
      </c>
      <c r="F25" s="114">
        <v>13233.8</v>
      </c>
      <c r="G25" s="114">
        <v>142238.715</v>
      </c>
    </row>
    <row r="26" spans="1:7" s="31" customFormat="1" ht="19.2" customHeight="1" x14ac:dyDescent="0.25">
      <c r="A26" s="169" t="s">
        <v>25</v>
      </c>
      <c r="B26" s="114">
        <v>149</v>
      </c>
      <c r="C26" s="114">
        <v>1861</v>
      </c>
      <c r="D26" s="114">
        <v>200.36699999999999</v>
      </c>
      <c r="E26" s="114">
        <v>5567.3869999999997</v>
      </c>
      <c r="F26" s="114">
        <v>22670.126</v>
      </c>
      <c r="G26" s="114">
        <v>233691.745</v>
      </c>
    </row>
    <row r="27" spans="1:7" s="31" customFormat="1" ht="19.2" customHeight="1" x14ac:dyDescent="0.25">
      <c r="A27" s="169" t="s">
        <v>26</v>
      </c>
      <c r="B27" s="114">
        <v>66</v>
      </c>
      <c r="C27" s="114">
        <v>669</v>
      </c>
      <c r="D27" s="114">
        <v>81.335999999999999</v>
      </c>
      <c r="E27" s="114">
        <v>1889.4010000000001</v>
      </c>
      <c r="F27" s="114">
        <v>6954.92</v>
      </c>
      <c r="G27" s="114">
        <v>72605.111000000004</v>
      </c>
    </row>
    <row r="28" spans="1:7" s="31" customFormat="1" ht="11.1" customHeight="1" x14ac:dyDescent="0.25">
      <c r="A28" s="169"/>
      <c r="B28" s="114"/>
      <c r="C28" s="114"/>
      <c r="D28" s="114"/>
      <c r="E28" s="114"/>
      <c r="F28" s="114"/>
      <c r="G28" s="114"/>
    </row>
    <row r="29" spans="1:7" s="31" customFormat="1" ht="11.1" customHeight="1" x14ac:dyDescent="0.25">
      <c r="A29" s="169"/>
      <c r="B29" s="114"/>
      <c r="C29" s="114"/>
      <c r="D29" s="114"/>
      <c r="E29" s="114"/>
      <c r="F29" s="114"/>
      <c r="G29" s="114"/>
    </row>
    <row r="30" spans="1:7" s="31" customFormat="1" ht="19.2" customHeight="1" x14ac:dyDescent="0.25">
      <c r="A30" s="169" t="s">
        <v>27</v>
      </c>
      <c r="B30" s="114">
        <v>150</v>
      </c>
      <c r="C30" s="114">
        <v>1056</v>
      </c>
      <c r="D30" s="114">
        <v>122.456</v>
      </c>
      <c r="E30" s="114">
        <v>3116.2809999999999</v>
      </c>
      <c r="F30" s="114">
        <v>12327.391</v>
      </c>
      <c r="G30" s="114">
        <v>132156.93900000001</v>
      </c>
    </row>
    <row r="31" spans="1:7" s="31" customFormat="1" ht="19.2" customHeight="1" x14ac:dyDescent="0.25">
      <c r="A31" s="169" t="s">
        <v>28</v>
      </c>
      <c r="B31" s="114">
        <v>148</v>
      </c>
      <c r="C31" s="114">
        <v>1072</v>
      </c>
      <c r="D31" s="114">
        <v>118.53700000000001</v>
      </c>
      <c r="E31" s="114">
        <v>3085.2739999999999</v>
      </c>
      <c r="F31" s="114">
        <v>12266.689</v>
      </c>
      <c r="G31" s="114">
        <v>151794.353</v>
      </c>
    </row>
    <row r="32" spans="1:7" s="31" customFormat="1" ht="19.2" customHeight="1" x14ac:dyDescent="0.25">
      <c r="A32" s="169" t="s">
        <v>29</v>
      </c>
      <c r="B32" s="114">
        <v>133</v>
      </c>
      <c r="C32" s="114">
        <v>1014</v>
      </c>
      <c r="D32" s="114">
        <v>109.26900000000001</v>
      </c>
      <c r="E32" s="114">
        <v>2652.2350000000001</v>
      </c>
      <c r="F32" s="114">
        <v>12231.195</v>
      </c>
      <c r="G32" s="114">
        <v>119057.69899999999</v>
      </c>
    </row>
    <row r="33" spans="1:7" s="31" customFormat="1" ht="19.2" customHeight="1" x14ac:dyDescent="0.25">
      <c r="A33" s="169" t="s">
        <v>30</v>
      </c>
      <c r="B33" s="114">
        <v>229</v>
      </c>
      <c r="C33" s="114">
        <v>1395</v>
      </c>
      <c r="D33" s="114">
        <v>161.46600000000001</v>
      </c>
      <c r="E33" s="114">
        <v>3638.0529999999999</v>
      </c>
      <c r="F33" s="114">
        <v>17144.146000000001</v>
      </c>
      <c r="G33" s="114">
        <v>188510.23300000001</v>
      </c>
    </row>
    <row r="34" spans="1:7" s="31" customFormat="1" ht="19.2" customHeight="1" x14ac:dyDescent="0.25">
      <c r="A34" s="169" t="s">
        <v>31</v>
      </c>
      <c r="B34" s="114">
        <v>122</v>
      </c>
      <c r="C34" s="114">
        <v>939</v>
      </c>
      <c r="D34" s="114">
        <v>111.197</v>
      </c>
      <c r="E34" s="114">
        <v>2637.125</v>
      </c>
      <c r="F34" s="114">
        <v>13657.392</v>
      </c>
      <c r="G34" s="114">
        <v>130111.30899999999</v>
      </c>
    </row>
    <row r="35" spans="1:7" s="31" customFormat="1" ht="11.1" customHeight="1" x14ac:dyDescent="0.25">
      <c r="A35" s="169"/>
      <c r="B35" s="115"/>
      <c r="C35" s="115"/>
      <c r="D35" s="168"/>
      <c r="E35" s="115"/>
      <c r="F35" s="115"/>
      <c r="G35" s="115"/>
    </row>
    <row r="36" spans="1:7" s="31" customFormat="1" ht="11.1" customHeight="1" x14ac:dyDescent="0.25">
      <c r="A36" s="169"/>
      <c r="B36" s="115"/>
      <c r="C36" s="115"/>
      <c r="D36" s="168"/>
      <c r="E36" s="115"/>
      <c r="F36" s="115"/>
      <c r="G36" s="115"/>
    </row>
    <row r="37" spans="1:7" s="31" customFormat="1" ht="19.2" customHeight="1" x14ac:dyDescent="0.25">
      <c r="A37" s="172" t="s">
        <v>32</v>
      </c>
      <c r="B37" s="111">
        <v>2737</v>
      </c>
      <c r="C37" s="111">
        <v>25381</v>
      </c>
      <c r="D37" s="111">
        <v>2760.0369999999998</v>
      </c>
      <c r="E37" s="111">
        <v>75376.451000000001</v>
      </c>
      <c r="F37" s="111">
        <v>347818.11</v>
      </c>
      <c r="G37" s="116">
        <v>3607749.926</v>
      </c>
    </row>
  </sheetData>
  <mergeCells count="9">
    <mergeCell ref="B6:C6"/>
    <mergeCell ref="E6:G6"/>
    <mergeCell ref="A1:H1"/>
    <mergeCell ref="A2:A4"/>
    <mergeCell ref="F2:G2"/>
    <mergeCell ref="B3:C3"/>
    <mergeCell ref="D3:F3"/>
    <mergeCell ref="B4:C4"/>
    <mergeCell ref="E4:G4"/>
  </mergeCells>
  <pageMargins left="0.70866141732283472" right="0.70866141732283472" top="0.78740157480314965" bottom="0.78740157480314965" header="0.31496062992125984" footer="0.31496062992125984"/>
  <pageSetup paperSize="9" orientation="portrait" r:id="rId1"/>
  <headerFooter alignWithMargins="0">
    <oddHeader>&amp;C&amp;8- &amp;P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0" zoomScaleSheetLayoutView="100" workbookViewId="0"/>
  </sheetViews>
  <sheetFormatPr baseColWidth="10" defaultRowHeight="12.6" x14ac:dyDescent="0.25"/>
  <cols>
    <col min="4" max="4" width="12.5546875" customWidth="1"/>
    <col min="5" max="5" width="47.88671875" customWidth="1"/>
  </cols>
  <sheetData/>
  <pageMargins left="0.51181102362204722" right="0.31496062992125984" top="0.59055118110236227" bottom="0.59055118110236227" header="0.31496062992125984" footer="0.31496062992125984"/>
  <pageSetup paperSize="9" orientation="portrait" r:id="rId1"/>
  <headerFooter alignWithMargins="0">
    <oddHeader>&amp;C&amp;8- &amp;P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6" x14ac:dyDescent="0.25"/>
  <cols>
    <col min="1" max="1" width="12" customWidth="1"/>
    <col min="2" max="2" width="57.33203125" customWidth="1"/>
  </cols>
  <sheetData>
    <row r="1" spans="1:2" ht="15.6" x14ac:dyDescent="0.25">
      <c r="A1" s="249" t="s">
        <v>346</v>
      </c>
      <c r="B1" s="250"/>
    </row>
    <row r="5" spans="1:2" ht="13.8" x14ac:dyDescent="0.25">
      <c r="A5" s="251" t="s">
        <v>144</v>
      </c>
      <c r="B5" s="252" t="s">
        <v>347</v>
      </c>
    </row>
    <row r="6" spans="1:2" ht="13.8" x14ac:dyDescent="0.25">
      <c r="A6" s="251">
        <v>0</v>
      </c>
      <c r="B6" s="252" t="s">
        <v>348</v>
      </c>
    </row>
    <row r="7" spans="1:2" ht="13.8" x14ac:dyDescent="0.25">
      <c r="A7" s="253"/>
      <c r="B7" s="252" t="s">
        <v>349</v>
      </c>
    </row>
    <row r="8" spans="1:2" ht="13.8" x14ac:dyDescent="0.25">
      <c r="A8" s="251" t="s">
        <v>324</v>
      </c>
      <c r="B8" s="252" t="s">
        <v>350</v>
      </c>
    </row>
    <row r="9" spans="1:2" ht="13.8" x14ac:dyDescent="0.25">
      <c r="A9" s="251" t="s">
        <v>351</v>
      </c>
      <c r="B9" s="252" t="s">
        <v>352</v>
      </c>
    </row>
    <row r="10" spans="1:2" ht="13.8" x14ac:dyDescent="0.25">
      <c r="A10" s="251" t="s">
        <v>353</v>
      </c>
      <c r="B10" s="252" t="s">
        <v>354</v>
      </c>
    </row>
    <row r="11" spans="1:2" ht="13.8" x14ac:dyDescent="0.25">
      <c r="A11" s="251" t="s">
        <v>355</v>
      </c>
      <c r="B11" s="252" t="s">
        <v>356</v>
      </c>
    </row>
    <row r="12" spans="1:2" ht="13.8" x14ac:dyDescent="0.25">
      <c r="A12" s="251" t="s">
        <v>357</v>
      </c>
      <c r="B12" s="252" t="s">
        <v>358</v>
      </c>
    </row>
    <row r="13" spans="1:2" ht="13.8" x14ac:dyDescent="0.25">
      <c r="A13" s="251" t="s">
        <v>359</v>
      </c>
      <c r="B13" s="252" t="s">
        <v>360</v>
      </c>
    </row>
    <row r="14" spans="1:2" ht="13.8" x14ac:dyDescent="0.25">
      <c r="A14" s="251" t="s">
        <v>361</v>
      </c>
      <c r="B14" s="252" t="s">
        <v>362</v>
      </c>
    </row>
    <row r="15" spans="1:2" ht="13.8" x14ac:dyDescent="0.25">
      <c r="A15" s="252"/>
    </row>
    <row r="16" spans="1:2" ht="41.4" x14ac:dyDescent="0.25">
      <c r="A16" s="254" t="s">
        <v>363</v>
      </c>
      <c r="B16" s="255" t="s">
        <v>364</v>
      </c>
    </row>
    <row r="17" spans="1:2" ht="13.8" x14ac:dyDescent="0.25">
      <c r="A17" s="252" t="s">
        <v>365</v>
      </c>
      <c r="B17" s="252"/>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31"/>
  <sheetViews>
    <sheetView view="pageLayout" topLeftCell="A4" zoomScaleNormal="100" zoomScaleSheetLayoutView="100" workbookViewId="0"/>
  </sheetViews>
  <sheetFormatPr baseColWidth="10" defaultRowHeight="12.6" x14ac:dyDescent="0.25"/>
  <cols>
    <col min="4" max="4" width="12.5546875" customWidth="1"/>
    <col min="5" max="5" width="47.88671875" customWidth="1"/>
  </cols>
  <sheetData>
    <row r="31" spans="8:8" x14ac:dyDescent="0.25">
      <c r="H31" s="29"/>
    </row>
  </sheetData>
  <pageMargins left="0.51181102362204722" right="0.31496062992125984" top="0.59055118110236227" bottom="0.59055118110236227" header="0.31496062992125984" footer="0.31496062992125984"/>
  <pageSetup paperSize="9" orientation="portrait" r:id="rId1"/>
  <headerFooter alignWithMargins="0">
    <oddHeader>&amp;C&amp;"Arial,Standard"&amp;8- &amp;P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Normal="100" zoomScaleSheetLayoutView="80" workbookViewId="0"/>
  </sheetViews>
  <sheetFormatPr baseColWidth="10" defaultColWidth="11.44140625" defaultRowHeight="13.8" x14ac:dyDescent="0.3"/>
  <cols>
    <col min="1" max="1" width="11.33203125" style="53" customWidth="1"/>
    <col min="2" max="6" width="13" style="53" customWidth="1"/>
    <col min="7" max="7" width="11.5546875" style="53" customWidth="1"/>
    <col min="8" max="8" width="11.44140625" style="53"/>
    <col min="9" max="12" width="13" style="53" customWidth="1"/>
    <col min="13" max="16384" width="11.44140625" style="53"/>
  </cols>
  <sheetData>
    <row r="1" spans="1:12" s="31" customFormat="1" ht="42.75" customHeight="1" x14ac:dyDescent="0.25">
      <c r="A1" s="193" t="s">
        <v>321</v>
      </c>
      <c r="B1" s="193"/>
      <c r="C1" s="193"/>
      <c r="D1" s="193"/>
      <c r="E1" s="193"/>
      <c r="F1" s="193"/>
      <c r="G1" s="194" t="s">
        <v>322</v>
      </c>
      <c r="H1" s="194"/>
      <c r="I1" s="194"/>
      <c r="J1" s="194"/>
      <c r="K1" s="194"/>
      <c r="L1" s="194"/>
    </row>
    <row r="2" spans="1:12" s="31" customFormat="1" ht="18.75" customHeight="1" thickBot="1" x14ac:dyDescent="0.3">
      <c r="A2" s="195" t="s">
        <v>99</v>
      </c>
      <c r="B2" s="205" t="s">
        <v>0</v>
      </c>
      <c r="C2" s="205"/>
      <c r="D2" s="205"/>
      <c r="E2" s="205"/>
      <c r="F2" s="214" t="s">
        <v>41</v>
      </c>
      <c r="G2" s="195" t="s">
        <v>99</v>
      </c>
      <c r="H2" s="205" t="s">
        <v>0</v>
      </c>
      <c r="I2" s="205"/>
      <c r="J2" s="205"/>
      <c r="K2" s="205"/>
      <c r="L2" s="214" t="s">
        <v>41</v>
      </c>
    </row>
    <row r="3" spans="1:12" s="31" customFormat="1" ht="20.85" customHeight="1" x14ac:dyDescent="0.25">
      <c r="A3" s="196"/>
      <c r="B3" s="39" t="s">
        <v>261</v>
      </c>
      <c r="C3" s="39" t="s">
        <v>195</v>
      </c>
      <c r="D3" s="39" t="s">
        <v>196</v>
      </c>
      <c r="E3" s="40" t="s">
        <v>197</v>
      </c>
      <c r="F3" s="215"/>
      <c r="G3" s="196"/>
      <c r="H3" s="39" t="s">
        <v>261</v>
      </c>
      <c r="I3" s="39" t="s">
        <v>195</v>
      </c>
      <c r="J3" s="39" t="s">
        <v>196</v>
      </c>
      <c r="K3" s="40" t="s">
        <v>197</v>
      </c>
      <c r="L3" s="215"/>
    </row>
    <row r="4" spans="1:12" s="31" customFormat="1" ht="13.95" customHeight="1" x14ac:dyDescent="0.25">
      <c r="A4" s="192" t="s">
        <v>143</v>
      </c>
      <c r="B4" s="192"/>
      <c r="C4" s="192"/>
      <c r="D4" s="192"/>
      <c r="E4" s="192"/>
      <c r="F4" s="192"/>
      <c r="G4" s="192" t="s">
        <v>251</v>
      </c>
      <c r="H4" s="192"/>
      <c r="I4" s="192"/>
      <c r="J4" s="192"/>
      <c r="K4" s="192"/>
      <c r="L4" s="192"/>
    </row>
    <row r="5" spans="1:12" s="31" customFormat="1" ht="11.1" customHeight="1" x14ac:dyDescent="0.25">
      <c r="A5" s="192" t="s">
        <v>100</v>
      </c>
      <c r="B5" s="192"/>
      <c r="C5" s="192"/>
      <c r="D5" s="192"/>
      <c r="E5" s="192"/>
      <c r="F5" s="192"/>
      <c r="G5" s="192" t="s">
        <v>100</v>
      </c>
      <c r="H5" s="192"/>
      <c r="I5" s="192"/>
      <c r="J5" s="192"/>
      <c r="K5" s="192"/>
      <c r="L5" s="192"/>
    </row>
    <row r="6" spans="1:12" s="31" customFormat="1" ht="12.75" customHeight="1" x14ac:dyDescent="0.25">
      <c r="A6" s="59" t="s">
        <v>198</v>
      </c>
      <c r="B6" s="57">
        <v>378</v>
      </c>
      <c r="C6" s="57">
        <v>211</v>
      </c>
      <c r="D6" s="57">
        <v>31</v>
      </c>
      <c r="E6" s="57">
        <v>8</v>
      </c>
      <c r="F6" s="126">
        <v>628</v>
      </c>
      <c r="G6" s="56" t="s">
        <v>198</v>
      </c>
      <c r="H6" s="58">
        <v>3.5616438356164402</v>
      </c>
      <c r="I6" s="58">
        <v>4.455445544554455</v>
      </c>
      <c r="J6" s="58">
        <v>6.8965517241379306</v>
      </c>
      <c r="K6" s="58">
        <v>0</v>
      </c>
      <c r="L6" s="58">
        <v>3.9735099337748347</v>
      </c>
    </row>
    <row r="7" spans="1:12" s="31" customFormat="1" ht="12.75" customHeight="1" x14ac:dyDescent="0.25">
      <c r="A7" s="59" t="s">
        <v>259</v>
      </c>
      <c r="B7" s="57">
        <v>399</v>
      </c>
      <c r="C7" s="57">
        <v>195</v>
      </c>
      <c r="D7" s="57">
        <v>39</v>
      </c>
      <c r="E7" s="57">
        <v>8</v>
      </c>
      <c r="F7" s="126">
        <v>641</v>
      </c>
      <c r="G7" s="56" t="s">
        <v>259</v>
      </c>
      <c r="H7" s="58">
        <v>5.5555555555555554</v>
      </c>
      <c r="I7" s="58">
        <v>-7.5829383886255926</v>
      </c>
      <c r="J7" s="58">
        <v>25.806451612903224</v>
      </c>
      <c r="K7" s="58">
        <v>0</v>
      </c>
      <c r="L7" s="58">
        <v>2.0700636942675157</v>
      </c>
    </row>
    <row r="8" spans="1:12" s="31" customFormat="1" ht="12.75" customHeight="1" x14ac:dyDescent="0.25">
      <c r="A8" s="59" t="s">
        <v>260</v>
      </c>
      <c r="B8" s="57">
        <v>441</v>
      </c>
      <c r="C8" s="57">
        <v>201</v>
      </c>
      <c r="D8" s="57">
        <v>32</v>
      </c>
      <c r="E8" s="57">
        <v>10</v>
      </c>
      <c r="F8" s="126">
        <v>684</v>
      </c>
      <c r="G8" s="56" t="s">
        <v>260</v>
      </c>
      <c r="H8" s="58">
        <v>10.526315789473683</v>
      </c>
      <c r="I8" s="58">
        <v>3.0769230769230771</v>
      </c>
      <c r="J8" s="58">
        <v>-17.948717948717949</v>
      </c>
      <c r="K8" s="58">
        <v>25</v>
      </c>
      <c r="L8" s="58">
        <v>6.7082683307332287</v>
      </c>
    </row>
    <row r="9" spans="1:12" s="31" customFormat="1" ht="12.75" customHeight="1" x14ac:dyDescent="0.25">
      <c r="A9" s="59" t="s">
        <v>265</v>
      </c>
      <c r="B9" s="57">
        <v>480</v>
      </c>
      <c r="C9" s="57">
        <v>191</v>
      </c>
      <c r="D9" s="57">
        <v>35</v>
      </c>
      <c r="E9" s="57">
        <v>10</v>
      </c>
      <c r="F9" s="126">
        <v>716</v>
      </c>
      <c r="G9" s="56" t="s">
        <v>265</v>
      </c>
      <c r="H9" s="58">
        <v>8.8435374149659864</v>
      </c>
      <c r="I9" s="58">
        <v>-4.9751243781094532</v>
      </c>
      <c r="J9" s="58">
        <v>9.375</v>
      </c>
      <c r="K9" s="58">
        <v>0</v>
      </c>
      <c r="L9" s="58">
        <v>4.6783625730994149</v>
      </c>
    </row>
    <row r="10" spans="1:12" s="31" customFormat="1" ht="12.75" customHeight="1" x14ac:dyDescent="0.25">
      <c r="A10" s="59" t="s">
        <v>266</v>
      </c>
      <c r="B10" s="57">
        <v>473</v>
      </c>
      <c r="C10" s="57">
        <v>193</v>
      </c>
      <c r="D10" s="57">
        <v>35</v>
      </c>
      <c r="E10" s="57">
        <v>9</v>
      </c>
      <c r="F10" s="126">
        <v>710</v>
      </c>
      <c r="G10" s="56" t="s">
        <v>266</v>
      </c>
      <c r="H10" s="58">
        <v>-1.4583333333333333</v>
      </c>
      <c r="I10" s="58">
        <v>1.0471204188481675</v>
      </c>
      <c r="J10" s="58">
        <v>0</v>
      </c>
      <c r="K10" s="58">
        <v>-10</v>
      </c>
      <c r="L10" s="58">
        <v>-0.83798882681564246</v>
      </c>
    </row>
    <row r="11" spans="1:12" s="31" customFormat="1" ht="12.75" customHeight="1" x14ac:dyDescent="0.25">
      <c r="A11" s="59" t="s">
        <v>267</v>
      </c>
      <c r="B11" s="127">
        <v>483</v>
      </c>
      <c r="C11" s="57">
        <v>185</v>
      </c>
      <c r="D11" s="57">
        <v>39</v>
      </c>
      <c r="E11" s="57">
        <v>10</v>
      </c>
      <c r="F11" s="126">
        <v>717</v>
      </c>
      <c r="G11" s="59" t="s">
        <v>267</v>
      </c>
      <c r="H11" s="58">
        <v>2.1141649048625792</v>
      </c>
      <c r="I11" s="58">
        <v>-4.1450777202072544</v>
      </c>
      <c r="J11" s="58">
        <v>11.428571428571429</v>
      </c>
      <c r="K11" s="58">
        <v>11.111111111111111</v>
      </c>
      <c r="L11" s="58">
        <v>0.9859154929577465</v>
      </c>
    </row>
    <row r="12" spans="1:12" s="31" customFormat="1" ht="12.75" customHeight="1" x14ac:dyDescent="0.25">
      <c r="A12" s="59" t="s">
        <v>275</v>
      </c>
      <c r="B12" s="128">
        <v>472</v>
      </c>
      <c r="C12" s="57">
        <v>181</v>
      </c>
      <c r="D12" s="57">
        <v>37</v>
      </c>
      <c r="E12" s="57">
        <v>10</v>
      </c>
      <c r="F12" s="126">
        <v>700</v>
      </c>
      <c r="G12" s="129" t="s">
        <v>275</v>
      </c>
      <c r="H12" s="58">
        <v>-2.2774327122153206</v>
      </c>
      <c r="I12" s="58">
        <v>-2.1621621621621623</v>
      </c>
      <c r="J12" s="58">
        <v>-5.1282051282051277</v>
      </c>
      <c r="K12" s="58">
        <v>0</v>
      </c>
      <c r="L12" s="58">
        <v>-2.3709902370990235</v>
      </c>
    </row>
    <row r="13" spans="1:12" s="31" customFormat="1" ht="11.1" customHeight="1" x14ac:dyDescent="0.25">
      <c r="A13" s="192" t="s">
        <v>101</v>
      </c>
      <c r="B13" s="192"/>
      <c r="C13" s="192"/>
      <c r="D13" s="192"/>
      <c r="E13" s="192"/>
      <c r="F13" s="192"/>
      <c r="G13" s="192" t="s">
        <v>101</v>
      </c>
      <c r="H13" s="192"/>
      <c r="I13" s="192"/>
      <c r="J13" s="192"/>
      <c r="K13" s="192"/>
      <c r="L13" s="192"/>
    </row>
    <row r="14" spans="1:12" s="31" customFormat="1" ht="12.75" customHeight="1" x14ac:dyDescent="0.25">
      <c r="A14" s="59" t="s">
        <v>198</v>
      </c>
      <c r="B14" s="57">
        <v>4991</v>
      </c>
      <c r="C14" s="57">
        <v>6135</v>
      </c>
      <c r="D14" s="57">
        <v>2063</v>
      </c>
      <c r="E14" s="57">
        <v>1527</v>
      </c>
      <c r="F14" s="126">
        <v>14716</v>
      </c>
      <c r="G14" s="56" t="s">
        <v>198</v>
      </c>
      <c r="H14" s="58">
        <v>2.8860028860028861</v>
      </c>
      <c r="I14" s="58">
        <v>3.7368955021981738</v>
      </c>
      <c r="J14" s="58">
        <v>9.5592140201805638</v>
      </c>
      <c r="K14" s="58">
        <v>11.704462326261886</v>
      </c>
      <c r="L14" s="58">
        <v>5.0017838030681414</v>
      </c>
    </row>
    <row r="15" spans="1:12" s="31" customFormat="1" ht="12.75" customHeight="1" x14ac:dyDescent="0.25">
      <c r="A15" s="59" t="s">
        <v>259</v>
      </c>
      <c r="B15" s="57">
        <v>5277</v>
      </c>
      <c r="C15" s="57">
        <v>5686</v>
      </c>
      <c r="D15" s="57">
        <v>2560</v>
      </c>
      <c r="E15" s="57">
        <v>1346</v>
      </c>
      <c r="F15" s="126">
        <v>14869</v>
      </c>
      <c r="G15" s="56" t="s">
        <v>259</v>
      </c>
      <c r="H15" s="58">
        <v>5.730314566219195</v>
      </c>
      <c r="I15" s="58">
        <v>-7.3186634066829663</v>
      </c>
      <c r="J15" s="58">
        <v>24.091129423170141</v>
      </c>
      <c r="K15" s="58">
        <v>-11.853307138179437</v>
      </c>
      <c r="L15" s="58">
        <v>1.0396846969285132</v>
      </c>
    </row>
    <row r="16" spans="1:12" s="31" customFormat="1" ht="12.75" customHeight="1" x14ac:dyDescent="0.25">
      <c r="A16" s="59" t="s">
        <v>260</v>
      </c>
      <c r="B16" s="57">
        <v>5710</v>
      </c>
      <c r="C16" s="57">
        <v>5973</v>
      </c>
      <c r="D16" s="57">
        <v>2108</v>
      </c>
      <c r="E16" s="57">
        <v>1547</v>
      </c>
      <c r="F16" s="126">
        <v>15338</v>
      </c>
      <c r="G16" s="56" t="s">
        <v>260</v>
      </c>
      <c r="H16" s="58">
        <v>8.2054197460678413</v>
      </c>
      <c r="I16" s="58">
        <v>5.0474850510024618</v>
      </c>
      <c r="J16" s="58">
        <v>-17.65625</v>
      </c>
      <c r="K16" s="58">
        <v>14.933135215453195</v>
      </c>
      <c r="L16" s="58">
        <v>3.154213464254489</v>
      </c>
    </row>
    <row r="17" spans="1:12" s="31" customFormat="1" ht="12.75" customHeight="1" x14ac:dyDescent="0.25">
      <c r="A17" s="59" t="s">
        <v>265</v>
      </c>
      <c r="B17" s="57">
        <v>6229</v>
      </c>
      <c r="C17" s="57">
        <v>5639</v>
      </c>
      <c r="D17" s="57">
        <v>2224</v>
      </c>
      <c r="E17" s="57">
        <v>1482</v>
      </c>
      <c r="F17" s="126">
        <v>15574</v>
      </c>
      <c r="G17" s="56" t="s">
        <v>265</v>
      </c>
      <c r="H17" s="58">
        <v>9.0893169877408067</v>
      </c>
      <c r="I17" s="58">
        <v>-5.5918299012221668</v>
      </c>
      <c r="J17" s="58">
        <v>5.5028462998102468</v>
      </c>
      <c r="K17" s="58">
        <v>-4.2016806722689077</v>
      </c>
      <c r="L17" s="58">
        <v>1.538662146303299</v>
      </c>
    </row>
    <row r="18" spans="1:12" s="31" customFormat="1" ht="12.75" customHeight="1" x14ac:dyDescent="0.25">
      <c r="A18" s="59" t="s">
        <v>266</v>
      </c>
      <c r="B18" s="57">
        <v>6171</v>
      </c>
      <c r="C18" s="57">
        <v>5655</v>
      </c>
      <c r="D18" s="57">
        <v>2308</v>
      </c>
      <c r="E18" s="57">
        <v>1397</v>
      </c>
      <c r="F18" s="126">
        <v>15531</v>
      </c>
      <c r="G18" s="56" t="s">
        <v>266</v>
      </c>
      <c r="H18" s="58">
        <v>-0.93112859206935306</v>
      </c>
      <c r="I18" s="58">
        <v>0.28373825146302534</v>
      </c>
      <c r="J18" s="58">
        <v>3.7769784172661871</v>
      </c>
      <c r="K18" s="58">
        <v>-5.7354925775978405</v>
      </c>
      <c r="L18" s="58">
        <v>-0.2761011942981893</v>
      </c>
    </row>
    <row r="19" spans="1:12" s="31" customFormat="1" ht="12.75" customHeight="1" x14ac:dyDescent="0.25">
      <c r="A19" s="129" t="s">
        <v>267</v>
      </c>
      <c r="B19" s="127">
        <v>6211</v>
      </c>
      <c r="C19" s="57">
        <v>5275</v>
      </c>
      <c r="D19" s="57">
        <v>2479</v>
      </c>
      <c r="E19" s="57">
        <v>1540</v>
      </c>
      <c r="F19" s="126">
        <v>15505</v>
      </c>
      <c r="G19" s="59" t="s">
        <v>267</v>
      </c>
      <c r="H19" s="58">
        <v>0.64819316156214557</v>
      </c>
      <c r="I19" s="58">
        <v>-6.7197170645446498</v>
      </c>
      <c r="J19" s="58">
        <v>7.4090121317157713</v>
      </c>
      <c r="K19" s="58">
        <v>10.236220472440944</v>
      </c>
      <c r="L19" s="58">
        <v>-0.16740712124138818</v>
      </c>
    </row>
    <row r="20" spans="1:12" s="31" customFormat="1" ht="12.75" customHeight="1" x14ac:dyDescent="0.25">
      <c r="A20" s="129" t="s">
        <v>275</v>
      </c>
      <c r="B20" s="128">
        <v>6099</v>
      </c>
      <c r="C20" s="57">
        <v>5131</v>
      </c>
      <c r="D20" s="57">
        <v>2350</v>
      </c>
      <c r="E20" s="57">
        <v>1526</v>
      </c>
      <c r="F20" s="126">
        <v>15106</v>
      </c>
      <c r="G20" s="129" t="s">
        <v>275</v>
      </c>
      <c r="H20" s="58">
        <v>-1.803252294316535</v>
      </c>
      <c r="I20" s="58">
        <v>-2.7298578199052135</v>
      </c>
      <c r="J20" s="58">
        <v>-5.2037111738604276</v>
      </c>
      <c r="K20" s="58">
        <v>-0.90909090909090906</v>
      </c>
      <c r="L20" s="58">
        <v>-2.5733634311512414</v>
      </c>
    </row>
    <row r="21" spans="1:12" s="31" customFormat="1" ht="11.1" customHeight="1" x14ac:dyDescent="0.25">
      <c r="A21" s="192" t="s">
        <v>243</v>
      </c>
      <c r="B21" s="192"/>
      <c r="C21" s="192"/>
      <c r="D21" s="192"/>
      <c r="E21" s="192"/>
      <c r="F21" s="192"/>
      <c r="G21" s="192" t="s">
        <v>243</v>
      </c>
      <c r="H21" s="192"/>
      <c r="I21" s="192"/>
      <c r="J21" s="192"/>
      <c r="K21" s="192"/>
      <c r="L21" s="192"/>
    </row>
    <row r="22" spans="1:12" s="31" customFormat="1" ht="12.75" customHeight="1" x14ac:dyDescent="0.25">
      <c r="A22" s="59" t="s">
        <v>198</v>
      </c>
      <c r="B22" s="57">
        <v>1689.1610000000001</v>
      </c>
      <c r="C22" s="57">
        <v>2060.0830000000001</v>
      </c>
      <c r="D22" s="57">
        <v>615.94600000000003</v>
      </c>
      <c r="E22" s="57">
        <v>458.73599999999999</v>
      </c>
      <c r="F22" s="126">
        <v>4823.9260000000004</v>
      </c>
      <c r="G22" s="56" t="s">
        <v>198</v>
      </c>
      <c r="H22" s="58">
        <v>27.094890730631917</v>
      </c>
      <c r="I22" s="58">
        <v>9.9369968984073722</v>
      </c>
      <c r="J22" s="58">
        <v>-13.201320132013194</v>
      </c>
      <c r="K22" s="58">
        <v>9.6709412743494845</v>
      </c>
      <c r="L22" s="58">
        <v>11.385432990959494</v>
      </c>
    </row>
    <row r="23" spans="1:12" s="31" customFormat="1" ht="12.75" customHeight="1" x14ac:dyDescent="0.25">
      <c r="A23" s="59" t="s">
        <v>259</v>
      </c>
      <c r="B23" s="57">
        <v>1742.2429999999999</v>
      </c>
      <c r="C23" s="57">
        <v>2111.5630000000001</v>
      </c>
      <c r="D23" s="57">
        <v>660.46400000000006</v>
      </c>
      <c r="E23" s="57">
        <v>500.8</v>
      </c>
      <c r="F23" s="126">
        <v>5015.07</v>
      </c>
      <c r="G23" s="56" t="s">
        <v>259</v>
      </c>
      <c r="H23" s="58">
        <v>3.1425068421541749</v>
      </c>
      <c r="I23" s="58">
        <v>2.4989284412327084</v>
      </c>
      <c r="J23" s="58">
        <v>7.2275816386501459</v>
      </c>
      <c r="K23" s="58">
        <v>9.1695441386767165</v>
      </c>
      <c r="L23" s="58">
        <v>3.962415675530663</v>
      </c>
    </row>
    <row r="24" spans="1:12" s="31" customFormat="1" ht="12.75" customHeight="1" x14ac:dyDescent="0.25">
      <c r="A24" s="59" t="s">
        <v>260</v>
      </c>
      <c r="B24" s="57">
        <v>1792.91</v>
      </c>
      <c r="C24" s="57">
        <v>1917.982</v>
      </c>
      <c r="D24" s="57">
        <v>801.923</v>
      </c>
      <c r="E24" s="57">
        <v>512.31200000000001</v>
      </c>
      <c r="F24" s="126">
        <v>5025.1270000000004</v>
      </c>
      <c r="G24" s="56" t="s">
        <v>260</v>
      </c>
      <c r="H24" s="58">
        <v>2.9081477153301889</v>
      </c>
      <c r="I24" s="58">
        <v>-9.1676639531948663</v>
      </c>
      <c r="J24" s="58">
        <v>21.418124227815586</v>
      </c>
      <c r="K24" s="58">
        <v>2.2987220447284344</v>
      </c>
      <c r="L24" s="58">
        <v>0.20053558574457983</v>
      </c>
    </row>
    <row r="25" spans="1:12" s="31" customFormat="1" ht="12.75" customHeight="1" x14ac:dyDescent="0.25">
      <c r="A25" s="59" t="s">
        <v>265</v>
      </c>
      <c r="B25" s="57">
        <v>1923.7339999999999</v>
      </c>
      <c r="C25" s="57">
        <v>1986.1669999999999</v>
      </c>
      <c r="D25" s="57">
        <v>654.24900000000002</v>
      </c>
      <c r="E25" s="57">
        <v>538.69299999999998</v>
      </c>
      <c r="F25" s="126">
        <v>5102.8429999999998</v>
      </c>
      <c r="G25" s="56" t="s">
        <v>265</v>
      </c>
      <c r="H25" s="58">
        <v>7.29674105225582</v>
      </c>
      <c r="I25" s="58">
        <v>3.5550385770043693</v>
      </c>
      <c r="J25" s="58">
        <v>-18.414984979854669</v>
      </c>
      <c r="K25" s="58">
        <v>5.149401146176543</v>
      </c>
      <c r="L25" s="58">
        <v>1.5465479777923907</v>
      </c>
    </row>
    <row r="26" spans="1:12" s="31" customFormat="1" ht="12.75" customHeight="1" x14ac:dyDescent="0.25">
      <c r="A26" s="59" t="s">
        <v>266</v>
      </c>
      <c r="B26" s="57">
        <v>2112.6970000000001</v>
      </c>
      <c r="C26" s="57">
        <v>1873.816</v>
      </c>
      <c r="D26" s="57">
        <v>701.14099999999996</v>
      </c>
      <c r="E26" s="57">
        <v>523.27099999999996</v>
      </c>
      <c r="F26" s="126">
        <v>5210.9250000000002</v>
      </c>
      <c r="G26" s="56" t="s">
        <v>266</v>
      </c>
      <c r="H26" s="58">
        <v>9.8227197731079343</v>
      </c>
      <c r="I26" s="58">
        <v>-5.6566743884074144</v>
      </c>
      <c r="J26" s="58">
        <v>7.1673017459713257</v>
      </c>
      <c r="K26" s="58">
        <v>-2.8628550955739218</v>
      </c>
      <c r="L26" s="58">
        <v>2.1180741794329228</v>
      </c>
    </row>
    <row r="27" spans="1:12" s="31" customFormat="1" ht="12.75" customHeight="1" x14ac:dyDescent="0.25">
      <c r="A27" s="129" t="s">
        <v>267</v>
      </c>
      <c r="B27" s="127">
        <v>2088.643</v>
      </c>
      <c r="C27" s="57">
        <v>1871.3489999999999</v>
      </c>
      <c r="D27" s="57">
        <v>736.08699999999999</v>
      </c>
      <c r="E27" s="57">
        <v>501.22500000000002</v>
      </c>
      <c r="F27" s="126">
        <v>5197.3040000000001</v>
      </c>
      <c r="G27" s="129" t="s">
        <v>267</v>
      </c>
      <c r="H27" s="130">
        <v>-1.138544713226747</v>
      </c>
      <c r="I27" s="58">
        <v>-0.1316564700055981</v>
      </c>
      <c r="J27" s="58">
        <v>4.9841615309902041</v>
      </c>
      <c r="K27" s="58">
        <v>-4.2131132816456365</v>
      </c>
      <c r="L27" s="58">
        <v>-0.26139313077812659</v>
      </c>
    </row>
    <row r="28" spans="1:12" s="31" customFormat="1" ht="12.75" customHeight="1" x14ac:dyDescent="0.25">
      <c r="A28" s="129" t="s">
        <v>275</v>
      </c>
      <c r="B28" s="128">
        <v>1982.8019999999999</v>
      </c>
      <c r="C28" s="57">
        <v>1661.913</v>
      </c>
      <c r="D28" s="57">
        <v>717.99699999999996</v>
      </c>
      <c r="E28" s="57">
        <v>453.33100000000002</v>
      </c>
      <c r="F28" s="126">
        <v>4816.0429999999997</v>
      </c>
      <c r="G28" s="129" t="s">
        <v>275</v>
      </c>
      <c r="H28" s="131">
        <v>-5.0674528868744027</v>
      </c>
      <c r="I28" s="58">
        <v>-11.19171250258503</v>
      </c>
      <c r="J28" s="58">
        <v>-2.4575899316249346</v>
      </c>
      <c r="K28" s="58">
        <v>-9.5553892962242504</v>
      </c>
      <c r="L28" s="58">
        <v>-7.3357456096468558</v>
      </c>
    </row>
    <row r="29" spans="1:12" s="31" customFormat="1" ht="11.1" customHeight="1" x14ac:dyDescent="0.25">
      <c r="A29" s="192" t="s">
        <v>242</v>
      </c>
      <c r="B29" s="192"/>
      <c r="C29" s="192"/>
      <c r="D29" s="192"/>
      <c r="E29" s="192"/>
      <c r="F29" s="192"/>
      <c r="G29" s="192" t="s">
        <v>242</v>
      </c>
      <c r="H29" s="192"/>
      <c r="I29" s="192"/>
      <c r="J29" s="192"/>
      <c r="K29" s="192"/>
      <c r="L29" s="192"/>
    </row>
    <row r="30" spans="1:12" s="31" customFormat="1" ht="12.75" customHeight="1" x14ac:dyDescent="0.25">
      <c r="A30" s="59" t="s">
        <v>198</v>
      </c>
      <c r="B30" s="57">
        <v>31223.294000000002</v>
      </c>
      <c r="C30" s="57">
        <v>44411.849000000002</v>
      </c>
      <c r="D30" s="57">
        <v>14840.171</v>
      </c>
      <c r="E30" s="57">
        <v>11479.055</v>
      </c>
      <c r="F30" s="126">
        <v>101954.36900000001</v>
      </c>
      <c r="G30" s="56" t="s">
        <v>198</v>
      </c>
      <c r="H30" s="58">
        <v>5.0124994404352572</v>
      </c>
      <c r="I30" s="58">
        <v>9.6604189579538335</v>
      </c>
      <c r="J30" s="58">
        <v>10.647524368457088</v>
      </c>
      <c r="K30" s="58">
        <v>18.055480564956373</v>
      </c>
      <c r="L30" s="58">
        <v>9.1963600473948794</v>
      </c>
    </row>
    <row r="31" spans="1:12" s="31" customFormat="1" ht="12.75" customHeight="1" x14ac:dyDescent="0.25">
      <c r="A31" s="59" t="s">
        <v>259</v>
      </c>
      <c r="B31" s="57">
        <v>35240.012999999999</v>
      </c>
      <c r="C31" s="57">
        <v>42600.228999999999</v>
      </c>
      <c r="D31" s="57">
        <v>19713.902999999998</v>
      </c>
      <c r="E31" s="57">
        <v>11012.179</v>
      </c>
      <c r="F31" s="126">
        <v>108566.32399999999</v>
      </c>
      <c r="G31" s="56" t="s">
        <v>259</v>
      </c>
      <c r="H31" s="58">
        <v>12.864494694249739</v>
      </c>
      <c r="I31" s="58">
        <v>-4.0791366286055837</v>
      </c>
      <c r="J31" s="58">
        <v>32.841481408805855</v>
      </c>
      <c r="K31" s="58">
        <v>-4.0671989114086493</v>
      </c>
      <c r="L31" s="58">
        <v>6.4852100649065729</v>
      </c>
    </row>
    <row r="32" spans="1:12" s="31" customFormat="1" ht="12.75" customHeight="1" x14ac:dyDescent="0.25">
      <c r="A32" s="59" t="s">
        <v>260</v>
      </c>
      <c r="B32" s="57">
        <v>38714.749000000003</v>
      </c>
      <c r="C32" s="57">
        <v>46442.661999999997</v>
      </c>
      <c r="D32" s="57">
        <v>16803.884999999998</v>
      </c>
      <c r="E32" s="57">
        <v>11935.277</v>
      </c>
      <c r="F32" s="126">
        <v>113896.573</v>
      </c>
      <c r="G32" s="56" t="s">
        <v>260</v>
      </c>
      <c r="H32" s="58">
        <v>9.8602006758624192</v>
      </c>
      <c r="I32" s="58">
        <v>9.0197472882129279</v>
      </c>
      <c r="J32" s="58">
        <v>-14.761247430303376</v>
      </c>
      <c r="K32" s="58">
        <v>8.3825190273423633</v>
      </c>
      <c r="L32" s="58">
        <v>6.4852100649065729</v>
      </c>
    </row>
    <row r="33" spans="1:12" s="31" customFormat="1" ht="12.75" customHeight="1" x14ac:dyDescent="0.25">
      <c r="A33" s="59" t="s">
        <v>265</v>
      </c>
      <c r="B33" s="57">
        <v>43579.591</v>
      </c>
      <c r="C33" s="57">
        <v>45809.156000000003</v>
      </c>
      <c r="D33" s="57">
        <v>18474.919999999998</v>
      </c>
      <c r="E33" s="57">
        <v>11108.927</v>
      </c>
      <c r="F33" s="126">
        <v>118972.594</v>
      </c>
      <c r="G33" s="56" t="s">
        <v>265</v>
      </c>
      <c r="H33" s="58">
        <v>12.565862173095832</v>
      </c>
      <c r="I33" s="58">
        <v>-1.3640604838714758</v>
      </c>
      <c r="J33" s="58">
        <v>9.9443372767666531</v>
      </c>
      <c r="K33" s="58">
        <v>-6.9235929756804167</v>
      </c>
      <c r="L33" s="58">
        <v>4.4566933545928489</v>
      </c>
    </row>
    <row r="34" spans="1:12" s="31" customFormat="1" ht="12.75" customHeight="1" x14ac:dyDescent="0.25">
      <c r="A34" s="59" t="s">
        <v>266</v>
      </c>
      <c r="B34" s="57">
        <v>43560.334000000003</v>
      </c>
      <c r="C34" s="57">
        <v>46843.383000000002</v>
      </c>
      <c r="D34" s="57">
        <v>19709.43</v>
      </c>
      <c r="E34" s="57">
        <v>11576.191000000001</v>
      </c>
      <c r="F34" s="126">
        <v>121689.338</v>
      </c>
      <c r="G34" s="56" t="s">
        <v>266</v>
      </c>
      <c r="H34" s="58">
        <v>-4.4188115487356884E-2</v>
      </c>
      <c r="I34" s="58">
        <v>2.2576862145200818</v>
      </c>
      <c r="J34" s="58">
        <v>6.6820857681657202</v>
      </c>
      <c r="K34" s="58">
        <v>4.2062028132870175</v>
      </c>
      <c r="L34" s="58">
        <v>2.2835040479994966</v>
      </c>
    </row>
    <row r="35" spans="1:12" s="31" customFormat="1" ht="12.75" customHeight="1" x14ac:dyDescent="0.25">
      <c r="A35" s="129" t="s">
        <v>267</v>
      </c>
      <c r="B35" s="127">
        <v>44891</v>
      </c>
      <c r="C35" s="57">
        <v>45760.091999999997</v>
      </c>
      <c r="D35" s="57">
        <v>22426.769</v>
      </c>
      <c r="E35" s="57">
        <v>13716.655000000001</v>
      </c>
      <c r="F35" s="126">
        <v>126794.446</v>
      </c>
      <c r="G35" s="129" t="s">
        <v>267</v>
      </c>
      <c r="H35" s="130">
        <v>3.0547653743885372</v>
      </c>
      <c r="I35" s="58">
        <v>-2.3125806263821822</v>
      </c>
      <c r="J35" s="58">
        <v>13.786999421089297</v>
      </c>
      <c r="K35" s="58">
        <v>18.490227053095442</v>
      </c>
      <c r="L35" s="58">
        <v>4.1951974461394412</v>
      </c>
    </row>
    <row r="36" spans="1:12" s="31" customFormat="1" ht="12.75" customHeight="1" x14ac:dyDescent="0.25">
      <c r="A36" s="129" t="s">
        <v>275</v>
      </c>
      <c r="B36" s="128">
        <v>46664.578000000001</v>
      </c>
      <c r="C36" s="57">
        <v>47441.089</v>
      </c>
      <c r="D36" s="57">
        <v>22068.788</v>
      </c>
      <c r="E36" s="57">
        <v>15379.995999999999</v>
      </c>
      <c r="F36" s="126">
        <v>131554.451</v>
      </c>
      <c r="G36" s="129" t="s">
        <v>275</v>
      </c>
      <c r="H36" s="131">
        <v>3.9508542915060958</v>
      </c>
      <c r="I36" s="58">
        <v>3.6735000445366301</v>
      </c>
      <c r="J36" s="58">
        <v>-1.5962219078459308</v>
      </c>
      <c r="K36" s="58">
        <v>12.126433157355043</v>
      </c>
      <c r="L36" s="58">
        <v>3.7541115957082258</v>
      </c>
    </row>
    <row r="37" spans="1:12" s="31" customFormat="1" ht="11.1" customHeight="1" x14ac:dyDescent="0.25">
      <c r="A37" s="192" t="s">
        <v>241</v>
      </c>
      <c r="B37" s="192"/>
      <c r="C37" s="192"/>
      <c r="D37" s="192"/>
      <c r="E37" s="192"/>
      <c r="F37" s="192"/>
      <c r="G37" s="192" t="s">
        <v>241</v>
      </c>
      <c r="H37" s="192"/>
      <c r="I37" s="192"/>
      <c r="J37" s="192"/>
      <c r="K37" s="192"/>
      <c r="L37" s="192"/>
    </row>
    <row r="38" spans="1:12" s="31" customFormat="1" ht="12.75" customHeight="1" x14ac:dyDescent="0.25">
      <c r="A38" s="59" t="s">
        <v>198</v>
      </c>
      <c r="B38" s="57">
        <v>119898.15</v>
      </c>
      <c r="C38" s="57">
        <v>175196.30799999999</v>
      </c>
      <c r="D38" s="57">
        <v>56669.525000000001</v>
      </c>
      <c r="E38" s="57">
        <v>32063.771000000001</v>
      </c>
      <c r="F38" s="126">
        <v>383827.75400000002</v>
      </c>
      <c r="G38" s="56" t="s">
        <v>198</v>
      </c>
      <c r="H38" s="58">
        <v>3.1303041910092833</v>
      </c>
      <c r="I38" s="58">
        <v>10.458941416998298</v>
      </c>
      <c r="J38" s="58">
        <v>7.0610944807436811</v>
      </c>
      <c r="K38" s="58">
        <v>1.2646518023682924</v>
      </c>
      <c r="L38" s="58">
        <v>6.7784507801902576</v>
      </c>
    </row>
    <row r="39" spans="1:12" s="31" customFormat="1" ht="12.75" customHeight="1" x14ac:dyDescent="0.25">
      <c r="A39" s="59" t="s">
        <v>259</v>
      </c>
      <c r="B39" s="57">
        <v>136686.88500000001</v>
      </c>
      <c r="C39" s="57">
        <v>158506.886</v>
      </c>
      <c r="D39" s="57">
        <v>63636.957999999999</v>
      </c>
      <c r="E39" s="57">
        <v>28510.671999999999</v>
      </c>
      <c r="F39" s="126">
        <v>387341.40100000001</v>
      </c>
      <c r="G39" s="56" t="s">
        <v>259</v>
      </c>
      <c r="H39" s="58">
        <v>14.00249711943013</v>
      </c>
      <c r="I39" s="58">
        <v>-9.5261265437168863</v>
      </c>
      <c r="J39" s="58">
        <v>12.294849833309874</v>
      </c>
      <c r="K39" s="58">
        <v>-11.081350973969974</v>
      </c>
      <c r="L39" s="58">
        <v>0.9154228591817769</v>
      </c>
    </row>
    <row r="40" spans="1:12" s="31" customFormat="1" ht="12.75" customHeight="1" x14ac:dyDescent="0.25">
      <c r="A40" s="59" t="s">
        <v>260</v>
      </c>
      <c r="B40" s="57">
        <v>152261.413</v>
      </c>
      <c r="C40" s="57">
        <v>175070.17199999999</v>
      </c>
      <c r="D40" s="57">
        <v>53907.788999999997</v>
      </c>
      <c r="E40" s="57">
        <v>32342.690999999999</v>
      </c>
      <c r="F40" s="126">
        <v>413582.065</v>
      </c>
      <c r="G40" s="56" t="s">
        <v>260</v>
      </c>
      <c r="H40" s="58">
        <v>11.394310434391706</v>
      </c>
      <c r="I40" s="58">
        <v>10.449568733562776</v>
      </c>
      <c r="J40" s="58">
        <v>-15.288551347787557</v>
      </c>
      <c r="K40" s="58">
        <v>13.440647768667116</v>
      </c>
      <c r="L40" s="58">
        <v>6.7745570012021483</v>
      </c>
    </row>
    <row r="41" spans="1:12" s="31" customFormat="1" ht="12.75" customHeight="1" x14ac:dyDescent="0.25">
      <c r="A41" s="59" t="s">
        <v>265</v>
      </c>
      <c r="B41" s="57">
        <v>164263.239</v>
      </c>
      <c r="C41" s="57">
        <v>174742.36799999999</v>
      </c>
      <c r="D41" s="57">
        <v>75521.542000000001</v>
      </c>
      <c r="E41" s="57">
        <v>36048.245000000003</v>
      </c>
      <c r="F41" s="126">
        <v>450575.39399999997</v>
      </c>
      <c r="G41" s="56" t="s">
        <v>265</v>
      </c>
      <c r="H41" s="58">
        <v>7.8823818612533181</v>
      </c>
      <c r="I41" s="58">
        <v>-0.18724149080061667</v>
      </c>
      <c r="J41" s="58">
        <v>40.093933364620106</v>
      </c>
      <c r="K41" s="58">
        <v>11.457160444689045</v>
      </c>
      <c r="L41" s="58">
        <v>8.9446163483902446</v>
      </c>
    </row>
    <row r="42" spans="1:12" s="31" customFormat="1" ht="12.75" customHeight="1" x14ac:dyDescent="0.25">
      <c r="A42" s="59" t="s">
        <v>266</v>
      </c>
      <c r="B42" s="57">
        <v>167724.65700000001</v>
      </c>
      <c r="C42" s="57">
        <v>168220.28200000001</v>
      </c>
      <c r="D42" s="57">
        <v>71707.39</v>
      </c>
      <c r="E42" s="57">
        <v>57718.124000000003</v>
      </c>
      <c r="F42" s="126">
        <v>465370.45299999998</v>
      </c>
      <c r="G42" s="56" t="s">
        <v>266</v>
      </c>
      <c r="H42" s="58">
        <v>2.1072383699922081</v>
      </c>
      <c r="I42" s="58">
        <v>-3.7324010625745792</v>
      </c>
      <c r="J42" s="58">
        <v>-5.0504159462210163</v>
      </c>
      <c r="K42" s="58">
        <v>60.11354783013708</v>
      </c>
      <c r="L42" s="58">
        <v>3.2835923126330351</v>
      </c>
    </row>
    <row r="43" spans="1:12" s="31" customFormat="1" ht="12.75" customHeight="1" x14ac:dyDescent="0.25">
      <c r="A43" s="59" t="s">
        <v>267</v>
      </c>
      <c r="B43" s="57">
        <v>179314</v>
      </c>
      <c r="C43" s="57">
        <v>177810.37299999999</v>
      </c>
      <c r="D43" s="57">
        <v>72317.625</v>
      </c>
      <c r="E43" s="57">
        <v>44216.137999999999</v>
      </c>
      <c r="F43" s="126">
        <v>473658.52100000001</v>
      </c>
      <c r="G43" s="59" t="s">
        <v>267</v>
      </c>
      <c r="H43" s="58">
        <v>6.9097431512410212</v>
      </c>
      <c r="I43" s="58">
        <v>5.7009124500219217</v>
      </c>
      <c r="J43" s="58">
        <v>0.85100712771724163</v>
      </c>
      <c r="K43" s="58">
        <v>-23.392974449412119</v>
      </c>
      <c r="L43" s="58">
        <v>1.7809613710047956</v>
      </c>
    </row>
    <row r="44" spans="1:12" s="31" customFormat="1" ht="12.75" customHeight="1" x14ac:dyDescent="0.25">
      <c r="A44" s="59" t="s">
        <v>275</v>
      </c>
      <c r="B44" s="57">
        <v>189262.557</v>
      </c>
      <c r="C44" s="57">
        <v>198223.75399999999</v>
      </c>
      <c r="D44" s="57">
        <v>76533.805999999997</v>
      </c>
      <c r="E44" s="57">
        <v>40336.120999999999</v>
      </c>
      <c r="F44" s="126">
        <v>504356.23800000001</v>
      </c>
      <c r="G44" s="129" t="s">
        <v>275</v>
      </c>
      <c r="H44" s="58">
        <v>5.5481206152336124</v>
      </c>
      <c r="I44" s="58">
        <v>11.480421898670667</v>
      </c>
      <c r="J44" s="58">
        <v>5.8300877552325545</v>
      </c>
      <c r="K44" s="58">
        <v>-8.7751150948551864</v>
      </c>
      <c r="L44" s="58">
        <v>6.480980630347406</v>
      </c>
    </row>
    <row r="45" spans="1:12" s="31" customFormat="1" ht="10.95" customHeight="1" x14ac:dyDescent="0.25">
      <c r="A45" s="192" t="s">
        <v>141</v>
      </c>
      <c r="B45" s="192"/>
      <c r="C45" s="192"/>
      <c r="D45" s="192"/>
      <c r="E45" s="192"/>
      <c r="F45" s="192"/>
      <c r="G45" s="192" t="s">
        <v>141</v>
      </c>
      <c r="H45" s="192"/>
      <c r="I45" s="192"/>
      <c r="J45" s="192"/>
      <c r="K45" s="192"/>
      <c r="L45" s="192"/>
    </row>
    <row r="46" spans="1:12" s="31" customFormat="1" ht="12.75" customHeight="1" x14ac:dyDescent="0.25">
      <c r="A46" s="59" t="s">
        <v>198</v>
      </c>
      <c r="B46" s="57">
        <v>534762.25899999996</v>
      </c>
      <c r="C46" s="57">
        <v>615973.41599999997</v>
      </c>
      <c r="D46" s="57">
        <v>309457.967</v>
      </c>
      <c r="E46" s="57">
        <v>122010.236</v>
      </c>
      <c r="F46" s="126">
        <v>1582203.878</v>
      </c>
      <c r="G46" s="56" t="s">
        <v>198</v>
      </c>
      <c r="H46" s="58">
        <v>11.976838431332222</v>
      </c>
      <c r="I46" s="58">
        <v>-6.8746381003216186</v>
      </c>
      <c r="J46" s="58">
        <v>34.633090962013306</v>
      </c>
      <c r="K46" s="58">
        <v>-18.939326359267632</v>
      </c>
      <c r="L46" s="58">
        <v>4.1348049876426636</v>
      </c>
    </row>
    <row r="47" spans="1:12" s="31" customFormat="1" ht="12.75" customHeight="1" x14ac:dyDescent="0.25">
      <c r="A47" s="59" t="s">
        <v>259</v>
      </c>
      <c r="B47" s="57">
        <v>585603.14800000004</v>
      </c>
      <c r="C47" s="57">
        <v>687299.84400000004</v>
      </c>
      <c r="D47" s="57">
        <v>244613.50099999999</v>
      </c>
      <c r="E47" s="57">
        <v>140625.576</v>
      </c>
      <c r="F47" s="126">
        <v>1658142.0689999999</v>
      </c>
      <c r="G47" s="56" t="s">
        <v>259</v>
      </c>
      <c r="H47" s="58">
        <v>9.507194672838736</v>
      </c>
      <c r="I47" s="58">
        <v>11.579465306015752</v>
      </c>
      <c r="J47" s="58">
        <v>-20.95420797487499</v>
      </c>
      <c r="K47" s="58">
        <v>15.257195306138083</v>
      </c>
      <c r="L47" s="58">
        <v>4.7995199642659374</v>
      </c>
    </row>
    <row r="48" spans="1:12" s="31" customFormat="1" ht="12.75" customHeight="1" x14ac:dyDescent="0.25">
      <c r="A48" s="59" t="s">
        <v>260</v>
      </c>
      <c r="B48" s="57">
        <v>681777.16899999999</v>
      </c>
      <c r="C48" s="57">
        <v>665939.94299999997</v>
      </c>
      <c r="D48" s="57">
        <v>281422.54700000002</v>
      </c>
      <c r="E48" s="57">
        <v>151217.09599999999</v>
      </c>
      <c r="F48" s="126">
        <v>1780356.7549999999</v>
      </c>
      <c r="G48" s="59" t="s">
        <v>260</v>
      </c>
      <c r="H48" s="58">
        <v>16.423071038545707</v>
      </c>
      <c r="I48" s="58">
        <v>-3.1077994832194475</v>
      </c>
      <c r="J48" s="58">
        <v>15.047839080640129</v>
      </c>
      <c r="K48" s="58">
        <v>7.5317167056439223</v>
      </c>
      <c r="L48" s="58">
        <v>7.3705798969147303</v>
      </c>
    </row>
    <row r="49" spans="1:12" s="31" customFormat="1" ht="12" x14ac:dyDescent="0.25">
      <c r="A49" s="59" t="s">
        <v>265</v>
      </c>
      <c r="B49" s="57">
        <v>689417.73300000001</v>
      </c>
      <c r="C49" s="57">
        <v>702912.67599999998</v>
      </c>
      <c r="D49" s="57">
        <v>289289.902</v>
      </c>
      <c r="E49" s="57">
        <v>165083.78599999999</v>
      </c>
      <c r="F49" s="126">
        <v>1846704.0970000001</v>
      </c>
      <c r="G49" s="56" t="s">
        <v>265</v>
      </c>
      <c r="H49" s="58">
        <v>1.1206834648345365</v>
      </c>
      <c r="I49" s="58">
        <v>5.5519620633418008</v>
      </c>
      <c r="J49" s="58">
        <v>2.795566696367076</v>
      </c>
      <c r="K49" s="58">
        <v>9.1700544229469951</v>
      </c>
      <c r="L49" s="58">
        <v>3.7266318569954362</v>
      </c>
    </row>
    <row r="50" spans="1:12" x14ac:dyDescent="0.3">
      <c r="A50" s="59" t="s">
        <v>266</v>
      </c>
      <c r="B50" s="57">
        <v>678321</v>
      </c>
      <c r="C50" s="57">
        <v>645079.20600000001</v>
      </c>
      <c r="D50" s="57">
        <v>310094.109</v>
      </c>
      <c r="E50" s="57">
        <v>205884.826</v>
      </c>
      <c r="F50" s="126">
        <v>1839378.93</v>
      </c>
      <c r="G50" s="56" t="s">
        <v>266</v>
      </c>
      <c r="H50" s="58">
        <v>-1.6095804428633702</v>
      </c>
      <c r="I50" s="58">
        <v>-8.2276891532398508</v>
      </c>
      <c r="J50" s="58">
        <v>7.19147362426774</v>
      </c>
      <c r="K50" s="58">
        <v>24.715352723979816</v>
      </c>
      <c r="L50" s="58">
        <v>-0.39666165315276997</v>
      </c>
    </row>
    <row r="51" spans="1:12" x14ac:dyDescent="0.3">
      <c r="A51" s="59" t="s">
        <v>267</v>
      </c>
      <c r="B51" s="57">
        <v>719486.67099999997</v>
      </c>
      <c r="C51" s="57">
        <v>729651.60100000002</v>
      </c>
      <c r="D51" s="57">
        <v>315140.72899999999</v>
      </c>
      <c r="E51" s="57">
        <v>196978.405</v>
      </c>
      <c r="F51" s="57">
        <v>1961257.406</v>
      </c>
      <c r="G51" s="56" t="s">
        <v>267</v>
      </c>
      <c r="H51" s="58">
        <v>6.0687596285534395</v>
      </c>
      <c r="I51" s="58">
        <v>13.110389269003973</v>
      </c>
      <c r="J51" s="58">
        <v>1.6274478790566111</v>
      </c>
      <c r="K51" s="58">
        <v>-4.3259239512872121</v>
      </c>
      <c r="L51" s="58">
        <v>6.6260667670037963</v>
      </c>
    </row>
  </sheetData>
  <mergeCells count="22">
    <mergeCell ref="A1:F1"/>
    <mergeCell ref="G1:L1"/>
    <mergeCell ref="A2:A3"/>
    <mergeCell ref="B2:E2"/>
    <mergeCell ref="F2:F3"/>
    <mergeCell ref="G2:G3"/>
    <mergeCell ref="H2:K2"/>
    <mergeCell ref="L2:L3"/>
    <mergeCell ref="A4:F4"/>
    <mergeCell ref="G4:L4"/>
    <mergeCell ref="A5:F5"/>
    <mergeCell ref="G5:L5"/>
    <mergeCell ref="A13:F13"/>
    <mergeCell ref="G13:L13"/>
    <mergeCell ref="A45:F45"/>
    <mergeCell ref="G45:L45"/>
    <mergeCell ref="A21:F21"/>
    <mergeCell ref="G21:L21"/>
    <mergeCell ref="A29:F29"/>
    <mergeCell ref="G29:L29"/>
    <mergeCell ref="A37:F37"/>
    <mergeCell ref="G37:L37"/>
  </mergeCells>
  <pageMargins left="0.70866141732283472" right="0.70866141732283472" top="0.59055118110236227" bottom="0.59055118110236227" header="0.31496062992125984" footer="0.31496062992125984"/>
  <pageSetup paperSize="9" orientation="portrait" r:id="rId1"/>
  <headerFooter alignWithMargins="0">
    <oddHeader>&amp;C&amp;"Arial,Standard"&amp;8- &amp;P -</oddHeader>
  </headerFooter>
  <colBreaks count="1" manualBreakCount="1">
    <brk id="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zoomScaleNormal="100" zoomScalePageLayoutView="80" workbookViewId="0"/>
  </sheetViews>
  <sheetFormatPr baseColWidth="10" defaultColWidth="11.44140625" defaultRowHeight="13.8" x14ac:dyDescent="0.3"/>
  <cols>
    <col min="1" max="1" width="8.44140625" style="53" customWidth="1"/>
    <col min="2" max="2" width="34.33203125" style="53" customWidth="1"/>
    <col min="3" max="7" width="8.88671875" style="53" customWidth="1"/>
    <col min="8" max="16384" width="11.44140625" style="53"/>
  </cols>
  <sheetData>
    <row r="1" spans="1:7" s="31" customFormat="1" ht="31.5" customHeight="1" x14ac:dyDescent="0.25">
      <c r="A1" s="192" t="s">
        <v>288</v>
      </c>
      <c r="B1" s="192"/>
      <c r="C1" s="192"/>
      <c r="D1" s="192"/>
      <c r="E1" s="192"/>
      <c r="F1" s="192"/>
      <c r="G1" s="192"/>
    </row>
    <row r="2" spans="1:7" s="31" customFormat="1" ht="19.2" customHeight="1" thickBot="1" x14ac:dyDescent="0.3">
      <c r="A2" s="221" t="s">
        <v>81</v>
      </c>
      <c r="B2" s="231" t="s">
        <v>2</v>
      </c>
      <c r="C2" s="233" t="s">
        <v>319</v>
      </c>
      <c r="D2" s="234"/>
      <c r="E2" s="234"/>
      <c r="F2" s="197"/>
      <c r="G2" s="214" t="s">
        <v>41</v>
      </c>
    </row>
    <row r="3" spans="1:7" s="31" customFormat="1" ht="32.4" customHeight="1" x14ac:dyDescent="0.25">
      <c r="A3" s="222"/>
      <c r="B3" s="232"/>
      <c r="C3" s="39" t="s">
        <v>261</v>
      </c>
      <c r="D3" s="101" t="s">
        <v>195</v>
      </c>
      <c r="E3" s="101" t="s">
        <v>196</v>
      </c>
      <c r="F3" s="103" t="s">
        <v>197</v>
      </c>
      <c r="G3" s="215"/>
    </row>
    <row r="4" spans="1:7" s="31" customFormat="1" ht="5.25" customHeight="1" x14ac:dyDescent="0.25">
      <c r="A4" s="135"/>
      <c r="B4" s="136"/>
      <c r="C4" s="147"/>
      <c r="D4" s="147"/>
      <c r="E4" s="147"/>
      <c r="F4" s="147"/>
      <c r="G4" s="147"/>
    </row>
    <row r="5" spans="1:7" s="31" customFormat="1" ht="19.2" customHeight="1" x14ac:dyDescent="0.25">
      <c r="A5" s="137" t="s">
        <v>82</v>
      </c>
      <c r="B5" s="138" t="s">
        <v>33</v>
      </c>
      <c r="C5" s="95">
        <v>292</v>
      </c>
      <c r="D5" s="95">
        <v>131</v>
      </c>
      <c r="E5" s="95">
        <v>30</v>
      </c>
      <c r="F5" s="95">
        <v>9</v>
      </c>
      <c r="G5" s="95">
        <v>462</v>
      </c>
    </row>
    <row r="6" spans="1:7" s="31" customFormat="1" ht="5.25" customHeight="1" x14ac:dyDescent="0.25">
      <c r="A6" s="135"/>
      <c r="B6" s="136"/>
      <c r="C6" s="57"/>
      <c r="D6" s="57"/>
      <c r="E6" s="57"/>
      <c r="F6" s="57"/>
      <c r="G6" s="57"/>
    </row>
    <row r="7" spans="1:7" s="31" customFormat="1" ht="19.2" customHeight="1" x14ac:dyDescent="0.25">
      <c r="A7" s="140" t="s">
        <v>83</v>
      </c>
      <c r="B7" s="141" t="s">
        <v>34</v>
      </c>
      <c r="C7" s="57">
        <v>130</v>
      </c>
      <c r="D7" s="57">
        <v>59</v>
      </c>
      <c r="E7" s="57">
        <v>17</v>
      </c>
      <c r="F7" s="57">
        <v>7</v>
      </c>
      <c r="G7" s="57">
        <v>213</v>
      </c>
    </row>
    <row r="8" spans="1:7" s="31" customFormat="1" ht="25.5" customHeight="1" x14ac:dyDescent="0.25">
      <c r="A8" s="142" t="s">
        <v>84</v>
      </c>
      <c r="B8" s="143" t="s">
        <v>247</v>
      </c>
      <c r="C8" s="57">
        <v>131</v>
      </c>
      <c r="D8" s="57">
        <v>58</v>
      </c>
      <c r="E8" s="57">
        <v>13</v>
      </c>
      <c r="F8" s="57">
        <v>2</v>
      </c>
      <c r="G8" s="57">
        <v>204</v>
      </c>
    </row>
    <row r="9" spans="1:7" s="31" customFormat="1" ht="25.5" customHeight="1" x14ac:dyDescent="0.25">
      <c r="A9" s="142" t="s">
        <v>85</v>
      </c>
      <c r="B9" s="143" t="s">
        <v>244</v>
      </c>
      <c r="C9" s="57">
        <v>13</v>
      </c>
      <c r="D9" s="57">
        <v>7</v>
      </c>
      <c r="E9" s="57">
        <v>0</v>
      </c>
      <c r="F9" s="57">
        <v>0</v>
      </c>
      <c r="G9" s="57">
        <v>20</v>
      </c>
    </row>
    <row r="10" spans="1:7" s="31" customFormat="1" ht="19.2" customHeight="1" x14ac:dyDescent="0.25">
      <c r="A10" s="140" t="s">
        <v>86</v>
      </c>
      <c r="B10" s="141" t="s">
        <v>87</v>
      </c>
      <c r="C10" s="57">
        <v>18</v>
      </c>
      <c r="D10" s="57">
        <v>7</v>
      </c>
      <c r="E10" s="57">
        <v>0</v>
      </c>
      <c r="F10" s="57">
        <v>0</v>
      </c>
      <c r="G10" s="57">
        <v>25</v>
      </c>
    </row>
    <row r="11" spans="1:7" s="31" customFormat="1" ht="5.25" customHeight="1" x14ac:dyDescent="0.25">
      <c r="A11" s="135"/>
      <c r="B11" s="136"/>
      <c r="C11" s="57"/>
      <c r="D11" s="57"/>
      <c r="E11" s="57"/>
      <c r="F11" s="57"/>
      <c r="G11" s="57"/>
    </row>
    <row r="12" spans="1:7" s="31" customFormat="1" ht="19.2" customHeight="1" x14ac:dyDescent="0.25">
      <c r="A12" s="137" t="s">
        <v>88</v>
      </c>
      <c r="B12" s="138" t="s">
        <v>89</v>
      </c>
      <c r="C12" s="95">
        <v>180</v>
      </c>
      <c r="D12" s="95">
        <v>50</v>
      </c>
      <c r="E12" s="95">
        <v>7</v>
      </c>
      <c r="F12" s="95">
        <v>1</v>
      </c>
      <c r="G12" s="95">
        <v>238</v>
      </c>
    </row>
    <row r="13" spans="1:7" s="31" customFormat="1" ht="5.25" customHeight="1" x14ac:dyDescent="0.25">
      <c r="A13" s="135"/>
      <c r="B13" s="136"/>
      <c r="C13" s="57"/>
      <c r="D13" s="57"/>
      <c r="E13" s="57"/>
      <c r="F13" s="57"/>
      <c r="G13" s="57"/>
    </row>
    <row r="14" spans="1:7" s="31" customFormat="1" ht="25.5" customHeight="1" x14ac:dyDescent="0.25">
      <c r="A14" s="142" t="s">
        <v>90</v>
      </c>
      <c r="B14" s="143" t="s">
        <v>245</v>
      </c>
      <c r="C14" s="57">
        <v>16</v>
      </c>
      <c r="D14" s="57">
        <v>3</v>
      </c>
      <c r="E14" s="57">
        <v>0</v>
      </c>
      <c r="F14" s="57">
        <v>0</v>
      </c>
      <c r="G14" s="57">
        <v>19</v>
      </c>
    </row>
    <row r="15" spans="1:7" s="31" customFormat="1" ht="19.2" customHeight="1" x14ac:dyDescent="0.25">
      <c r="A15" s="140" t="s">
        <v>91</v>
      </c>
      <c r="B15" s="141" t="s">
        <v>42</v>
      </c>
      <c r="C15" s="57">
        <v>45</v>
      </c>
      <c r="D15" s="57">
        <v>11</v>
      </c>
      <c r="E15" s="57">
        <v>1</v>
      </c>
      <c r="F15" s="57">
        <v>1</v>
      </c>
      <c r="G15" s="57">
        <v>58</v>
      </c>
    </row>
    <row r="16" spans="1:7" s="31" customFormat="1" ht="25.5" customHeight="1" x14ac:dyDescent="0.25">
      <c r="A16" s="142" t="s">
        <v>98</v>
      </c>
      <c r="B16" s="143" t="s">
        <v>246</v>
      </c>
      <c r="C16" s="57">
        <v>47</v>
      </c>
      <c r="D16" s="57">
        <v>8</v>
      </c>
      <c r="E16" s="57">
        <v>1</v>
      </c>
      <c r="F16" s="57">
        <v>0</v>
      </c>
      <c r="G16" s="57">
        <v>56</v>
      </c>
    </row>
    <row r="17" spans="1:7" s="31" customFormat="1" ht="19.2" customHeight="1" x14ac:dyDescent="0.25">
      <c r="A17" s="140" t="s">
        <v>115</v>
      </c>
      <c r="B17" s="141" t="s">
        <v>92</v>
      </c>
      <c r="C17" s="57">
        <v>62</v>
      </c>
      <c r="D17" s="57">
        <v>23</v>
      </c>
      <c r="E17" s="57">
        <v>5</v>
      </c>
      <c r="F17" s="57">
        <v>0</v>
      </c>
      <c r="G17" s="57">
        <v>90</v>
      </c>
    </row>
    <row r="18" spans="1:7" s="31" customFormat="1" ht="19.2" customHeight="1" x14ac:dyDescent="0.25">
      <c r="A18" s="140" t="s">
        <v>93</v>
      </c>
      <c r="B18" s="141" t="s">
        <v>94</v>
      </c>
      <c r="C18" s="57">
        <v>10</v>
      </c>
      <c r="D18" s="57">
        <v>5</v>
      </c>
      <c r="E18" s="57">
        <v>0</v>
      </c>
      <c r="F18" s="57">
        <v>0</v>
      </c>
      <c r="G18" s="57">
        <v>15</v>
      </c>
    </row>
    <row r="19" spans="1:7" s="31" customFormat="1" ht="5.25" customHeight="1" x14ac:dyDescent="0.25">
      <c r="A19" s="135"/>
      <c r="B19" s="136"/>
      <c r="C19" s="57"/>
      <c r="D19" s="57"/>
      <c r="E19" s="57"/>
      <c r="F19" s="57"/>
      <c r="G19" s="57"/>
    </row>
    <row r="20" spans="1:7" s="31" customFormat="1" ht="19.2" customHeight="1" x14ac:dyDescent="0.25">
      <c r="A20" s="137" t="s">
        <v>95</v>
      </c>
      <c r="B20" s="138" t="s">
        <v>4</v>
      </c>
      <c r="C20" s="95">
        <v>472</v>
      </c>
      <c r="D20" s="95">
        <v>181</v>
      </c>
      <c r="E20" s="95">
        <v>37</v>
      </c>
      <c r="F20" s="95">
        <v>10</v>
      </c>
      <c r="G20" s="95">
        <v>700</v>
      </c>
    </row>
    <row r="21" spans="1:7" s="31" customFormat="1" ht="12" x14ac:dyDescent="0.25"/>
    <row r="22" spans="1:7" s="31" customFormat="1" ht="31.5" customHeight="1" x14ac:dyDescent="0.25">
      <c r="A22" s="235" t="s">
        <v>289</v>
      </c>
      <c r="B22" s="235"/>
      <c r="C22" s="235"/>
      <c r="D22" s="235"/>
      <c r="E22" s="235"/>
      <c r="F22" s="235"/>
      <c r="G22" s="235"/>
    </row>
    <row r="23" spans="1:7" s="31" customFormat="1" ht="19.2" customHeight="1" thickBot="1" x14ac:dyDescent="0.3">
      <c r="A23" s="221" t="s">
        <v>81</v>
      </c>
      <c r="B23" s="231" t="s">
        <v>2</v>
      </c>
      <c r="C23" s="197" t="s">
        <v>319</v>
      </c>
      <c r="D23" s="211"/>
      <c r="E23" s="211"/>
      <c r="F23" s="211"/>
      <c r="G23" s="214" t="s">
        <v>41</v>
      </c>
    </row>
    <row r="24" spans="1:7" s="31" customFormat="1" ht="32.4" customHeight="1" x14ac:dyDescent="0.25">
      <c r="A24" s="222"/>
      <c r="B24" s="232"/>
      <c r="C24" s="39" t="s">
        <v>261</v>
      </c>
      <c r="D24" s="101" t="s">
        <v>195</v>
      </c>
      <c r="E24" s="101" t="s">
        <v>196</v>
      </c>
      <c r="F24" s="103" t="s">
        <v>197</v>
      </c>
      <c r="G24" s="215"/>
    </row>
    <row r="25" spans="1:7" s="31" customFormat="1" ht="5.25" customHeight="1" x14ac:dyDescent="0.25">
      <c r="A25" s="135"/>
      <c r="B25" s="136"/>
      <c r="C25" s="147"/>
      <c r="D25" s="147"/>
      <c r="E25" s="147"/>
      <c r="F25" s="147"/>
      <c r="G25" s="147"/>
    </row>
    <row r="26" spans="1:7" s="31" customFormat="1" ht="19.2" customHeight="1" x14ac:dyDescent="0.25">
      <c r="A26" s="137" t="s">
        <v>82</v>
      </c>
      <c r="B26" s="138" t="s">
        <v>33</v>
      </c>
      <c r="C26" s="151">
        <v>3833</v>
      </c>
      <c r="D26" s="110">
        <v>3713</v>
      </c>
      <c r="E26" s="110" t="s">
        <v>324</v>
      </c>
      <c r="F26" s="110" t="s">
        <v>324</v>
      </c>
      <c r="G26" s="110">
        <v>10905</v>
      </c>
    </row>
    <row r="27" spans="1:7" s="31" customFormat="1" ht="5.25" customHeight="1" x14ac:dyDescent="0.25">
      <c r="A27" s="135"/>
      <c r="B27" s="136"/>
      <c r="C27" s="108"/>
      <c r="D27" s="108"/>
      <c r="E27" s="108"/>
      <c r="F27" s="108"/>
      <c r="G27" s="108"/>
    </row>
    <row r="28" spans="1:7" s="31" customFormat="1" ht="19.2" customHeight="1" x14ac:dyDescent="0.25">
      <c r="A28" s="140" t="s">
        <v>83</v>
      </c>
      <c r="B28" s="139" t="s">
        <v>34</v>
      </c>
      <c r="C28" s="152">
        <v>1715</v>
      </c>
      <c r="D28" s="108">
        <v>1674</v>
      </c>
      <c r="E28" s="108">
        <v>1120</v>
      </c>
      <c r="F28" s="108">
        <v>998</v>
      </c>
      <c r="G28" s="108">
        <v>5507</v>
      </c>
    </row>
    <row r="29" spans="1:7" s="31" customFormat="1" ht="23.25" customHeight="1" x14ac:dyDescent="0.25">
      <c r="A29" s="142" t="s">
        <v>84</v>
      </c>
      <c r="B29" s="143" t="s">
        <v>247</v>
      </c>
      <c r="C29" s="152">
        <v>1718</v>
      </c>
      <c r="D29" s="108">
        <v>1639</v>
      </c>
      <c r="E29" s="108" t="s">
        <v>324</v>
      </c>
      <c r="F29" s="108" t="s">
        <v>324</v>
      </c>
      <c r="G29" s="108">
        <v>4598</v>
      </c>
    </row>
    <row r="30" spans="1:7" s="31" customFormat="1" ht="23.25" customHeight="1" x14ac:dyDescent="0.25">
      <c r="A30" s="142" t="s">
        <v>85</v>
      </c>
      <c r="B30" s="143" t="s">
        <v>244</v>
      </c>
      <c r="C30" s="152">
        <v>174</v>
      </c>
      <c r="D30" s="108">
        <v>199</v>
      </c>
      <c r="E30" s="108">
        <v>0</v>
      </c>
      <c r="F30" s="108">
        <v>0</v>
      </c>
      <c r="G30" s="108">
        <v>373</v>
      </c>
    </row>
    <row r="31" spans="1:7" s="31" customFormat="1" ht="18.75" customHeight="1" x14ac:dyDescent="0.25">
      <c r="A31" s="140" t="s">
        <v>86</v>
      </c>
      <c r="B31" s="139" t="s">
        <v>87</v>
      </c>
      <c r="C31" s="152">
        <v>226</v>
      </c>
      <c r="D31" s="108">
        <v>201</v>
      </c>
      <c r="E31" s="108">
        <v>0</v>
      </c>
      <c r="F31" s="108">
        <v>0</v>
      </c>
      <c r="G31" s="108">
        <v>427</v>
      </c>
    </row>
    <row r="32" spans="1:7" s="31" customFormat="1" ht="5.25" customHeight="1" x14ac:dyDescent="0.25">
      <c r="A32" s="135"/>
      <c r="B32" s="136"/>
      <c r="C32" s="108"/>
      <c r="D32" s="108"/>
      <c r="E32" s="108"/>
      <c r="F32" s="108"/>
      <c r="G32" s="108"/>
    </row>
    <row r="33" spans="1:7" s="31" customFormat="1" ht="19.2" customHeight="1" x14ac:dyDescent="0.25">
      <c r="A33" s="137" t="s">
        <v>88</v>
      </c>
      <c r="B33" s="138" t="s">
        <v>89</v>
      </c>
      <c r="C33" s="151">
        <v>2266</v>
      </c>
      <c r="D33" s="110">
        <v>1418</v>
      </c>
      <c r="E33" s="110" t="s">
        <v>324</v>
      </c>
      <c r="F33" s="110" t="s">
        <v>324</v>
      </c>
      <c r="G33" s="110">
        <v>4201</v>
      </c>
    </row>
    <row r="34" spans="1:7" s="31" customFormat="1" ht="5.25" customHeight="1" x14ac:dyDescent="0.25">
      <c r="A34" s="135"/>
      <c r="B34" s="136"/>
      <c r="C34" s="108"/>
      <c r="D34" s="108"/>
      <c r="E34" s="108"/>
      <c r="F34" s="108"/>
      <c r="G34" s="108"/>
    </row>
    <row r="35" spans="1:7" s="31" customFormat="1" ht="25.5" customHeight="1" x14ac:dyDescent="0.25">
      <c r="A35" s="142" t="s">
        <v>90</v>
      </c>
      <c r="B35" s="143" t="s">
        <v>245</v>
      </c>
      <c r="C35" s="152">
        <v>207</v>
      </c>
      <c r="D35" s="108">
        <v>77</v>
      </c>
      <c r="E35" s="108">
        <v>0</v>
      </c>
      <c r="F35" s="108">
        <v>0</v>
      </c>
      <c r="G35" s="108">
        <v>284</v>
      </c>
    </row>
    <row r="36" spans="1:7" s="31" customFormat="1" ht="19.2" customHeight="1" x14ac:dyDescent="0.25">
      <c r="A36" s="140" t="s">
        <v>91</v>
      </c>
      <c r="B36" s="141" t="s">
        <v>42</v>
      </c>
      <c r="C36" s="152">
        <v>558</v>
      </c>
      <c r="D36" s="108" t="s">
        <v>324</v>
      </c>
      <c r="E36" s="108" t="s">
        <v>324</v>
      </c>
      <c r="F36" s="108" t="s">
        <v>324</v>
      </c>
      <c r="G36" s="108">
        <v>1022</v>
      </c>
    </row>
    <row r="37" spans="1:7" s="31" customFormat="1" ht="25.5" customHeight="1" x14ac:dyDescent="0.25">
      <c r="A37" s="142" t="s">
        <v>98</v>
      </c>
      <c r="B37" s="143" t="s">
        <v>246</v>
      </c>
      <c r="C37" s="152">
        <v>611</v>
      </c>
      <c r="D37" s="108" t="s">
        <v>324</v>
      </c>
      <c r="E37" s="108" t="s">
        <v>324</v>
      </c>
      <c r="F37" s="108">
        <v>0</v>
      </c>
      <c r="G37" s="108">
        <v>869</v>
      </c>
    </row>
    <row r="38" spans="1:7" s="31" customFormat="1" ht="19.2" customHeight="1" x14ac:dyDescent="0.25">
      <c r="A38" s="140" t="s">
        <v>115</v>
      </c>
      <c r="B38" s="141" t="s">
        <v>92</v>
      </c>
      <c r="C38" s="152">
        <v>788</v>
      </c>
      <c r="D38" s="108">
        <v>713</v>
      </c>
      <c r="E38" s="108">
        <v>291</v>
      </c>
      <c r="F38" s="108">
        <v>0</v>
      </c>
      <c r="G38" s="108">
        <v>1792</v>
      </c>
    </row>
    <row r="39" spans="1:7" s="31" customFormat="1" ht="19.2" customHeight="1" x14ac:dyDescent="0.25">
      <c r="A39" s="140" t="s">
        <v>93</v>
      </c>
      <c r="B39" s="141" t="s">
        <v>94</v>
      </c>
      <c r="C39" s="152">
        <v>102</v>
      </c>
      <c r="D39" s="108">
        <v>132</v>
      </c>
      <c r="E39" s="108">
        <v>0</v>
      </c>
      <c r="F39" s="108">
        <v>0</v>
      </c>
      <c r="G39" s="108">
        <v>234</v>
      </c>
    </row>
    <row r="40" spans="1:7" s="31" customFormat="1" ht="5.25" customHeight="1" x14ac:dyDescent="0.25">
      <c r="A40" s="135"/>
      <c r="B40" s="136"/>
      <c r="C40" s="108"/>
      <c r="D40" s="108"/>
      <c r="E40" s="108"/>
      <c r="F40" s="108"/>
      <c r="G40" s="108"/>
    </row>
    <row r="41" spans="1:7" s="31" customFormat="1" ht="19.2" customHeight="1" x14ac:dyDescent="0.25">
      <c r="A41" s="137" t="s">
        <v>95</v>
      </c>
      <c r="B41" s="138" t="s">
        <v>4</v>
      </c>
      <c r="C41" s="151">
        <v>6099</v>
      </c>
      <c r="D41" s="110">
        <v>5131</v>
      </c>
      <c r="E41" s="110">
        <v>2350</v>
      </c>
      <c r="F41" s="110">
        <v>1526</v>
      </c>
      <c r="G41" s="110">
        <v>15106</v>
      </c>
    </row>
    <row r="42" spans="1:7" s="31" customFormat="1" ht="19.2" customHeight="1" x14ac:dyDescent="0.25">
      <c r="A42" s="137"/>
      <c r="B42" s="138" t="s">
        <v>97</v>
      </c>
      <c r="C42" s="151">
        <v>46664.578000000001</v>
      </c>
      <c r="D42" s="110">
        <v>47441.089</v>
      </c>
      <c r="E42" s="110">
        <v>22068.788</v>
      </c>
      <c r="F42" s="110">
        <v>15379.995999999999</v>
      </c>
      <c r="G42" s="110">
        <v>131554.451</v>
      </c>
    </row>
    <row r="43" spans="1:7" s="31" customFormat="1" ht="28.65" customHeight="1" x14ac:dyDescent="0.25"/>
  </sheetData>
  <mergeCells count="10">
    <mergeCell ref="A23:A24"/>
    <mergeCell ref="B23:B24"/>
    <mergeCell ref="C23:F23"/>
    <mergeCell ref="G23:G24"/>
    <mergeCell ref="A1:G1"/>
    <mergeCell ref="A2:A3"/>
    <mergeCell ref="B2:B3"/>
    <mergeCell ref="C2:F2"/>
    <mergeCell ref="G2:G3"/>
    <mergeCell ref="A22:G22"/>
  </mergeCells>
  <pageMargins left="0.70866141732283472" right="0.7086614173228347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zoomScaleSheetLayoutView="100" zoomScalePageLayoutView="90" workbookViewId="0"/>
  </sheetViews>
  <sheetFormatPr baseColWidth="10" defaultColWidth="11.44140625" defaultRowHeight="13.8" x14ac:dyDescent="0.3"/>
  <cols>
    <col min="1" max="1" width="8.44140625" style="53" customWidth="1"/>
    <col min="2" max="2" width="34.33203125" style="53" customWidth="1"/>
    <col min="3" max="7" width="9.5546875" style="53" customWidth="1"/>
    <col min="8" max="16384" width="11.44140625" style="53"/>
  </cols>
  <sheetData>
    <row r="1" spans="1:7" s="31" customFormat="1" ht="31.5" customHeight="1" x14ac:dyDescent="0.25">
      <c r="A1" s="216" t="s">
        <v>290</v>
      </c>
      <c r="B1" s="216"/>
      <c r="C1" s="216"/>
      <c r="D1" s="216"/>
      <c r="E1" s="216"/>
      <c r="F1" s="216"/>
      <c r="G1" s="216"/>
    </row>
    <row r="2" spans="1:7" s="31" customFormat="1" ht="19.2" customHeight="1" thickBot="1" x14ac:dyDescent="0.3">
      <c r="A2" s="221" t="s">
        <v>81</v>
      </c>
      <c r="B2" s="195" t="s">
        <v>2</v>
      </c>
      <c r="C2" s="197" t="s">
        <v>319</v>
      </c>
      <c r="D2" s="211"/>
      <c r="E2" s="211"/>
      <c r="F2" s="211"/>
      <c r="G2" s="214" t="s">
        <v>41</v>
      </c>
    </row>
    <row r="3" spans="1:7" s="31" customFormat="1" ht="32.4" customHeight="1" x14ac:dyDescent="0.25">
      <c r="A3" s="222"/>
      <c r="B3" s="196"/>
      <c r="C3" s="39" t="s">
        <v>261</v>
      </c>
      <c r="D3" s="101" t="s">
        <v>195</v>
      </c>
      <c r="E3" s="101" t="s">
        <v>196</v>
      </c>
      <c r="F3" s="103" t="s">
        <v>197</v>
      </c>
      <c r="G3" s="215"/>
    </row>
    <row r="4" spans="1:7" s="31" customFormat="1" ht="5.25" customHeight="1" x14ac:dyDescent="0.25">
      <c r="A4" s="135"/>
      <c r="B4" s="146"/>
      <c r="C4" s="147"/>
      <c r="D4" s="147"/>
      <c r="E4" s="147"/>
      <c r="F4" s="147"/>
      <c r="G4" s="147"/>
    </row>
    <row r="5" spans="1:7" s="31" customFormat="1" ht="19.2" customHeight="1" x14ac:dyDescent="0.25">
      <c r="A5" s="137" t="s">
        <v>82</v>
      </c>
      <c r="B5" s="148" t="s">
        <v>33</v>
      </c>
      <c r="C5" s="151">
        <v>1218.0059999999999</v>
      </c>
      <c r="D5" s="110">
        <v>1175.902</v>
      </c>
      <c r="E5" s="110" t="s">
        <v>324</v>
      </c>
      <c r="F5" s="110" t="s">
        <v>324</v>
      </c>
      <c r="G5" s="110">
        <v>3414.7689999999998</v>
      </c>
    </row>
    <row r="6" spans="1:7" s="31" customFormat="1" ht="5.25" customHeight="1" x14ac:dyDescent="0.25">
      <c r="A6" s="135"/>
      <c r="B6" s="146"/>
      <c r="C6" s="153"/>
      <c r="D6" s="108"/>
      <c r="E6" s="108"/>
      <c r="F6" s="108"/>
      <c r="G6" s="108"/>
    </row>
    <row r="7" spans="1:7" s="31" customFormat="1" ht="19.2" customHeight="1" x14ac:dyDescent="0.25">
      <c r="A7" s="140" t="s">
        <v>83</v>
      </c>
      <c r="B7" s="149" t="s">
        <v>34</v>
      </c>
      <c r="C7" s="152">
        <v>551.07400000000007</v>
      </c>
      <c r="D7" s="108">
        <v>545.93899999999996</v>
      </c>
      <c r="E7" s="108">
        <v>379.86200000000002</v>
      </c>
      <c r="F7" s="108">
        <v>303.12599999999998</v>
      </c>
      <c r="G7" s="108">
        <v>1780.001</v>
      </c>
    </row>
    <row r="8" spans="1:7" s="31" customFormat="1" ht="25.5" customHeight="1" x14ac:dyDescent="0.25">
      <c r="A8" s="142" t="s">
        <v>84</v>
      </c>
      <c r="B8" s="150" t="s">
        <v>247</v>
      </c>
      <c r="C8" s="152">
        <v>546.03199999999993</v>
      </c>
      <c r="D8" s="108">
        <v>516.99599999999998</v>
      </c>
      <c r="E8" s="108" t="s">
        <v>324</v>
      </c>
      <c r="F8" s="108" t="s">
        <v>324</v>
      </c>
      <c r="G8" s="108">
        <v>1400.9010000000001</v>
      </c>
    </row>
    <row r="9" spans="1:7" s="31" customFormat="1" ht="25.5" customHeight="1" x14ac:dyDescent="0.25">
      <c r="A9" s="142" t="s">
        <v>85</v>
      </c>
      <c r="B9" s="150" t="s">
        <v>244</v>
      </c>
      <c r="C9" s="152">
        <v>48.372</v>
      </c>
      <c r="D9" s="108">
        <v>58.308</v>
      </c>
      <c r="E9" s="108">
        <v>0</v>
      </c>
      <c r="F9" s="108">
        <v>0</v>
      </c>
      <c r="G9" s="108">
        <v>106.68</v>
      </c>
    </row>
    <row r="10" spans="1:7" s="31" customFormat="1" ht="19.2" customHeight="1" x14ac:dyDescent="0.25">
      <c r="A10" s="140" t="s">
        <v>86</v>
      </c>
      <c r="B10" s="149" t="s">
        <v>87</v>
      </c>
      <c r="C10" s="152">
        <v>72.528000000000006</v>
      </c>
      <c r="D10" s="108">
        <v>54.658999999999999</v>
      </c>
      <c r="E10" s="108">
        <v>0</v>
      </c>
      <c r="F10" s="108">
        <v>0</v>
      </c>
      <c r="G10" s="108">
        <v>127.187</v>
      </c>
    </row>
    <row r="11" spans="1:7" s="31" customFormat="1" ht="5.25" customHeight="1" x14ac:dyDescent="0.25">
      <c r="A11" s="135"/>
      <c r="B11" s="146"/>
      <c r="C11" s="108"/>
      <c r="D11" s="108"/>
      <c r="E11" s="108"/>
      <c r="F11" s="108"/>
      <c r="G11" s="108"/>
    </row>
    <row r="12" spans="1:7" s="31" customFormat="1" ht="19.2" customHeight="1" x14ac:dyDescent="0.25">
      <c r="A12" s="137" t="s">
        <v>88</v>
      </c>
      <c r="B12" s="148" t="s">
        <v>89</v>
      </c>
      <c r="C12" s="151">
        <v>764.79600000000005</v>
      </c>
      <c r="D12" s="110">
        <v>486.01100000000002</v>
      </c>
      <c r="E12" s="110" t="s">
        <v>324</v>
      </c>
      <c r="F12" s="110" t="s">
        <v>324</v>
      </c>
      <c r="G12" s="110">
        <v>1401.2739999999999</v>
      </c>
    </row>
    <row r="13" spans="1:7" s="31" customFormat="1" ht="5.25" customHeight="1" x14ac:dyDescent="0.25">
      <c r="A13" s="135"/>
      <c r="B13" s="146"/>
      <c r="C13" s="152"/>
      <c r="D13" s="108"/>
      <c r="E13" s="108"/>
      <c r="F13" s="108"/>
      <c r="G13" s="108"/>
    </row>
    <row r="14" spans="1:7" s="31" customFormat="1" ht="25.5" customHeight="1" x14ac:dyDescent="0.25">
      <c r="A14" s="142" t="s">
        <v>90</v>
      </c>
      <c r="B14" s="150" t="s">
        <v>245</v>
      </c>
      <c r="C14" s="152">
        <v>72.626000000000005</v>
      </c>
      <c r="D14" s="108">
        <v>25.033999999999999</v>
      </c>
      <c r="E14" s="108">
        <v>0</v>
      </c>
      <c r="F14" s="108">
        <v>0</v>
      </c>
      <c r="G14" s="108">
        <v>97.66</v>
      </c>
    </row>
    <row r="15" spans="1:7" s="31" customFormat="1" ht="19.2" customHeight="1" x14ac:dyDescent="0.25">
      <c r="A15" s="140" t="s">
        <v>91</v>
      </c>
      <c r="B15" s="149" t="s">
        <v>42</v>
      </c>
      <c r="C15" s="152">
        <v>198.065</v>
      </c>
      <c r="D15" s="108" t="s">
        <v>324</v>
      </c>
      <c r="E15" s="108" t="s">
        <v>324</v>
      </c>
      <c r="F15" s="108">
        <v>31.710999999999999</v>
      </c>
      <c r="G15" s="108">
        <v>354.25900000000001</v>
      </c>
    </row>
    <row r="16" spans="1:7" s="31" customFormat="1" ht="25.5" customHeight="1" x14ac:dyDescent="0.25">
      <c r="A16" s="142" t="s">
        <v>98</v>
      </c>
      <c r="B16" s="150" t="s">
        <v>246</v>
      </c>
      <c r="C16" s="152">
        <v>191.768</v>
      </c>
      <c r="D16" s="108" t="s">
        <v>324</v>
      </c>
      <c r="E16" s="108" t="s">
        <v>324</v>
      </c>
      <c r="F16" s="108">
        <v>0</v>
      </c>
      <c r="G16" s="108">
        <v>273.83100000000002</v>
      </c>
    </row>
    <row r="17" spans="1:7" s="31" customFormat="1" ht="19.2" customHeight="1" x14ac:dyDescent="0.25">
      <c r="A17" s="140" t="s">
        <v>115</v>
      </c>
      <c r="B17" s="149" t="s">
        <v>92</v>
      </c>
      <c r="C17" s="152">
        <v>267.89400000000001</v>
      </c>
      <c r="D17" s="108">
        <v>229.10499999999999</v>
      </c>
      <c r="E17" s="108">
        <v>92.804000000000002</v>
      </c>
      <c r="F17" s="108">
        <v>0</v>
      </c>
      <c r="G17" s="108">
        <v>589.803</v>
      </c>
    </row>
    <row r="18" spans="1:7" s="31" customFormat="1" ht="19.2" customHeight="1" x14ac:dyDescent="0.25">
      <c r="A18" s="140" t="s">
        <v>93</v>
      </c>
      <c r="B18" s="149" t="s">
        <v>94</v>
      </c>
      <c r="C18" s="154">
        <v>34.442999999999998</v>
      </c>
      <c r="D18" s="108">
        <v>51.277999999999999</v>
      </c>
      <c r="E18" s="108">
        <v>0</v>
      </c>
      <c r="F18" s="108">
        <v>0</v>
      </c>
      <c r="G18" s="108">
        <v>85.721000000000004</v>
      </c>
    </row>
    <row r="19" spans="1:7" s="31" customFormat="1" ht="5.25" customHeight="1" x14ac:dyDescent="0.25">
      <c r="A19" s="135"/>
      <c r="B19" s="146"/>
      <c r="C19" s="156"/>
      <c r="D19" s="156"/>
      <c r="E19" s="156"/>
      <c r="F19" s="156"/>
      <c r="G19" s="156"/>
    </row>
    <row r="20" spans="1:7" s="31" customFormat="1" ht="19.2" customHeight="1" x14ac:dyDescent="0.25">
      <c r="A20" s="137" t="s">
        <v>95</v>
      </c>
      <c r="B20" s="148" t="s">
        <v>4</v>
      </c>
      <c r="C20" s="110">
        <v>1982.8019999999999</v>
      </c>
      <c r="D20" s="110">
        <v>1661.913</v>
      </c>
      <c r="E20" s="110">
        <v>717.99699999999996</v>
      </c>
      <c r="F20" s="110">
        <v>453.33100000000002</v>
      </c>
      <c r="G20" s="110">
        <v>4816.0429999999997</v>
      </c>
    </row>
    <row r="21" spans="1:7" s="31" customFormat="1" ht="12" x14ac:dyDescent="0.25">
      <c r="B21" s="133"/>
    </row>
    <row r="22" spans="1:7" s="31" customFormat="1" ht="31.5" customHeight="1" x14ac:dyDescent="0.25">
      <c r="A22" s="193" t="s">
        <v>291</v>
      </c>
      <c r="B22" s="193"/>
      <c r="C22" s="193"/>
      <c r="D22" s="193"/>
      <c r="E22" s="193"/>
      <c r="F22" s="193"/>
      <c r="G22" s="193"/>
    </row>
    <row r="23" spans="1:7" s="31" customFormat="1" ht="19.2" customHeight="1" thickBot="1" x14ac:dyDescent="0.3">
      <c r="A23" s="221" t="s">
        <v>81</v>
      </c>
      <c r="B23" s="231" t="s">
        <v>2</v>
      </c>
      <c r="C23" s="197" t="s">
        <v>319</v>
      </c>
      <c r="D23" s="211"/>
      <c r="E23" s="211"/>
      <c r="F23" s="211"/>
      <c r="G23" s="214" t="s">
        <v>41</v>
      </c>
    </row>
    <row r="24" spans="1:7" s="31" customFormat="1" ht="32.4" customHeight="1" x14ac:dyDescent="0.25">
      <c r="A24" s="222"/>
      <c r="B24" s="232"/>
      <c r="C24" s="39" t="s">
        <v>261</v>
      </c>
      <c r="D24" s="101" t="s">
        <v>195</v>
      </c>
      <c r="E24" s="101" t="s">
        <v>196</v>
      </c>
      <c r="F24" s="103" t="s">
        <v>197</v>
      </c>
      <c r="G24" s="215"/>
    </row>
    <row r="25" spans="1:7" s="31" customFormat="1" ht="5.25" customHeight="1" x14ac:dyDescent="0.25">
      <c r="A25" s="135"/>
      <c r="B25" s="136"/>
      <c r="C25" s="147"/>
      <c r="D25" s="147"/>
      <c r="E25" s="147"/>
      <c r="F25" s="147"/>
      <c r="G25" s="147"/>
    </row>
    <row r="26" spans="1:7" s="31" customFormat="1" ht="19.2" customHeight="1" x14ac:dyDescent="0.25">
      <c r="A26" s="137" t="s">
        <v>82</v>
      </c>
      <c r="B26" s="138" t="s">
        <v>33</v>
      </c>
      <c r="C26" s="110">
        <v>131229.52300000002</v>
      </c>
      <c r="D26" s="110">
        <v>158715.68299999999</v>
      </c>
      <c r="E26" s="110" t="s">
        <v>324</v>
      </c>
      <c r="F26" s="110" t="s">
        <v>324</v>
      </c>
      <c r="G26" s="110">
        <v>390841.44</v>
      </c>
    </row>
    <row r="27" spans="1:7" s="31" customFormat="1" ht="5.25" customHeight="1" x14ac:dyDescent="0.25">
      <c r="A27" s="135"/>
      <c r="B27" s="136"/>
      <c r="C27" s="108"/>
      <c r="D27" s="108"/>
      <c r="E27" s="108"/>
      <c r="F27" s="108"/>
      <c r="G27" s="108"/>
    </row>
    <row r="28" spans="1:7" s="31" customFormat="1" ht="19.2" customHeight="1" x14ac:dyDescent="0.25">
      <c r="A28" s="140" t="s">
        <v>83</v>
      </c>
      <c r="B28" s="139" t="s">
        <v>34</v>
      </c>
      <c r="C28" s="108">
        <v>54935.037999999993</v>
      </c>
      <c r="D28" s="108">
        <v>66195.623000000007</v>
      </c>
      <c r="E28" s="108">
        <v>38853.576000000001</v>
      </c>
      <c r="F28" s="108">
        <v>27686.748</v>
      </c>
      <c r="G28" s="108">
        <v>187670.98499999999</v>
      </c>
    </row>
    <row r="29" spans="1:7" s="31" customFormat="1" ht="23.25" customHeight="1" x14ac:dyDescent="0.25">
      <c r="A29" s="142" t="s">
        <v>84</v>
      </c>
      <c r="B29" s="143" t="s">
        <v>247</v>
      </c>
      <c r="C29" s="108">
        <v>63606.819000000003</v>
      </c>
      <c r="D29" s="108">
        <v>70106.932000000001</v>
      </c>
      <c r="E29" s="108" t="s">
        <v>324</v>
      </c>
      <c r="F29" s="108" t="s">
        <v>324</v>
      </c>
      <c r="G29" s="108">
        <v>168069.66099999999</v>
      </c>
    </row>
    <row r="30" spans="1:7" s="31" customFormat="1" ht="23.25" customHeight="1" x14ac:dyDescent="0.25">
      <c r="A30" s="142" t="s">
        <v>85</v>
      </c>
      <c r="B30" s="143" t="s">
        <v>244</v>
      </c>
      <c r="C30" s="108">
        <v>4688.2259999999997</v>
      </c>
      <c r="D30" s="108">
        <v>8761.7880000000005</v>
      </c>
      <c r="E30" s="108">
        <v>0</v>
      </c>
      <c r="F30" s="108">
        <v>0</v>
      </c>
      <c r="G30" s="108">
        <v>13450.013999999999</v>
      </c>
    </row>
    <row r="31" spans="1:7" s="31" customFormat="1" ht="19.2" customHeight="1" x14ac:dyDescent="0.25">
      <c r="A31" s="140" t="s">
        <v>86</v>
      </c>
      <c r="B31" s="139" t="s">
        <v>87</v>
      </c>
      <c r="C31" s="108">
        <v>7999.44</v>
      </c>
      <c r="D31" s="108">
        <v>13651.34</v>
      </c>
      <c r="E31" s="108">
        <v>0</v>
      </c>
      <c r="F31" s="108">
        <v>0</v>
      </c>
      <c r="G31" s="108">
        <v>21650.78</v>
      </c>
    </row>
    <row r="32" spans="1:7" s="31" customFormat="1" ht="5.25" customHeight="1" x14ac:dyDescent="0.25">
      <c r="A32" s="135"/>
      <c r="B32" s="136"/>
      <c r="C32" s="108"/>
      <c r="D32" s="108"/>
      <c r="E32" s="108"/>
      <c r="F32" s="108"/>
      <c r="G32" s="108"/>
    </row>
    <row r="33" spans="1:7" s="31" customFormat="1" ht="19.2" customHeight="1" x14ac:dyDescent="0.25">
      <c r="A33" s="137" t="s">
        <v>88</v>
      </c>
      <c r="B33" s="138" t="s">
        <v>89</v>
      </c>
      <c r="C33" s="110">
        <v>58033.034</v>
      </c>
      <c r="D33" s="110">
        <v>39508.071000000004</v>
      </c>
      <c r="E33" s="110" t="s">
        <v>324</v>
      </c>
      <c r="F33" s="110" t="s">
        <v>324</v>
      </c>
      <c r="G33" s="110">
        <v>113514.798</v>
      </c>
    </row>
    <row r="34" spans="1:7" s="31" customFormat="1" ht="5.25" customHeight="1" x14ac:dyDescent="0.25">
      <c r="A34" s="135"/>
      <c r="B34" s="136"/>
      <c r="C34" s="156"/>
      <c r="D34" s="156"/>
      <c r="E34" s="156"/>
      <c r="F34" s="156"/>
      <c r="G34" s="156"/>
    </row>
    <row r="35" spans="1:7" s="31" customFormat="1" ht="25.5" customHeight="1" x14ac:dyDescent="0.25">
      <c r="A35" s="142" t="s">
        <v>90</v>
      </c>
      <c r="B35" s="143" t="s">
        <v>245</v>
      </c>
      <c r="C35" s="108">
        <v>6130.4960000000001</v>
      </c>
      <c r="D35" s="108">
        <v>3226.3049999999998</v>
      </c>
      <c r="E35" s="108">
        <v>0</v>
      </c>
      <c r="F35" s="108">
        <v>0</v>
      </c>
      <c r="G35" s="108">
        <v>9356.8009999999995</v>
      </c>
    </row>
    <row r="36" spans="1:7" s="31" customFormat="1" ht="19.2" customHeight="1" x14ac:dyDescent="0.25">
      <c r="A36" s="140" t="s">
        <v>91</v>
      </c>
      <c r="B36" s="141" t="s">
        <v>42</v>
      </c>
      <c r="C36" s="108">
        <v>14537.044</v>
      </c>
      <c r="D36" s="108" t="s">
        <v>324</v>
      </c>
      <c r="E36" s="108" t="s">
        <v>324</v>
      </c>
      <c r="F36" s="108" t="s">
        <v>324</v>
      </c>
      <c r="G36" s="108">
        <v>23384.550999999999</v>
      </c>
    </row>
    <row r="37" spans="1:7" s="31" customFormat="1" ht="25.5" customHeight="1" x14ac:dyDescent="0.25">
      <c r="A37" s="142" t="s">
        <v>98</v>
      </c>
      <c r="B37" s="143" t="s">
        <v>246</v>
      </c>
      <c r="C37" s="108">
        <v>17848.278999999999</v>
      </c>
      <c r="D37" s="108" t="s">
        <v>324</v>
      </c>
      <c r="E37" s="108" t="s">
        <v>324</v>
      </c>
      <c r="F37" s="108">
        <v>0</v>
      </c>
      <c r="G37" s="108">
        <v>26074.567999999999</v>
      </c>
    </row>
    <row r="38" spans="1:7" s="31" customFormat="1" ht="19.2" customHeight="1" x14ac:dyDescent="0.25">
      <c r="A38" s="140" t="s">
        <v>115</v>
      </c>
      <c r="B38" s="141" t="s">
        <v>92</v>
      </c>
      <c r="C38" s="108">
        <v>15984.93</v>
      </c>
      <c r="D38" s="108">
        <v>18127.010999999999</v>
      </c>
      <c r="E38" s="108">
        <v>13016.876</v>
      </c>
      <c r="F38" s="108">
        <v>0</v>
      </c>
      <c r="G38" s="108">
        <v>47128.817000000003</v>
      </c>
    </row>
    <row r="39" spans="1:7" s="31" customFormat="1" ht="19.2" customHeight="1" x14ac:dyDescent="0.25">
      <c r="A39" s="140" t="s">
        <v>93</v>
      </c>
      <c r="B39" s="141" t="s">
        <v>94</v>
      </c>
      <c r="C39" s="108">
        <v>3532.2849999999999</v>
      </c>
      <c r="D39" s="108">
        <v>4037.7759999999998</v>
      </c>
      <c r="E39" s="108">
        <v>0</v>
      </c>
      <c r="F39" s="108">
        <v>0</v>
      </c>
      <c r="G39" s="108">
        <v>7570.0609999999997</v>
      </c>
    </row>
    <row r="40" spans="1:7" s="31" customFormat="1" ht="5.25" customHeight="1" x14ac:dyDescent="0.25">
      <c r="A40" s="135"/>
      <c r="B40" s="136"/>
      <c r="C40" s="156"/>
      <c r="D40" s="156"/>
      <c r="E40" s="156"/>
      <c r="F40" s="156"/>
      <c r="G40" s="156"/>
    </row>
    <row r="41" spans="1:7" s="31" customFormat="1" ht="19.2" customHeight="1" x14ac:dyDescent="0.25">
      <c r="A41" s="137" t="s">
        <v>95</v>
      </c>
      <c r="B41" s="138" t="s">
        <v>4</v>
      </c>
      <c r="C41" s="110">
        <v>189262.557</v>
      </c>
      <c r="D41" s="110">
        <v>198223.75399999999</v>
      </c>
      <c r="E41" s="110">
        <v>76533.805999999997</v>
      </c>
      <c r="F41" s="110">
        <v>40336.120999999999</v>
      </c>
      <c r="G41" s="110">
        <v>504356.23800000001</v>
      </c>
    </row>
    <row r="42" spans="1:7" s="31" customFormat="1" ht="28.65" customHeight="1" x14ac:dyDescent="0.25"/>
  </sheetData>
  <mergeCells count="10">
    <mergeCell ref="A23:A24"/>
    <mergeCell ref="B23:B24"/>
    <mergeCell ref="C23:F23"/>
    <mergeCell ref="G23:G24"/>
    <mergeCell ref="A1:G1"/>
    <mergeCell ref="A2:A3"/>
    <mergeCell ref="B2:B3"/>
    <mergeCell ref="C2:F2"/>
    <mergeCell ref="G2:G3"/>
    <mergeCell ref="A22:G22"/>
  </mergeCells>
  <pageMargins left="0.70866141732283472" right="0.5118110236220472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zoomScaleSheetLayoutView="100" workbookViewId="0"/>
  </sheetViews>
  <sheetFormatPr baseColWidth="10" defaultColWidth="11.44140625" defaultRowHeight="13.8" x14ac:dyDescent="0.3"/>
  <cols>
    <col min="1" max="1" width="6.44140625" style="53" customWidth="1"/>
    <col min="2" max="2" width="33.88671875" style="53" customWidth="1"/>
    <col min="3" max="6" width="8" style="53" customWidth="1"/>
    <col min="7" max="7" width="9.5546875" style="53" customWidth="1"/>
    <col min="8" max="16384" width="11.44140625" style="53"/>
  </cols>
  <sheetData>
    <row r="1" spans="1:7" s="31" customFormat="1" ht="31.5" customHeight="1" x14ac:dyDescent="0.25">
      <c r="A1" s="193" t="s">
        <v>292</v>
      </c>
      <c r="B1" s="193"/>
      <c r="C1" s="193"/>
      <c r="D1" s="193"/>
      <c r="E1" s="193"/>
      <c r="F1" s="193"/>
      <c r="G1" s="193"/>
    </row>
    <row r="2" spans="1:7" s="31" customFormat="1" ht="19.2" customHeight="1" thickBot="1" x14ac:dyDescent="0.3">
      <c r="A2" s="221" t="s">
        <v>81</v>
      </c>
      <c r="B2" s="231" t="s">
        <v>2</v>
      </c>
      <c r="C2" s="197" t="s">
        <v>319</v>
      </c>
      <c r="D2" s="211"/>
      <c r="E2" s="211"/>
      <c r="F2" s="211"/>
      <c r="G2" s="236" t="s">
        <v>4</v>
      </c>
    </row>
    <row r="3" spans="1:7" s="31" customFormat="1" ht="22.35" customHeight="1" x14ac:dyDescent="0.25">
      <c r="A3" s="222"/>
      <c r="B3" s="232"/>
      <c r="C3" s="39" t="s">
        <v>261</v>
      </c>
      <c r="D3" s="101" t="s">
        <v>195</v>
      </c>
      <c r="E3" s="101" t="s">
        <v>196</v>
      </c>
      <c r="F3" s="103" t="s">
        <v>197</v>
      </c>
      <c r="G3" s="237"/>
    </row>
    <row r="4" spans="1:7" s="31" customFormat="1" ht="5.25" customHeight="1" x14ac:dyDescent="0.25">
      <c r="A4" s="135"/>
      <c r="B4" s="136"/>
      <c r="C4" s="115"/>
      <c r="D4" s="115"/>
      <c r="E4" s="115"/>
      <c r="F4" s="115"/>
      <c r="G4" s="118"/>
    </row>
    <row r="5" spans="1:7" s="31" customFormat="1" ht="15.45" customHeight="1" x14ac:dyDescent="0.25">
      <c r="A5" s="137" t="s">
        <v>82</v>
      </c>
      <c r="B5" s="138" t="s">
        <v>33</v>
      </c>
      <c r="C5" s="151">
        <v>485162.29199999996</v>
      </c>
      <c r="D5" s="151">
        <v>570325.58200000005</v>
      </c>
      <c r="E5" s="151" t="s">
        <v>324</v>
      </c>
      <c r="F5" s="151" t="s">
        <v>324</v>
      </c>
      <c r="G5" s="151">
        <v>1478788.5190000001</v>
      </c>
    </row>
    <row r="6" spans="1:7" s="31" customFormat="1" ht="5.25" customHeight="1" x14ac:dyDescent="0.25">
      <c r="A6" s="135"/>
      <c r="B6" s="139"/>
      <c r="C6" s="153"/>
      <c r="D6" s="153"/>
      <c r="E6" s="153"/>
      <c r="F6" s="153"/>
      <c r="G6" s="153"/>
    </row>
    <row r="7" spans="1:7" s="31" customFormat="1" ht="24.6" customHeight="1" x14ac:dyDescent="0.25">
      <c r="A7" s="140" t="s">
        <v>83</v>
      </c>
      <c r="B7" s="141" t="s">
        <v>34</v>
      </c>
      <c r="C7" s="152">
        <v>210967.454</v>
      </c>
      <c r="D7" s="154">
        <v>228006.52799999999</v>
      </c>
      <c r="E7" s="154">
        <v>134853.90900000001</v>
      </c>
      <c r="F7" s="154">
        <v>118424.736</v>
      </c>
      <c r="G7" s="154">
        <v>692252.62699999998</v>
      </c>
    </row>
    <row r="8" spans="1:7" s="31" customFormat="1" ht="24.6" customHeight="1" x14ac:dyDescent="0.25">
      <c r="A8" s="142" t="s">
        <v>84</v>
      </c>
      <c r="B8" s="143" t="s">
        <v>247</v>
      </c>
      <c r="C8" s="152">
        <v>220832.89</v>
      </c>
      <c r="D8" s="154">
        <v>258404.57699999999</v>
      </c>
      <c r="E8" s="154" t="s">
        <v>324</v>
      </c>
      <c r="F8" s="154" t="s">
        <v>324</v>
      </c>
      <c r="G8" s="154">
        <v>649259.46699999995</v>
      </c>
    </row>
    <row r="9" spans="1:7" s="31" customFormat="1" ht="24.6" customHeight="1" x14ac:dyDescent="0.25">
      <c r="A9" s="142" t="s">
        <v>85</v>
      </c>
      <c r="B9" s="143" t="s">
        <v>244</v>
      </c>
      <c r="C9" s="152">
        <v>21966.313999999998</v>
      </c>
      <c r="D9" s="154">
        <v>31673.723000000002</v>
      </c>
      <c r="E9" s="154">
        <v>0</v>
      </c>
      <c r="F9" s="154">
        <v>0</v>
      </c>
      <c r="G9" s="154">
        <v>53640.036999999997</v>
      </c>
    </row>
    <row r="10" spans="1:7" s="31" customFormat="1" ht="24.6" customHeight="1" x14ac:dyDescent="0.25">
      <c r="A10" s="140" t="s">
        <v>86</v>
      </c>
      <c r="B10" s="141" t="s">
        <v>87</v>
      </c>
      <c r="C10" s="152">
        <v>31396</v>
      </c>
      <c r="D10" s="154">
        <v>52240.754000000001</v>
      </c>
      <c r="E10" s="154">
        <v>0</v>
      </c>
      <c r="F10" s="154">
        <v>0</v>
      </c>
      <c r="G10" s="154">
        <v>83636.388000000006</v>
      </c>
    </row>
    <row r="11" spans="1:7" s="31" customFormat="1" ht="5.25" customHeight="1" x14ac:dyDescent="0.25">
      <c r="A11" s="135"/>
      <c r="B11" s="139"/>
      <c r="C11" s="155"/>
      <c r="D11" s="155"/>
      <c r="E11" s="155"/>
      <c r="F11" s="155"/>
      <c r="G11" s="155"/>
    </row>
    <row r="12" spans="1:7" s="31" customFormat="1" ht="15.45" customHeight="1" x14ac:dyDescent="0.25">
      <c r="A12" s="137" t="s">
        <v>88</v>
      </c>
      <c r="B12" s="138" t="s">
        <v>89</v>
      </c>
      <c r="C12" s="110">
        <v>234324.37900000002</v>
      </c>
      <c r="D12" s="110">
        <v>159326.019</v>
      </c>
      <c r="E12" s="110" t="s">
        <v>324</v>
      </c>
      <c r="F12" s="110" t="s">
        <v>324</v>
      </c>
      <c r="G12" s="110">
        <v>482468.88699999999</v>
      </c>
    </row>
    <row r="13" spans="1:7" s="31" customFormat="1" ht="5.25" customHeight="1" x14ac:dyDescent="0.25">
      <c r="A13" s="135"/>
      <c r="B13" s="139"/>
      <c r="C13" s="108">
        <v>0</v>
      </c>
      <c r="D13" s="108"/>
      <c r="E13" s="108"/>
      <c r="F13" s="108"/>
      <c r="G13" s="108"/>
    </row>
    <row r="14" spans="1:7" s="31" customFormat="1" ht="25.2" customHeight="1" x14ac:dyDescent="0.25">
      <c r="A14" s="142" t="s">
        <v>90</v>
      </c>
      <c r="B14" s="143" t="s">
        <v>245</v>
      </c>
      <c r="C14" s="108">
        <v>22009.131000000001</v>
      </c>
      <c r="D14" s="108">
        <v>13429.446</v>
      </c>
      <c r="E14" s="108">
        <v>0</v>
      </c>
      <c r="F14" s="108">
        <v>0</v>
      </c>
      <c r="G14" s="108">
        <v>35438.576999999997</v>
      </c>
    </row>
    <row r="15" spans="1:7" s="31" customFormat="1" ht="25.2" customHeight="1" x14ac:dyDescent="0.25">
      <c r="A15" s="140" t="s">
        <v>91</v>
      </c>
      <c r="B15" s="141" t="s">
        <v>42</v>
      </c>
      <c r="C15" s="108">
        <v>64729.588000000003</v>
      </c>
      <c r="D15" s="108" t="s">
        <v>324</v>
      </c>
      <c r="E15" s="108" t="s">
        <v>324</v>
      </c>
      <c r="F15" s="108" t="s">
        <v>324</v>
      </c>
      <c r="G15" s="108">
        <v>123784.803</v>
      </c>
    </row>
    <row r="16" spans="1:7" s="31" customFormat="1" ht="25.2" customHeight="1" x14ac:dyDescent="0.25">
      <c r="A16" s="142" t="s">
        <v>98</v>
      </c>
      <c r="B16" s="143" t="s">
        <v>246</v>
      </c>
      <c r="C16" s="108">
        <v>70665.650999999998</v>
      </c>
      <c r="D16" s="108" t="s">
        <v>324</v>
      </c>
      <c r="E16" s="108" t="s">
        <v>324</v>
      </c>
      <c r="F16" s="108">
        <v>0</v>
      </c>
      <c r="G16" s="108">
        <v>106010.262</v>
      </c>
    </row>
    <row r="17" spans="1:7" s="31" customFormat="1" ht="19.2" customHeight="1" x14ac:dyDescent="0.25">
      <c r="A17" s="140" t="s">
        <v>115</v>
      </c>
      <c r="B17" s="141" t="s">
        <v>92</v>
      </c>
      <c r="C17" s="108">
        <v>63382.777999999998</v>
      </c>
      <c r="D17" s="108">
        <v>68925.403999999995</v>
      </c>
      <c r="E17" s="108">
        <v>55569.951999999997</v>
      </c>
      <c r="F17" s="108">
        <v>0</v>
      </c>
      <c r="G17" s="108">
        <v>187878.13399999999</v>
      </c>
    </row>
    <row r="18" spans="1:7" s="31" customFormat="1" ht="19.2" customHeight="1" x14ac:dyDescent="0.25">
      <c r="A18" s="140" t="s">
        <v>93</v>
      </c>
      <c r="B18" s="141" t="s">
        <v>94</v>
      </c>
      <c r="C18" s="108">
        <v>13537.231</v>
      </c>
      <c r="D18" s="108">
        <v>15819.88</v>
      </c>
      <c r="E18" s="108">
        <v>0</v>
      </c>
      <c r="F18" s="108">
        <v>0</v>
      </c>
      <c r="G18" s="108">
        <v>29357.111000000001</v>
      </c>
    </row>
    <row r="19" spans="1:7" s="31" customFormat="1" ht="5.25" customHeight="1" x14ac:dyDescent="0.25">
      <c r="A19" s="135"/>
      <c r="B19" s="139"/>
      <c r="C19" s="156"/>
      <c r="D19" s="156"/>
      <c r="E19" s="156"/>
      <c r="F19" s="108"/>
      <c r="G19" s="108"/>
    </row>
    <row r="20" spans="1:7" s="31" customFormat="1" ht="21.75" customHeight="1" x14ac:dyDescent="0.25">
      <c r="A20" s="144" t="s">
        <v>250</v>
      </c>
      <c r="B20" s="145" t="s">
        <v>4</v>
      </c>
      <c r="C20" s="110">
        <v>719486.67099999997</v>
      </c>
      <c r="D20" s="110">
        <v>729651.60100000002</v>
      </c>
      <c r="E20" s="110">
        <v>315140.72899999999</v>
      </c>
      <c r="F20" s="110">
        <v>196978.405</v>
      </c>
      <c r="G20" s="110">
        <v>1961257.406</v>
      </c>
    </row>
    <row r="21" spans="1:7" s="31" customFormat="1" ht="12" x14ac:dyDescent="0.25"/>
  </sheetData>
  <mergeCells count="5">
    <mergeCell ref="G2:G3"/>
    <mergeCell ref="A1:G1"/>
    <mergeCell ref="A2:A3"/>
    <mergeCell ref="B2:B3"/>
    <mergeCell ref="C2:F2"/>
  </mergeCells>
  <pageMargins left="0.70866141732283472" right="0.5118110236220472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heetViews>
  <sheetFormatPr baseColWidth="10" defaultColWidth="11.44140625" defaultRowHeight="13.8" x14ac:dyDescent="0.3"/>
  <cols>
    <col min="1" max="1" width="24.109375" style="53" customWidth="1"/>
    <col min="2" max="2" width="11" style="53" customWidth="1"/>
    <col min="3" max="3" width="10.5546875" style="53" customWidth="1"/>
    <col min="4" max="4" width="11.33203125" style="53" customWidth="1"/>
    <col min="5" max="5" width="8.109375" style="53" customWidth="1"/>
    <col min="6" max="6" width="10.33203125" style="53" customWidth="1"/>
    <col min="7" max="7" width="9.33203125" style="53" customWidth="1"/>
    <col min="8" max="8" width="1.109375" style="53" customWidth="1"/>
    <col min="9" max="16384" width="11.44140625" style="53"/>
  </cols>
  <sheetData>
    <row r="1" spans="1:8" s="31" customFormat="1" ht="31.5" customHeight="1" x14ac:dyDescent="0.25">
      <c r="A1" s="193" t="s">
        <v>323</v>
      </c>
      <c r="B1" s="193"/>
      <c r="C1" s="193"/>
      <c r="D1" s="193"/>
      <c r="E1" s="193"/>
      <c r="F1" s="193"/>
      <c r="G1" s="193"/>
      <c r="H1" s="193"/>
    </row>
    <row r="2" spans="1:8" s="31" customFormat="1" ht="31.5" customHeight="1" thickBot="1" x14ac:dyDescent="0.3">
      <c r="A2" s="206" t="s">
        <v>43</v>
      </c>
      <c r="B2" s="39" t="s">
        <v>11</v>
      </c>
      <c r="C2" s="101" t="s">
        <v>12</v>
      </c>
      <c r="D2" s="102" t="s">
        <v>221</v>
      </c>
      <c r="E2" s="101" t="s">
        <v>96</v>
      </c>
      <c r="F2" s="211" t="s">
        <v>273</v>
      </c>
      <c r="G2" s="228"/>
    </row>
    <row r="3" spans="1:8" s="31" customFormat="1" ht="15.45" customHeight="1" thickBot="1" x14ac:dyDescent="0.3">
      <c r="A3" s="227"/>
      <c r="B3" s="197" t="s">
        <v>285</v>
      </c>
      <c r="C3" s="211"/>
      <c r="D3" s="211" t="s">
        <v>293</v>
      </c>
      <c r="E3" s="211"/>
      <c r="F3" s="211"/>
      <c r="G3" s="132" t="s">
        <v>287</v>
      </c>
    </row>
    <row r="4" spans="1:8" s="31" customFormat="1" ht="15.45" customHeight="1" x14ac:dyDescent="0.25">
      <c r="A4" s="207"/>
      <c r="B4" s="229" t="s">
        <v>13</v>
      </c>
      <c r="C4" s="230"/>
      <c r="D4" s="89" t="s">
        <v>36</v>
      </c>
      <c r="E4" s="211" t="s">
        <v>40</v>
      </c>
      <c r="F4" s="211"/>
      <c r="G4" s="228"/>
    </row>
    <row r="5" spans="1:8" s="31" customFormat="1" ht="1.2" customHeight="1" x14ac:dyDescent="0.25">
      <c r="A5" s="133"/>
    </row>
    <row r="6" spans="1:8" s="31" customFormat="1" ht="11.1" customHeight="1" x14ac:dyDescent="0.25">
      <c r="A6" s="134"/>
      <c r="B6" s="226"/>
      <c r="C6" s="226"/>
      <c r="D6" s="35"/>
      <c r="E6" s="226"/>
      <c r="F6" s="226"/>
      <c r="G6" s="226"/>
    </row>
    <row r="7" spans="1:8" s="31" customFormat="1" ht="19.2" customHeight="1" x14ac:dyDescent="0.25">
      <c r="A7" s="158" t="s">
        <v>14</v>
      </c>
      <c r="B7" s="112">
        <v>73</v>
      </c>
      <c r="C7" s="108">
        <v>1857</v>
      </c>
      <c r="D7" s="157">
        <v>625.43799999999999</v>
      </c>
      <c r="E7" s="108">
        <v>17683.243999999999</v>
      </c>
      <c r="F7" s="108">
        <v>59693.546999999999</v>
      </c>
      <c r="G7" s="108">
        <v>240839.67</v>
      </c>
    </row>
    <row r="8" spans="1:8" s="31" customFormat="1" ht="19.2" customHeight="1" x14ac:dyDescent="0.25">
      <c r="A8" s="158" t="s">
        <v>15</v>
      </c>
      <c r="B8" s="112">
        <v>26</v>
      </c>
      <c r="C8" s="108">
        <v>434</v>
      </c>
      <c r="D8" s="157">
        <v>142.446</v>
      </c>
      <c r="E8" s="108">
        <v>3852.4940000000001</v>
      </c>
      <c r="F8" s="108">
        <v>15674.817999999999</v>
      </c>
      <c r="G8" s="108">
        <v>61584.169000000002</v>
      </c>
    </row>
    <row r="9" spans="1:8" s="31" customFormat="1" ht="19.2" customHeight="1" x14ac:dyDescent="0.25">
      <c r="A9" s="158" t="s">
        <v>16</v>
      </c>
      <c r="B9" s="112">
        <v>22</v>
      </c>
      <c r="C9" s="108">
        <v>802</v>
      </c>
      <c r="D9" s="157">
        <v>251.21600000000001</v>
      </c>
      <c r="E9" s="108">
        <v>7473.9059999999999</v>
      </c>
      <c r="F9" s="108">
        <v>18749.493999999999</v>
      </c>
      <c r="G9" s="108">
        <v>100400.77800000001</v>
      </c>
    </row>
    <row r="10" spans="1:8" s="31" customFormat="1" ht="19.2" customHeight="1" x14ac:dyDescent="0.25">
      <c r="A10" s="158" t="s">
        <v>17</v>
      </c>
      <c r="B10" s="112">
        <v>9</v>
      </c>
      <c r="C10" s="108">
        <v>201</v>
      </c>
      <c r="D10" s="157">
        <v>61.369</v>
      </c>
      <c r="E10" s="108">
        <v>1797.3040000000001</v>
      </c>
      <c r="F10" s="108">
        <v>5966.3959999999997</v>
      </c>
      <c r="G10" s="108">
        <v>26330.616999999998</v>
      </c>
    </row>
    <row r="11" spans="1:8" s="31" customFormat="1" ht="19.2" customHeight="1" x14ac:dyDescent="0.25">
      <c r="A11" s="158" t="s">
        <v>37</v>
      </c>
      <c r="B11" s="112">
        <v>16</v>
      </c>
      <c r="C11" s="108">
        <v>347</v>
      </c>
      <c r="D11" s="157">
        <v>102.429</v>
      </c>
      <c r="E11" s="108">
        <v>2903.732</v>
      </c>
      <c r="F11" s="108">
        <v>9924.7340000000004</v>
      </c>
      <c r="G11" s="108">
        <v>39854.216999999997</v>
      </c>
    </row>
    <row r="12" spans="1:8" s="31" customFormat="1" ht="11.1" customHeight="1" x14ac:dyDescent="0.25">
      <c r="A12" s="158"/>
      <c r="B12" s="118"/>
      <c r="C12" s="118"/>
      <c r="D12" s="118"/>
      <c r="E12" s="118"/>
      <c r="F12" s="118"/>
      <c r="G12" s="118"/>
    </row>
    <row r="13" spans="1:8" s="31" customFormat="1" ht="11.1" customHeight="1" x14ac:dyDescent="0.25">
      <c r="A13" s="158"/>
      <c r="B13" s="118"/>
      <c r="C13" s="118"/>
      <c r="D13" s="118"/>
      <c r="E13" s="118"/>
      <c r="F13" s="118"/>
      <c r="G13" s="118"/>
    </row>
    <row r="14" spans="1:8" s="31" customFormat="1" ht="19.2" customHeight="1" x14ac:dyDescent="0.25">
      <c r="A14" s="158" t="s">
        <v>18</v>
      </c>
      <c r="B14" s="112">
        <v>45</v>
      </c>
      <c r="C14" s="112">
        <v>881</v>
      </c>
      <c r="D14" s="157">
        <v>268.01400000000001</v>
      </c>
      <c r="E14" s="108">
        <v>7072.0709999999999</v>
      </c>
      <c r="F14" s="108">
        <v>30663.919999999998</v>
      </c>
      <c r="G14" s="108">
        <v>106559.171</v>
      </c>
    </row>
    <row r="15" spans="1:8" s="31" customFormat="1" ht="19.2" customHeight="1" x14ac:dyDescent="0.25">
      <c r="A15" s="158" t="s">
        <v>19</v>
      </c>
      <c r="B15" s="112">
        <v>27</v>
      </c>
      <c r="C15" s="112">
        <v>514</v>
      </c>
      <c r="D15" s="157">
        <v>169.09100000000001</v>
      </c>
      <c r="E15" s="108">
        <v>4258.1279999999997</v>
      </c>
      <c r="F15" s="108">
        <v>13506.527</v>
      </c>
      <c r="G15" s="108">
        <v>54710.86</v>
      </c>
    </row>
    <row r="16" spans="1:8" s="31" customFormat="1" ht="19.2" customHeight="1" x14ac:dyDescent="0.25">
      <c r="A16" s="158" t="s">
        <v>38</v>
      </c>
      <c r="B16" s="112">
        <v>36</v>
      </c>
      <c r="C16" s="112">
        <v>857</v>
      </c>
      <c r="D16" s="157">
        <v>289.48899999999998</v>
      </c>
      <c r="E16" s="108">
        <v>6723.2169999999996</v>
      </c>
      <c r="F16" s="108">
        <v>24031.987000000001</v>
      </c>
      <c r="G16" s="108">
        <v>93139.634000000005</v>
      </c>
    </row>
    <row r="17" spans="1:7" s="31" customFormat="1" ht="19.2" customHeight="1" x14ac:dyDescent="0.25">
      <c r="A17" s="158" t="s">
        <v>20</v>
      </c>
      <c r="B17" s="112">
        <v>48</v>
      </c>
      <c r="C17" s="112">
        <v>1108</v>
      </c>
      <c r="D17" s="157">
        <v>350.27600000000001</v>
      </c>
      <c r="E17" s="108">
        <v>8933.7389999999996</v>
      </c>
      <c r="F17" s="108">
        <v>33764.233</v>
      </c>
      <c r="G17" s="108">
        <v>124258.14</v>
      </c>
    </row>
    <row r="18" spans="1:7" s="31" customFormat="1" ht="19.2" customHeight="1" x14ac:dyDescent="0.25">
      <c r="A18" s="158" t="s">
        <v>39</v>
      </c>
      <c r="B18" s="112">
        <v>18</v>
      </c>
      <c r="C18" s="112">
        <v>323</v>
      </c>
      <c r="D18" s="157">
        <v>104.761</v>
      </c>
      <c r="E18" s="108">
        <v>2657.9960000000001</v>
      </c>
      <c r="F18" s="108">
        <v>12177.227999999999</v>
      </c>
      <c r="G18" s="108">
        <v>37024.796999999999</v>
      </c>
    </row>
    <row r="19" spans="1:7" s="31" customFormat="1" ht="19.2" customHeight="1" x14ac:dyDescent="0.25">
      <c r="A19" s="158" t="s">
        <v>21</v>
      </c>
      <c r="B19" s="112">
        <v>37</v>
      </c>
      <c r="C19" s="112">
        <v>769</v>
      </c>
      <c r="D19" s="157">
        <v>228.11</v>
      </c>
      <c r="E19" s="108">
        <v>6951.2650000000003</v>
      </c>
      <c r="F19" s="108">
        <v>32573.241000000002</v>
      </c>
      <c r="G19" s="108">
        <v>112647.215</v>
      </c>
    </row>
    <row r="20" spans="1:7" s="31" customFormat="1" ht="11.1" customHeight="1" x14ac:dyDescent="0.25">
      <c r="A20" s="158"/>
      <c r="B20" s="118"/>
      <c r="C20" s="118"/>
      <c r="D20" s="118"/>
      <c r="E20" s="118"/>
      <c r="F20" s="118"/>
      <c r="G20" s="118"/>
    </row>
    <row r="21" spans="1:7" s="31" customFormat="1" ht="11.1" customHeight="1" x14ac:dyDescent="0.25">
      <c r="A21" s="158"/>
      <c r="B21" s="118"/>
      <c r="C21" s="118"/>
      <c r="D21" s="118"/>
      <c r="E21" s="118"/>
      <c r="F21" s="118"/>
      <c r="G21" s="118"/>
    </row>
    <row r="22" spans="1:7" s="31" customFormat="1" ht="19.2" customHeight="1" x14ac:dyDescent="0.25">
      <c r="A22" s="158" t="s">
        <v>22</v>
      </c>
      <c r="B22" s="112">
        <v>44</v>
      </c>
      <c r="C22" s="112">
        <v>891</v>
      </c>
      <c r="D22" s="157">
        <v>288.43900000000002</v>
      </c>
      <c r="E22" s="108">
        <v>9418.866</v>
      </c>
      <c r="F22" s="108">
        <v>42939.411</v>
      </c>
      <c r="G22" s="108">
        <v>165163.432</v>
      </c>
    </row>
    <row r="23" spans="1:7" s="31" customFormat="1" ht="19.2" customHeight="1" x14ac:dyDescent="0.25">
      <c r="A23" s="158" t="s">
        <v>23</v>
      </c>
      <c r="B23" s="112">
        <v>35</v>
      </c>
      <c r="C23" s="112">
        <v>679</v>
      </c>
      <c r="D23" s="157">
        <v>212.447</v>
      </c>
      <c r="E23" s="108">
        <v>5152.1570000000002</v>
      </c>
      <c r="F23" s="108">
        <v>22405.361000000001</v>
      </c>
      <c r="G23" s="108">
        <v>75531.611000000004</v>
      </c>
    </row>
    <row r="24" spans="1:7" s="31" customFormat="1" ht="19.2" customHeight="1" x14ac:dyDescent="0.25">
      <c r="A24" s="158" t="s">
        <v>24</v>
      </c>
      <c r="B24" s="112">
        <v>15</v>
      </c>
      <c r="C24" s="112">
        <v>325</v>
      </c>
      <c r="D24" s="157">
        <v>101.883</v>
      </c>
      <c r="E24" s="108">
        <v>2641.4319999999998</v>
      </c>
      <c r="F24" s="108">
        <v>10503.348</v>
      </c>
      <c r="G24" s="108">
        <v>39826.726999999999</v>
      </c>
    </row>
    <row r="25" spans="1:7" s="31" customFormat="1" ht="19.2" customHeight="1" x14ac:dyDescent="0.25">
      <c r="A25" s="158" t="s">
        <v>222</v>
      </c>
      <c r="B25" s="112">
        <v>33</v>
      </c>
      <c r="C25" s="112">
        <v>506</v>
      </c>
      <c r="D25" s="157">
        <v>153.708</v>
      </c>
      <c r="E25" s="108">
        <v>4046.123</v>
      </c>
      <c r="F25" s="108">
        <v>17501.092000000001</v>
      </c>
      <c r="G25" s="108">
        <v>65928.251999999993</v>
      </c>
    </row>
    <row r="26" spans="1:7" s="31" customFormat="1" ht="19.2" customHeight="1" x14ac:dyDescent="0.25">
      <c r="A26" s="158" t="s">
        <v>25</v>
      </c>
      <c r="B26" s="112">
        <v>34</v>
      </c>
      <c r="C26" s="112">
        <v>784</v>
      </c>
      <c r="D26" s="157">
        <v>263.654</v>
      </c>
      <c r="E26" s="108">
        <v>6682.598</v>
      </c>
      <c r="F26" s="108">
        <v>21445.807000000001</v>
      </c>
      <c r="G26" s="108">
        <v>104816.026</v>
      </c>
    </row>
    <row r="27" spans="1:7" s="31" customFormat="1" ht="19.2" customHeight="1" x14ac:dyDescent="0.25">
      <c r="A27" s="158" t="s">
        <v>26</v>
      </c>
      <c r="B27" s="112">
        <v>10</v>
      </c>
      <c r="C27" s="112">
        <v>224</v>
      </c>
      <c r="D27" s="157">
        <v>75.356999999999999</v>
      </c>
      <c r="E27" s="108">
        <v>2175.8409999999999</v>
      </c>
      <c r="F27" s="108">
        <v>7863.402</v>
      </c>
      <c r="G27" s="108">
        <v>22689.937999999998</v>
      </c>
    </row>
    <row r="28" spans="1:7" s="31" customFormat="1" ht="11.1" customHeight="1" x14ac:dyDescent="0.25">
      <c r="A28" s="158"/>
      <c r="B28" s="118"/>
      <c r="C28" s="118"/>
      <c r="D28" s="118"/>
      <c r="E28" s="118"/>
      <c r="F28" s="118"/>
      <c r="G28" s="118"/>
    </row>
    <row r="29" spans="1:7" s="31" customFormat="1" ht="11.1" customHeight="1" x14ac:dyDescent="0.25">
      <c r="A29" s="158"/>
      <c r="B29" s="118"/>
      <c r="C29" s="118"/>
      <c r="D29" s="118"/>
      <c r="E29" s="118"/>
      <c r="F29" s="118"/>
      <c r="G29" s="118"/>
    </row>
    <row r="30" spans="1:7" s="31" customFormat="1" ht="19.2" customHeight="1" x14ac:dyDescent="0.25">
      <c r="A30" s="158" t="s">
        <v>27</v>
      </c>
      <c r="B30" s="112">
        <v>39</v>
      </c>
      <c r="C30" s="112">
        <v>848</v>
      </c>
      <c r="D30" s="157">
        <v>262.298</v>
      </c>
      <c r="E30" s="108">
        <v>6746</v>
      </c>
      <c r="F30" s="108">
        <v>25449.437999999998</v>
      </c>
      <c r="G30" s="108">
        <v>107648.621</v>
      </c>
    </row>
    <row r="31" spans="1:7" s="31" customFormat="1" ht="19.2" customHeight="1" x14ac:dyDescent="0.25">
      <c r="A31" s="158" t="s">
        <v>28</v>
      </c>
      <c r="B31" s="112">
        <v>36</v>
      </c>
      <c r="C31" s="112">
        <v>687</v>
      </c>
      <c r="D31" s="157">
        <v>213.941</v>
      </c>
      <c r="E31" s="108">
        <v>6262.598</v>
      </c>
      <c r="F31" s="108">
        <v>26729.088</v>
      </c>
      <c r="G31" s="108">
        <v>98318.123999999996</v>
      </c>
    </row>
    <row r="32" spans="1:7" s="31" customFormat="1" ht="19.2" customHeight="1" x14ac:dyDescent="0.25">
      <c r="A32" s="158" t="s">
        <v>29</v>
      </c>
      <c r="B32" s="112">
        <v>30</v>
      </c>
      <c r="C32" s="112">
        <v>749</v>
      </c>
      <c r="D32" s="157">
        <v>236.32499999999999</v>
      </c>
      <c r="E32" s="108">
        <v>6332.942</v>
      </c>
      <c r="F32" s="108">
        <v>27094.817999999999</v>
      </c>
      <c r="G32" s="108">
        <v>105883.232</v>
      </c>
    </row>
    <row r="33" spans="1:7" s="31" customFormat="1" ht="19.2" customHeight="1" x14ac:dyDescent="0.25">
      <c r="A33" s="158" t="s">
        <v>30</v>
      </c>
      <c r="B33" s="112">
        <v>40</v>
      </c>
      <c r="C33" s="112">
        <v>699</v>
      </c>
      <c r="D33" s="157">
        <v>220.93700000000001</v>
      </c>
      <c r="E33" s="108">
        <v>5456.7709999999997</v>
      </c>
      <c r="F33" s="108">
        <v>26087.482</v>
      </c>
      <c r="G33" s="108">
        <v>93573.735000000001</v>
      </c>
    </row>
    <row r="34" spans="1:7" s="31" customFormat="1" ht="19.2" customHeight="1" x14ac:dyDescent="0.25">
      <c r="A34" s="158" t="s">
        <v>31</v>
      </c>
      <c r="B34" s="112">
        <v>27</v>
      </c>
      <c r="C34" s="112">
        <v>621</v>
      </c>
      <c r="D34" s="157">
        <v>194.41499999999999</v>
      </c>
      <c r="E34" s="108">
        <v>6332.027</v>
      </c>
      <c r="F34" s="108">
        <v>19610.866000000002</v>
      </c>
      <c r="G34" s="108">
        <v>84528.44</v>
      </c>
    </row>
    <row r="35" spans="1:7" s="31" customFormat="1" ht="11.1" customHeight="1" x14ac:dyDescent="0.25">
      <c r="A35" s="158"/>
      <c r="B35" s="118"/>
      <c r="C35" s="118"/>
      <c r="D35" s="118"/>
      <c r="E35" s="118"/>
      <c r="F35" s="118"/>
      <c r="G35" s="118"/>
    </row>
    <row r="36" spans="1:7" s="31" customFormat="1" ht="11.1" customHeight="1" x14ac:dyDescent="0.25">
      <c r="A36" s="158"/>
      <c r="B36" s="118"/>
      <c r="C36" s="118"/>
      <c r="D36" s="118"/>
      <c r="E36" s="118"/>
      <c r="F36" s="118"/>
      <c r="G36" s="118"/>
    </row>
    <row r="37" spans="1:7" s="31" customFormat="1" ht="19.2" customHeight="1" x14ac:dyDescent="0.25">
      <c r="A37" s="148" t="s">
        <v>32</v>
      </c>
      <c r="B37" s="110">
        <v>700</v>
      </c>
      <c r="C37" s="110">
        <v>15106</v>
      </c>
      <c r="D37" s="110">
        <v>4816.0429999999997</v>
      </c>
      <c r="E37" s="110">
        <v>131554.451</v>
      </c>
      <c r="F37" s="110">
        <v>504356.23800000001</v>
      </c>
      <c r="G37" s="110">
        <v>1961257.406</v>
      </c>
    </row>
  </sheetData>
  <mergeCells count="9">
    <mergeCell ref="B6:C6"/>
    <mergeCell ref="E6:G6"/>
    <mergeCell ref="A1:H1"/>
    <mergeCell ref="A2:A4"/>
    <mergeCell ref="F2:G2"/>
    <mergeCell ref="B3:C3"/>
    <mergeCell ref="D3:F3"/>
    <mergeCell ref="B4:C4"/>
    <mergeCell ref="E4:G4"/>
  </mergeCells>
  <pageMargins left="0.70866141732283472" right="0.70866141732283472" top="0.78740157480314965" bottom="0.78740157480314965" header="0.31496062992125984" footer="0.31496062992125984"/>
  <pageSetup paperSize="9" orientation="portrait" r:id="rId1"/>
  <headerFooter alignWithMargins="0">
    <oddHeader>&amp;C&amp;8- &amp;P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0:C106"/>
  <sheetViews>
    <sheetView showGridLines="0" zoomScale="110" zoomScaleNormal="110" zoomScaleSheetLayoutView="110" zoomScalePageLayoutView="90" workbookViewId="0"/>
  </sheetViews>
  <sheetFormatPr baseColWidth="10" defaultColWidth="10.33203125" defaultRowHeight="10.199999999999999" x14ac:dyDescent="0.2"/>
  <cols>
    <col min="1" max="1" width="3.44140625" style="2" bestFit="1" customWidth="1"/>
    <col min="2" max="2" width="76.109375" style="2" customWidth="1"/>
    <col min="3" max="3" width="9.44140625" style="2" customWidth="1"/>
    <col min="4" max="16384" width="10.33203125" style="2"/>
  </cols>
  <sheetData>
    <row r="10" spans="2:3" ht="12" x14ac:dyDescent="0.25">
      <c r="B10" s="1" t="s">
        <v>103</v>
      </c>
    </row>
    <row r="11" spans="2:3" ht="11.4" x14ac:dyDescent="0.2">
      <c r="B11" s="3"/>
    </row>
    <row r="12" spans="2:3" ht="11.4" x14ac:dyDescent="0.2">
      <c r="B12" s="3"/>
    </row>
    <row r="13" spans="2:3" ht="11.4" x14ac:dyDescent="0.2">
      <c r="B13" s="3"/>
      <c r="C13" s="4" t="s">
        <v>104</v>
      </c>
    </row>
    <row r="14" spans="2:3" ht="11.4" x14ac:dyDescent="0.2">
      <c r="B14" s="3"/>
    </row>
    <row r="15" spans="2:3" ht="11.4" x14ac:dyDescent="0.2">
      <c r="B15" s="3"/>
    </row>
    <row r="16" spans="2:3" ht="12" x14ac:dyDescent="0.25">
      <c r="B16" s="1" t="s">
        <v>105</v>
      </c>
      <c r="C16" s="2">
        <v>3</v>
      </c>
    </row>
    <row r="17" spans="1:3" ht="11.4" x14ac:dyDescent="0.2">
      <c r="B17" s="3"/>
    </row>
    <row r="18" spans="1:3" ht="11.4" x14ac:dyDescent="0.2">
      <c r="B18" s="3"/>
    </row>
    <row r="19" spans="1:3" ht="11.4" x14ac:dyDescent="0.2">
      <c r="B19" s="3"/>
    </row>
    <row r="20" spans="1:3" ht="11.4" x14ac:dyDescent="0.2">
      <c r="B20" s="3"/>
    </row>
    <row r="21" spans="1:3" ht="11.4" x14ac:dyDescent="0.2">
      <c r="B21" s="3"/>
    </row>
    <row r="22" spans="1:3" ht="11.4" x14ac:dyDescent="0.2">
      <c r="B22" s="3"/>
    </row>
    <row r="23" spans="1:3" ht="12" x14ac:dyDescent="0.25">
      <c r="B23" s="1" t="s">
        <v>106</v>
      </c>
    </row>
    <row r="25" spans="1:3" ht="22.8" x14ac:dyDescent="0.2">
      <c r="A25" s="8" t="s">
        <v>117</v>
      </c>
      <c r="B25" s="6" t="s">
        <v>313</v>
      </c>
      <c r="C25" s="3">
        <v>8</v>
      </c>
    </row>
    <row r="26" spans="1:3" ht="11.4" x14ac:dyDescent="0.2">
      <c r="A26" s="9"/>
      <c r="B26" s="6"/>
    </row>
    <row r="27" spans="1:3" ht="11.4" x14ac:dyDescent="0.2">
      <c r="A27" s="8" t="s">
        <v>118</v>
      </c>
      <c r="B27" s="3" t="s">
        <v>296</v>
      </c>
      <c r="C27" s="3">
        <v>10</v>
      </c>
    </row>
    <row r="28" spans="1:3" ht="11.4" x14ac:dyDescent="0.2">
      <c r="A28" s="9"/>
    </row>
    <row r="29" spans="1:3" ht="11.4" x14ac:dyDescent="0.2">
      <c r="A29" s="8" t="s">
        <v>119</v>
      </c>
      <c r="B29" s="3" t="s">
        <v>297</v>
      </c>
      <c r="C29" s="3">
        <v>11</v>
      </c>
    </row>
    <row r="30" spans="1:3" ht="11.4" x14ac:dyDescent="0.2">
      <c r="A30" s="9"/>
    </row>
    <row r="31" spans="1:3" ht="11.4" x14ac:dyDescent="0.2">
      <c r="A31" s="8" t="s">
        <v>120</v>
      </c>
      <c r="B31" s="3" t="s">
        <v>298</v>
      </c>
    </row>
    <row r="32" spans="1:3" ht="11.4" x14ac:dyDescent="0.2">
      <c r="A32" s="9"/>
      <c r="B32" s="3" t="s">
        <v>299</v>
      </c>
      <c r="C32" s="3">
        <v>12</v>
      </c>
    </row>
    <row r="33" spans="1:3" ht="11.4" x14ac:dyDescent="0.2">
      <c r="A33" s="9"/>
    </row>
    <row r="34" spans="1:3" ht="11.4" x14ac:dyDescent="0.2">
      <c r="A34" s="8" t="s">
        <v>121</v>
      </c>
      <c r="B34" s="3" t="s">
        <v>300</v>
      </c>
    </row>
    <row r="35" spans="1:3" ht="11.4" x14ac:dyDescent="0.2">
      <c r="A35" s="9"/>
      <c r="B35" s="3" t="s">
        <v>137</v>
      </c>
      <c r="C35" s="3">
        <v>13</v>
      </c>
    </row>
    <row r="36" spans="1:3" ht="11.4" x14ac:dyDescent="0.2">
      <c r="A36" s="9"/>
    </row>
    <row r="37" spans="1:3" ht="11.4" x14ac:dyDescent="0.2">
      <c r="A37" s="8" t="s">
        <v>122</v>
      </c>
      <c r="B37" s="3" t="s">
        <v>301</v>
      </c>
    </row>
    <row r="38" spans="1:3" ht="11.4" x14ac:dyDescent="0.2">
      <c r="A38" s="9"/>
      <c r="B38" s="3" t="s">
        <v>138</v>
      </c>
      <c r="C38" s="3">
        <v>14</v>
      </c>
    </row>
    <row r="39" spans="1:3" ht="11.4" x14ac:dyDescent="0.2">
      <c r="A39" s="9"/>
    </row>
    <row r="40" spans="1:3" ht="11.4" x14ac:dyDescent="0.2">
      <c r="A40" s="8" t="s">
        <v>123</v>
      </c>
      <c r="B40" s="3" t="s">
        <v>302</v>
      </c>
    </row>
    <row r="41" spans="1:3" ht="11.4" x14ac:dyDescent="0.2">
      <c r="A41" s="9"/>
      <c r="B41" s="3" t="s">
        <v>136</v>
      </c>
      <c r="C41" s="3">
        <v>15</v>
      </c>
    </row>
    <row r="42" spans="1:3" ht="11.4" x14ac:dyDescent="0.2">
      <c r="A42" s="9"/>
    </row>
    <row r="43" spans="1:3" ht="11.4" x14ac:dyDescent="0.2">
      <c r="A43" s="8" t="s">
        <v>124</v>
      </c>
      <c r="B43" s="3" t="s">
        <v>309</v>
      </c>
    </row>
    <row r="44" spans="1:3" ht="11.4" x14ac:dyDescent="0.2">
      <c r="A44" s="9"/>
      <c r="B44" s="3" t="s">
        <v>310</v>
      </c>
      <c r="C44" s="3">
        <v>16</v>
      </c>
    </row>
    <row r="45" spans="1:3" ht="11.4" x14ac:dyDescent="0.2">
      <c r="A45" s="9"/>
      <c r="B45" s="3"/>
      <c r="C45" s="3"/>
    </row>
    <row r="46" spans="1:3" ht="11.4" x14ac:dyDescent="0.2">
      <c r="A46" s="8" t="s">
        <v>125</v>
      </c>
      <c r="B46" s="3" t="s">
        <v>303</v>
      </c>
      <c r="C46" s="3"/>
    </row>
    <row r="47" spans="1:3" ht="11.4" x14ac:dyDescent="0.2">
      <c r="A47" s="8"/>
      <c r="B47" s="3" t="s">
        <v>304</v>
      </c>
      <c r="C47" s="3">
        <v>18</v>
      </c>
    </row>
    <row r="48" spans="1:3" ht="11.4" x14ac:dyDescent="0.2">
      <c r="A48" s="9"/>
    </row>
    <row r="49" spans="1:3" ht="11.4" x14ac:dyDescent="0.2">
      <c r="A49" s="11" t="s">
        <v>126</v>
      </c>
      <c r="B49" s="12" t="s">
        <v>311</v>
      </c>
    </row>
    <row r="50" spans="1:3" ht="11.4" x14ac:dyDescent="0.2">
      <c r="A50" s="10"/>
      <c r="B50" s="12" t="s">
        <v>35</v>
      </c>
      <c r="C50" s="3">
        <v>19</v>
      </c>
    </row>
    <row r="67" spans="1:3" ht="12" x14ac:dyDescent="0.25">
      <c r="B67" s="1"/>
    </row>
    <row r="68" spans="1:3" ht="12" x14ac:dyDescent="0.25">
      <c r="B68" s="1"/>
    </row>
    <row r="69" spans="1:3" ht="12" x14ac:dyDescent="0.25">
      <c r="B69" s="1"/>
    </row>
    <row r="70" spans="1:3" ht="12" x14ac:dyDescent="0.25">
      <c r="B70" s="1"/>
    </row>
    <row r="71" spans="1:3" ht="12" x14ac:dyDescent="0.25">
      <c r="B71" s="1" t="s">
        <v>107</v>
      </c>
    </row>
    <row r="72" spans="1:3" ht="11.4" x14ac:dyDescent="0.2">
      <c r="B72" s="3"/>
    </row>
    <row r="73" spans="1:3" ht="11.4" x14ac:dyDescent="0.2">
      <c r="B73" s="3"/>
    </row>
    <row r="74" spans="1:3" ht="22.8" x14ac:dyDescent="0.2">
      <c r="A74" s="7" t="s">
        <v>127</v>
      </c>
      <c r="B74" s="6" t="s">
        <v>314</v>
      </c>
      <c r="C74" s="3">
        <v>22</v>
      </c>
    </row>
    <row r="75" spans="1:3" ht="11.4" x14ac:dyDescent="0.2">
      <c r="A75" s="7"/>
      <c r="B75" s="3"/>
    </row>
    <row r="76" spans="1:3" ht="11.4" x14ac:dyDescent="0.2">
      <c r="A76" s="7" t="s">
        <v>128</v>
      </c>
      <c r="B76" s="3" t="s">
        <v>296</v>
      </c>
      <c r="C76" s="3">
        <v>24</v>
      </c>
    </row>
    <row r="77" spans="1:3" ht="11.4" x14ac:dyDescent="0.2">
      <c r="A77" s="7"/>
      <c r="B77" s="3"/>
    </row>
    <row r="78" spans="1:3" ht="11.4" x14ac:dyDescent="0.2">
      <c r="A78" s="7" t="s">
        <v>129</v>
      </c>
      <c r="B78" s="3" t="s">
        <v>305</v>
      </c>
    </row>
    <row r="79" spans="1:3" ht="11.4" x14ac:dyDescent="0.2">
      <c r="A79" s="7"/>
      <c r="B79" s="3" t="s">
        <v>306</v>
      </c>
      <c r="C79" s="3">
        <v>24</v>
      </c>
    </row>
    <row r="80" spans="1:3" ht="11.4" x14ac:dyDescent="0.2">
      <c r="A80" s="7"/>
      <c r="B80" s="3"/>
    </row>
    <row r="81" spans="1:3" ht="11.4" x14ac:dyDescent="0.2">
      <c r="A81" s="7" t="s">
        <v>130</v>
      </c>
      <c r="B81" s="3" t="s">
        <v>307</v>
      </c>
    </row>
    <row r="82" spans="1:3" ht="11.4" x14ac:dyDescent="0.2">
      <c r="A82" s="7"/>
      <c r="B82" s="3" t="s">
        <v>134</v>
      </c>
      <c r="C82" s="3">
        <v>25</v>
      </c>
    </row>
    <row r="83" spans="1:3" ht="11.4" x14ac:dyDescent="0.2">
      <c r="A83" s="7"/>
      <c r="B83" s="3"/>
    </row>
    <row r="84" spans="1:3" ht="11.4" x14ac:dyDescent="0.2">
      <c r="A84" s="7" t="s">
        <v>131</v>
      </c>
      <c r="B84" s="3" t="s">
        <v>308</v>
      </c>
    </row>
    <row r="85" spans="1:3" ht="11.4" x14ac:dyDescent="0.2">
      <c r="A85" s="7"/>
      <c r="B85" s="3" t="s">
        <v>135</v>
      </c>
      <c r="C85" s="3">
        <v>25</v>
      </c>
    </row>
    <row r="86" spans="1:3" ht="11.4" x14ac:dyDescent="0.2">
      <c r="A86" s="7"/>
      <c r="B86" s="3"/>
    </row>
    <row r="87" spans="1:3" ht="11.4" x14ac:dyDescent="0.2">
      <c r="A87" s="7" t="s">
        <v>132</v>
      </c>
      <c r="B87" s="3" t="s">
        <v>309</v>
      </c>
      <c r="C87" s="3"/>
    </row>
    <row r="88" spans="1:3" ht="11.4" x14ac:dyDescent="0.2">
      <c r="A88" s="7"/>
      <c r="B88" s="3" t="s">
        <v>136</v>
      </c>
      <c r="C88" s="3">
        <v>26</v>
      </c>
    </row>
    <row r="89" spans="1:3" ht="11.4" x14ac:dyDescent="0.2">
      <c r="A89" s="7"/>
      <c r="B89" s="3"/>
    </row>
    <row r="90" spans="1:3" ht="11.4" x14ac:dyDescent="0.2">
      <c r="A90" s="30" t="s">
        <v>133</v>
      </c>
      <c r="B90" s="3" t="s">
        <v>312</v>
      </c>
      <c r="C90" s="3"/>
    </row>
    <row r="91" spans="1:3" ht="11.4" x14ac:dyDescent="0.2">
      <c r="B91" s="3" t="s">
        <v>35</v>
      </c>
      <c r="C91" s="3">
        <v>27</v>
      </c>
    </row>
    <row r="92" spans="1:3" ht="12" x14ac:dyDescent="0.25">
      <c r="B92" s="1"/>
    </row>
    <row r="93" spans="1:3" ht="12" x14ac:dyDescent="0.25">
      <c r="B93" s="1"/>
    </row>
    <row r="94" spans="1:3" ht="12" x14ac:dyDescent="0.25">
      <c r="B94" s="1"/>
    </row>
    <row r="95" spans="1:3" ht="11.4" x14ac:dyDescent="0.2">
      <c r="B95" s="3"/>
    </row>
    <row r="96" spans="1:3" ht="12" x14ac:dyDescent="0.25">
      <c r="B96" s="1"/>
    </row>
    <row r="97" spans="2:3" ht="12" x14ac:dyDescent="0.25">
      <c r="B97" s="1" t="s">
        <v>108</v>
      </c>
    </row>
    <row r="98" spans="2:3" ht="11.4" x14ac:dyDescent="0.2">
      <c r="B98" s="3"/>
    </row>
    <row r="99" spans="2:3" ht="11.4" x14ac:dyDescent="0.2">
      <c r="B99" s="3"/>
    </row>
    <row r="100" spans="2:3" ht="11.4" x14ac:dyDescent="0.2">
      <c r="B100" s="3" t="s">
        <v>109</v>
      </c>
      <c r="C100" s="3">
        <v>6</v>
      </c>
    </row>
    <row r="101" spans="2:3" ht="11.4" x14ac:dyDescent="0.2">
      <c r="B101" s="3"/>
    </row>
    <row r="102" spans="2:3" ht="11.4" x14ac:dyDescent="0.2">
      <c r="B102" s="3" t="s">
        <v>110</v>
      </c>
      <c r="C102" s="3">
        <v>7</v>
      </c>
    </row>
    <row r="103" spans="2:3" ht="11.4" x14ac:dyDescent="0.2">
      <c r="B103" s="3"/>
    </row>
    <row r="104" spans="2:3" ht="11.4" x14ac:dyDescent="0.2">
      <c r="B104" s="3" t="s">
        <v>111</v>
      </c>
      <c r="C104" s="3">
        <v>20</v>
      </c>
    </row>
    <row r="105" spans="2:3" ht="11.4" x14ac:dyDescent="0.2">
      <c r="B105" s="3"/>
    </row>
    <row r="106" spans="2:3" ht="11.4" x14ac:dyDescent="0.2">
      <c r="B106" s="3" t="s">
        <v>112</v>
      </c>
      <c r="C106" s="3">
        <v>21</v>
      </c>
    </row>
  </sheetData>
  <phoneticPr fontId="4" type="noConversion"/>
  <pageMargins left="0.78740157480314965" right="0.59055118110236227" top="0.78740157480314965" bottom="0.78740157480314965" header="0.51181102362204722" footer="0.51181102362204722"/>
  <pageSetup paperSize="9" orientation="portrait" r:id="rId1"/>
  <headerFooter differentFirst="1" alignWithMargins="0">
    <oddHeader>&amp;C&amp;"Arial,Standard"&amp;8-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zoomScaleNormal="100" zoomScaleSheetLayoutView="115" workbookViewId="0"/>
  </sheetViews>
  <sheetFormatPr baseColWidth="10" defaultColWidth="10.33203125" defaultRowHeight="10.8" x14ac:dyDescent="0.25"/>
  <cols>
    <col min="1" max="1" width="25" style="66" customWidth="1"/>
    <col min="2" max="2" width="42.5546875" style="66" customWidth="1"/>
    <col min="3" max="3" width="20.5546875" style="66" customWidth="1"/>
    <col min="4" max="4" width="5.88671875" style="66" customWidth="1"/>
    <col min="5" max="16384" width="10.33203125" style="66"/>
  </cols>
  <sheetData>
    <row r="1" spans="1:4" ht="21.75" customHeight="1" x14ac:dyDescent="0.25">
      <c r="A1" s="65" t="s">
        <v>105</v>
      </c>
    </row>
    <row r="3" spans="1:4" ht="12" x14ac:dyDescent="0.25">
      <c r="A3" s="175" t="s">
        <v>145</v>
      </c>
      <c r="B3" s="175"/>
      <c r="C3" s="175"/>
      <c r="D3" s="175"/>
    </row>
    <row r="4" spans="1:4" ht="12" x14ac:dyDescent="0.25">
      <c r="A4" s="67"/>
    </row>
    <row r="5" spans="1:4" ht="85.2" customHeight="1" x14ac:dyDescent="0.25">
      <c r="A5" s="176" t="s">
        <v>189</v>
      </c>
      <c r="B5" s="176"/>
      <c r="C5" s="176"/>
      <c r="D5" s="176"/>
    </row>
    <row r="6" spans="1:4" ht="12" x14ac:dyDescent="0.25">
      <c r="A6" s="68" t="s">
        <v>1</v>
      </c>
    </row>
    <row r="7" spans="1:4" ht="49.5" customHeight="1" x14ac:dyDescent="0.25">
      <c r="A7" s="174" t="s">
        <v>271</v>
      </c>
      <c r="B7" s="174"/>
      <c r="C7" s="174"/>
      <c r="D7" s="174"/>
    </row>
    <row r="8" spans="1:4" ht="12" x14ac:dyDescent="0.25">
      <c r="A8" s="69"/>
    </row>
    <row r="9" spans="1:4" ht="12" x14ac:dyDescent="0.25">
      <c r="A9" s="175" t="s">
        <v>146</v>
      </c>
      <c r="B9" s="175"/>
      <c r="C9" s="175"/>
      <c r="D9" s="175"/>
    </row>
    <row r="10" spans="1:4" ht="12" x14ac:dyDescent="0.25">
      <c r="A10" s="67"/>
    </row>
    <row r="11" spans="1:4" ht="31.5" customHeight="1" x14ac:dyDescent="0.25">
      <c r="A11" s="174" t="s">
        <v>147</v>
      </c>
      <c r="B11" s="174"/>
      <c r="C11" s="174"/>
      <c r="D11" s="174"/>
    </row>
    <row r="12" spans="1:4" ht="12" x14ac:dyDescent="0.25">
      <c r="A12" s="68"/>
    </row>
    <row r="13" spans="1:4" ht="12" x14ac:dyDescent="0.25">
      <c r="A13" s="177" t="s">
        <v>148</v>
      </c>
      <c r="B13" s="177"/>
      <c r="C13" s="177"/>
      <c r="D13" s="177"/>
    </row>
    <row r="14" spans="1:4" ht="12" x14ac:dyDescent="0.25">
      <c r="A14" s="67"/>
    </row>
    <row r="15" spans="1:4" ht="33.6" customHeight="1" x14ac:dyDescent="0.25">
      <c r="A15" s="174" t="s">
        <v>315</v>
      </c>
      <c r="B15" s="174"/>
      <c r="C15" s="174"/>
      <c r="D15" s="174"/>
    </row>
    <row r="16" spans="1:4" ht="31.95" customHeight="1" x14ac:dyDescent="0.25">
      <c r="A16" s="174" t="s">
        <v>316</v>
      </c>
      <c r="B16" s="174"/>
      <c r="C16" s="174"/>
      <c r="D16" s="174"/>
    </row>
    <row r="17" spans="1:4" ht="12" x14ac:dyDescent="0.25">
      <c r="A17" s="67"/>
    </row>
    <row r="18" spans="1:4" ht="12" x14ac:dyDescent="0.25">
      <c r="A18" s="175" t="s">
        <v>149</v>
      </c>
      <c r="B18" s="175"/>
      <c r="C18" s="175"/>
      <c r="D18" s="175"/>
    </row>
    <row r="20" spans="1:4" ht="12" x14ac:dyDescent="0.25">
      <c r="A20" s="175" t="s">
        <v>150</v>
      </c>
      <c r="B20" s="175"/>
      <c r="C20" s="175"/>
      <c r="D20" s="175"/>
    </row>
    <row r="21" spans="1:4" ht="12" x14ac:dyDescent="0.25">
      <c r="A21" s="68"/>
    </row>
    <row r="22" spans="1:4" ht="37.5" customHeight="1" x14ac:dyDescent="0.25">
      <c r="A22" s="174" t="s">
        <v>151</v>
      </c>
      <c r="B22" s="174"/>
      <c r="C22" s="174"/>
      <c r="D22" s="174"/>
    </row>
    <row r="23" spans="1:4" ht="38.25" customHeight="1" x14ac:dyDescent="0.25">
      <c r="A23" s="174" t="s">
        <v>152</v>
      </c>
      <c r="B23" s="174"/>
      <c r="C23" s="174"/>
      <c r="D23" s="174"/>
    </row>
    <row r="24" spans="1:4" ht="45.75" customHeight="1" x14ac:dyDescent="0.25">
      <c r="A24" s="174" t="s">
        <v>190</v>
      </c>
      <c r="B24" s="174"/>
      <c r="C24" s="174"/>
      <c r="D24" s="174"/>
    </row>
    <row r="25" spans="1:4" ht="18" customHeight="1" x14ac:dyDescent="0.25">
      <c r="A25" s="174" t="s">
        <v>153</v>
      </c>
      <c r="B25" s="174"/>
      <c r="C25" s="174"/>
      <c r="D25" s="174"/>
    </row>
    <row r="26" spans="1:4" ht="25.5" customHeight="1" x14ac:dyDescent="0.25">
      <c r="A26" s="174" t="s">
        <v>154</v>
      </c>
      <c r="B26" s="174"/>
      <c r="C26" s="174"/>
      <c r="D26" s="174"/>
    </row>
    <row r="27" spans="1:4" ht="26.25" customHeight="1" x14ac:dyDescent="0.25">
      <c r="A27" s="67"/>
    </row>
    <row r="43" spans="1:4" ht="13.2" customHeight="1" x14ac:dyDescent="0.25">
      <c r="A43" s="177" t="s">
        <v>155</v>
      </c>
      <c r="B43" s="177"/>
      <c r="C43" s="177"/>
      <c r="D43" s="177"/>
    </row>
    <row r="44" spans="1:4" ht="12" x14ac:dyDescent="0.25">
      <c r="A44" s="68"/>
    </row>
    <row r="45" spans="1:4" ht="12.6" customHeight="1" x14ac:dyDescent="0.25">
      <c r="A45" s="68" t="s">
        <v>156</v>
      </c>
    </row>
    <row r="46" spans="1:4" ht="12" x14ac:dyDescent="0.25">
      <c r="A46" s="68"/>
    </row>
    <row r="47" spans="1:4" ht="81" customHeight="1" x14ac:dyDescent="0.25">
      <c r="A47" s="174" t="s">
        <v>263</v>
      </c>
      <c r="B47" s="174"/>
      <c r="C47" s="174"/>
      <c r="D47" s="174"/>
    </row>
    <row r="48" spans="1:4" ht="12" x14ac:dyDescent="0.25">
      <c r="A48" s="70"/>
      <c r="B48" s="70"/>
      <c r="C48" s="70"/>
      <c r="D48" s="70"/>
    </row>
    <row r="49" spans="1:4" ht="12" x14ac:dyDescent="0.25">
      <c r="A49" s="177" t="s">
        <v>157</v>
      </c>
      <c r="B49" s="177"/>
      <c r="C49" s="177"/>
      <c r="D49" s="177"/>
    </row>
    <row r="50" spans="1:4" ht="12" x14ac:dyDescent="0.25">
      <c r="A50" s="68"/>
    </row>
    <row r="51" spans="1:4" ht="48.75" customHeight="1" x14ac:dyDescent="0.25">
      <c r="A51" s="174" t="s">
        <v>257</v>
      </c>
      <c r="B51" s="174"/>
      <c r="C51" s="174"/>
      <c r="D51" s="174"/>
    </row>
    <row r="52" spans="1:4" ht="11.25" customHeight="1" x14ac:dyDescent="0.25">
      <c r="A52" s="174" t="s">
        <v>158</v>
      </c>
      <c r="B52" s="174"/>
      <c r="C52" s="174"/>
      <c r="D52" s="174"/>
    </row>
    <row r="53" spans="1:4" ht="14.4" customHeight="1" x14ac:dyDescent="0.25">
      <c r="A53" s="67"/>
    </row>
    <row r="54" spans="1:4" ht="12" x14ac:dyDescent="0.25">
      <c r="A54" s="177" t="s">
        <v>12</v>
      </c>
      <c r="B54" s="177"/>
      <c r="C54" s="177"/>
      <c r="D54" s="177"/>
    </row>
    <row r="55" spans="1:4" ht="12" x14ac:dyDescent="0.25">
      <c r="A55" s="68"/>
    </row>
    <row r="56" spans="1:4" ht="35.25" customHeight="1" x14ac:dyDescent="0.25">
      <c r="A56" s="174" t="s">
        <v>159</v>
      </c>
      <c r="B56" s="174"/>
      <c r="C56" s="174"/>
      <c r="D56" s="174"/>
    </row>
    <row r="57" spans="1:4" ht="12" x14ac:dyDescent="0.25">
      <c r="A57" s="68"/>
    </row>
    <row r="58" spans="1:4" ht="12" customHeight="1" x14ac:dyDescent="0.25">
      <c r="A58" s="177" t="s">
        <v>160</v>
      </c>
      <c r="B58" s="177"/>
      <c r="C58" s="177"/>
      <c r="D58" s="177"/>
    </row>
    <row r="59" spans="1:4" ht="12" x14ac:dyDescent="0.25">
      <c r="A59" s="68"/>
    </row>
    <row r="60" spans="1:4" ht="12" customHeight="1" x14ac:dyDescent="0.25">
      <c r="A60" s="174" t="s">
        <v>161</v>
      </c>
      <c r="B60" s="174"/>
      <c r="C60" s="174"/>
      <c r="D60" s="174"/>
    </row>
    <row r="61" spans="1:4" ht="82.2" customHeight="1" x14ac:dyDescent="0.25">
      <c r="A61" s="174" t="s">
        <v>162</v>
      </c>
      <c r="B61" s="174"/>
      <c r="C61" s="174"/>
      <c r="D61" s="174"/>
    </row>
    <row r="62" spans="1:4" ht="12" x14ac:dyDescent="0.25">
      <c r="A62" s="67"/>
    </row>
    <row r="63" spans="1:4" ht="12" x14ac:dyDescent="0.25">
      <c r="A63" s="177" t="s">
        <v>163</v>
      </c>
      <c r="B63" s="177"/>
      <c r="C63" s="177"/>
      <c r="D63" s="177"/>
    </row>
    <row r="64" spans="1:4" ht="12" x14ac:dyDescent="0.25">
      <c r="A64" s="68"/>
    </row>
    <row r="65" spans="1:4" ht="71.25" customHeight="1" x14ac:dyDescent="0.25">
      <c r="A65" s="174" t="s">
        <v>191</v>
      </c>
      <c r="B65" s="174"/>
      <c r="C65" s="174"/>
      <c r="D65" s="174"/>
    </row>
    <row r="66" spans="1:4" ht="12" x14ac:dyDescent="0.25">
      <c r="A66" s="68"/>
    </row>
    <row r="67" spans="1:4" ht="12" customHeight="1" x14ac:dyDescent="0.25">
      <c r="A67" s="177" t="s">
        <v>164</v>
      </c>
      <c r="B67" s="177"/>
      <c r="C67" s="177"/>
      <c r="D67" s="177"/>
    </row>
    <row r="68" spans="1:4" ht="12" x14ac:dyDescent="0.25">
      <c r="A68" s="68"/>
    </row>
    <row r="69" spans="1:4" ht="33.75" customHeight="1" x14ac:dyDescent="0.25">
      <c r="A69" s="174" t="s">
        <v>165</v>
      </c>
      <c r="B69" s="174"/>
      <c r="C69" s="174"/>
      <c r="D69" s="174"/>
    </row>
    <row r="70" spans="1:4" ht="48.75" customHeight="1" x14ac:dyDescent="0.25">
      <c r="A70" s="174" t="s">
        <v>264</v>
      </c>
      <c r="B70" s="174"/>
      <c r="C70" s="174"/>
      <c r="D70" s="174"/>
    </row>
    <row r="71" spans="1:4" ht="22.5" customHeight="1" x14ac:dyDescent="0.25">
      <c r="A71" s="174" t="s">
        <v>166</v>
      </c>
      <c r="B71" s="174"/>
      <c r="C71" s="174"/>
      <c r="D71" s="174"/>
    </row>
    <row r="79" spans="1:4" ht="12" customHeight="1" x14ac:dyDescent="0.25">
      <c r="A79" s="177" t="s">
        <v>167</v>
      </c>
      <c r="B79" s="177"/>
      <c r="C79" s="177"/>
      <c r="D79" s="177"/>
    </row>
    <row r="80" spans="1:4" ht="12" x14ac:dyDescent="0.25">
      <c r="A80" s="71"/>
    </row>
    <row r="81" spans="1:4" ht="12" customHeight="1" x14ac:dyDescent="0.25">
      <c r="A81" s="174" t="s">
        <v>168</v>
      </c>
      <c r="B81" s="174"/>
      <c r="C81" s="174"/>
      <c r="D81" s="174"/>
    </row>
    <row r="82" spans="1:4" ht="12" x14ac:dyDescent="0.25">
      <c r="A82" s="72"/>
    </row>
    <row r="83" spans="1:4" ht="23.25" customHeight="1" x14ac:dyDescent="0.25">
      <c r="A83" s="174" t="s">
        <v>169</v>
      </c>
      <c r="B83" s="174"/>
      <c r="C83" s="174"/>
      <c r="D83" s="174"/>
    </row>
    <row r="85" spans="1:4" ht="13.8" x14ac:dyDescent="0.3">
      <c r="A85" s="73"/>
      <c r="B85" s="72"/>
      <c r="C85" s="62"/>
      <c r="D85" s="62"/>
    </row>
    <row r="86" spans="1:4" ht="17.25" customHeight="1" x14ac:dyDescent="0.25">
      <c r="A86" s="74" t="s">
        <v>170</v>
      </c>
      <c r="B86" s="75" t="s">
        <v>171</v>
      </c>
      <c r="C86" s="76" t="s">
        <v>172</v>
      </c>
    </row>
    <row r="87" spans="1:4" ht="36" customHeight="1" x14ac:dyDescent="0.25">
      <c r="A87" s="178" t="s">
        <v>258</v>
      </c>
      <c r="B87" s="77" t="s">
        <v>317</v>
      </c>
      <c r="C87" s="78" t="s">
        <v>173</v>
      </c>
    </row>
    <row r="88" spans="1:4" ht="13.2" x14ac:dyDescent="0.25">
      <c r="A88" s="179"/>
      <c r="B88" s="79" t="s">
        <v>318</v>
      </c>
      <c r="C88" s="80" t="s">
        <v>174</v>
      </c>
    </row>
    <row r="89" spans="1:4" ht="13.8" x14ac:dyDescent="0.25">
      <c r="A89" s="180"/>
      <c r="B89" s="81"/>
      <c r="C89" s="82"/>
    </row>
    <row r="90" spans="1:4" ht="12" x14ac:dyDescent="0.25">
      <c r="A90" s="181" t="s">
        <v>175</v>
      </c>
      <c r="B90" s="75"/>
      <c r="C90" s="83"/>
    </row>
    <row r="91" spans="1:4" ht="12.75" customHeight="1" x14ac:dyDescent="0.25">
      <c r="A91" s="182"/>
      <c r="B91" s="79" t="s">
        <v>176</v>
      </c>
      <c r="C91" s="80" t="s">
        <v>173</v>
      </c>
    </row>
    <row r="92" spans="1:4" ht="12.75" customHeight="1" x14ac:dyDescent="0.25">
      <c r="A92" s="182"/>
      <c r="B92" s="79"/>
      <c r="C92" s="84"/>
    </row>
    <row r="93" spans="1:4" ht="24" customHeight="1" x14ac:dyDescent="0.25">
      <c r="A93" s="182"/>
      <c r="B93" s="79" t="s">
        <v>177</v>
      </c>
      <c r="C93" s="80" t="s">
        <v>173</v>
      </c>
    </row>
    <row r="94" spans="1:4" ht="12.75" customHeight="1" x14ac:dyDescent="0.25">
      <c r="A94" s="182"/>
      <c r="B94" s="79"/>
      <c r="C94" s="80"/>
    </row>
    <row r="95" spans="1:4" ht="12.75" customHeight="1" x14ac:dyDescent="0.25">
      <c r="A95" s="182"/>
      <c r="B95" s="79" t="s">
        <v>176</v>
      </c>
      <c r="C95" s="80" t="s">
        <v>174</v>
      </c>
    </row>
    <row r="96" spans="1:4" ht="12.75" customHeight="1" x14ac:dyDescent="0.25">
      <c r="A96" s="182"/>
      <c r="B96" s="79" t="s">
        <v>178</v>
      </c>
      <c r="C96" s="80"/>
    </row>
    <row r="97" spans="1:4" ht="6" customHeight="1" x14ac:dyDescent="0.25">
      <c r="A97" s="183"/>
      <c r="B97" s="85"/>
      <c r="C97" s="86"/>
    </row>
    <row r="98" spans="1:4" ht="12" x14ac:dyDescent="0.25">
      <c r="A98" s="87"/>
      <c r="B98" s="184" t="s">
        <v>180</v>
      </c>
      <c r="C98" s="80"/>
    </row>
    <row r="99" spans="1:4" ht="12" x14ac:dyDescent="0.25">
      <c r="A99" s="87" t="s">
        <v>179</v>
      </c>
      <c r="B99" s="184"/>
      <c r="C99" s="80" t="s">
        <v>173</v>
      </c>
    </row>
    <row r="100" spans="1:4" ht="12.75" customHeight="1" x14ac:dyDescent="0.25">
      <c r="A100" s="87"/>
      <c r="B100" s="184"/>
      <c r="C100" s="80"/>
    </row>
    <row r="101" spans="1:4" ht="12.75" customHeight="1" x14ac:dyDescent="0.25">
      <c r="A101" s="87" t="s">
        <v>181</v>
      </c>
      <c r="B101" s="184"/>
      <c r="C101" s="80" t="s">
        <v>174</v>
      </c>
    </row>
    <row r="102" spans="1:4" ht="13.5" customHeight="1" x14ac:dyDescent="0.25">
      <c r="A102" s="88"/>
      <c r="B102" s="185"/>
      <c r="C102" s="86"/>
    </row>
    <row r="103" spans="1:4" ht="13.8" x14ac:dyDescent="0.3">
      <c r="A103" s="72"/>
      <c r="B103" s="62"/>
      <c r="C103" s="62"/>
    </row>
    <row r="104" spans="1:4" ht="13.8" x14ac:dyDescent="0.3">
      <c r="A104" s="72"/>
      <c r="B104" s="62"/>
      <c r="C104" s="62"/>
    </row>
    <row r="105" spans="1:4" ht="13.8" x14ac:dyDescent="0.3">
      <c r="A105" s="72" t="s">
        <v>182</v>
      </c>
      <c r="B105" s="62"/>
      <c r="C105" s="62"/>
    </row>
    <row r="109" spans="1:4" ht="12.75" customHeight="1" x14ac:dyDescent="0.25">
      <c r="A109" s="177" t="s">
        <v>183</v>
      </c>
      <c r="B109" s="177"/>
      <c r="C109" s="177"/>
      <c r="D109" s="177"/>
    </row>
    <row r="110" spans="1:4" ht="13.8" x14ac:dyDescent="0.3">
      <c r="A110" s="67"/>
      <c r="B110" s="62"/>
    </row>
    <row r="111" spans="1:4" ht="26.25" customHeight="1" x14ac:dyDescent="0.25">
      <c r="A111" s="174" t="s">
        <v>184</v>
      </c>
      <c r="B111" s="174"/>
      <c r="C111" s="174"/>
      <c r="D111" s="174"/>
    </row>
    <row r="112" spans="1:4" ht="13.8" x14ac:dyDescent="0.3">
      <c r="A112" s="67"/>
      <c r="B112" s="62"/>
    </row>
    <row r="113" spans="1:4" ht="13.8" x14ac:dyDescent="0.3">
      <c r="A113" s="68" t="s">
        <v>185</v>
      </c>
      <c r="B113" s="62"/>
    </row>
    <row r="114" spans="1:4" ht="13.8" x14ac:dyDescent="0.3">
      <c r="A114" s="67"/>
      <c r="B114" s="62"/>
    </row>
    <row r="115" spans="1:4" ht="12" x14ac:dyDescent="0.25">
      <c r="A115" s="174" t="s">
        <v>186</v>
      </c>
      <c r="B115" s="174"/>
      <c r="C115" s="174"/>
      <c r="D115" s="174"/>
    </row>
    <row r="116" spans="1:4" ht="12" x14ac:dyDescent="0.25">
      <c r="A116" s="174" t="s">
        <v>187</v>
      </c>
      <c r="B116" s="174"/>
      <c r="C116" s="174"/>
      <c r="D116" s="174"/>
    </row>
    <row r="117" spans="1:4" ht="12" x14ac:dyDescent="0.25">
      <c r="A117" s="174" t="s">
        <v>188</v>
      </c>
      <c r="B117" s="174"/>
      <c r="C117" s="174"/>
      <c r="D117" s="174"/>
    </row>
  </sheetData>
  <mergeCells count="42">
    <mergeCell ref="A109:D109"/>
    <mergeCell ref="A111:D111"/>
    <mergeCell ref="A115:D115"/>
    <mergeCell ref="A116:D116"/>
    <mergeCell ref="A117:D117"/>
    <mergeCell ref="A87:A89"/>
    <mergeCell ref="A90:A97"/>
    <mergeCell ref="B98:B102"/>
    <mergeCell ref="A71:D71"/>
    <mergeCell ref="A79:D79"/>
    <mergeCell ref="A81:D81"/>
    <mergeCell ref="A83:D83"/>
    <mergeCell ref="A70:D70"/>
    <mergeCell ref="A52:D52"/>
    <mergeCell ref="A54:D54"/>
    <mergeCell ref="A56:D56"/>
    <mergeCell ref="A58:D58"/>
    <mergeCell ref="A60:D60"/>
    <mergeCell ref="A61:D61"/>
    <mergeCell ref="A63:D63"/>
    <mergeCell ref="A65:D65"/>
    <mergeCell ref="A67:D67"/>
    <mergeCell ref="A69:D69"/>
    <mergeCell ref="A51:D51"/>
    <mergeCell ref="A23:D23"/>
    <mergeCell ref="A24:D24"/>
    <mergeCell ref="A25:D25"/>
    <mergeCell ref="A26:D26"/>
    <mergeCell ref="A43:D43"/>
    <mergeCell ref="A47:D47"/>
    <mergeCell ref="A49:D49"/>
    <mergeCell ref="A22:D22"/>
    <mergeCell ref="A3:D3"/>
    <mergeCell ref="A5:D5"/>
    <mergeCell ref="A7:D7"/>
    <mergeCell ref="A9:D9"/>
    <mergeCell ref="A11:D11"/>
    <mergeCell ref="A13:D13"/>
    <mergeCell ref="A15:D15"/>
    <mergeCell ref="A16:D16"/>
    <mergeCell ref="A18:D18"/>
    <mergeCell ref="A20:D20"/>
  </mergeCells>
  <pageMargins left="0.59055118110236227" right="0.39370078740157483" top="0.78740157480314965" bottom="0.78740157480314965" header="0.51181102362204722" footer="0.51181102362204722"/>
  <pageSetup paperSize="9" firstPageNumber="3" orientation="portrait" useFirstPageNumber="1" r:id="rId1"/>
  <headerFooter alignWithMargins="0">
    <oddHeader>&amp;C&amp;"Arial,Standard"&amp;8- &amp;P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showGridLines="0" view="pageBreakPreview" topLeftCell="A22" zoomScaleNormal="110" zoomScaleSheetLayoutView="100" workbookViewId="0"/>
  </sheetViews>
  <sheetFormatPr baseColWidth="10" defaultColWidth="11.44140625" defaultRowHeight="12.6" x14ac:dyDescent="0.25"/>
  <cols>
    <col min="1" max="1" width="94.6640625" style="14" customWidth="1"/>
    <col min="2" max="3" width="11.44140625" style="5"/>
    <col min="4" max="4" width="8" style="5" customWidth="1"/>
    <col min="5" max="256" width="11.44140625" style="5"/>
    <col min="257" max="257" width="92.88671875" style="5" customWidth="1"/>
    <col min="258" max="259" width="11.44140625" style="5"/>
    <col min="260" max="260" width="8" style="5" customWidth="1"/>
    <col min="261" max="512" width="11.44140625" style="5"/>
    <col min="513" max="513" width="92.88671875" style="5" customWidth="1"/>
    <col min="514" max="515" width="11.44140625" style="5"/>
    <col min="516" max="516" width="8" style="5" customWidth="1"/>
    <col min="517" max="768" width="11.44140625" style="5"/>
    <col min="769" max="769" width="92.88671875" style="5" customWidth="1"/>
    <col min="770" max="771" width="11.44140625" style="5"/>
    <col min="772" max="772" width="8" style="5" customWidth="1"/>
    <col min="773" max="1024" width="11.44140625" style="5"/>
    <col min="1025" max="1025" width="92.88671875" style="5" customWidth="1"/>
    <col min="1026" max="1027" width="11.44140625" style="5"/>
    <col min="1028" max="1028" width="8" style="5" customWidth="1"/>
    <col min="1029" max="1280" width="11.44140625" style="5"/>
    <col min="1281" max="1281" width="92.88671875" style="5" customWidth="1"/>
    <col min="1282" max="1283" width="11.44140625" style="5"/>
    <col min="1284" max="1284" width="8" style="5" customWidth="1"/>
    <col min="1285" max="1536" width="11.44140625" style="5"/>
    <col min="1537" max="1537" width="92.88671875" style="5" customWidth="1"/>
    <col min="1538" max="1539" width="11.44140625" style="5"/>
    <col min="1540" max="1540" width="8" style="5" customWidth="1"/>
    <col min="1541" max="1792" width="11.44140625" style="5"/>
    <col min="1793" max="1793" width="92.88671875" style="5" customWidth="1"/>
    <col min="1794" max="1795" width="11.44140625" style="5"/>
    <col min="1796" max="1796" width="8" style="5" customWidth="1"/>
    <col min="1797" max="2048" width="11.44140625" style="5"/>
    <col min="2049" max="2049" width="92.88671875" style="5" customWidth="1"/>
    <col min="2050" max="2051" width="11.44140625" style="5"/>
    <col min="2052" max="2052" width="8" style="5" customWidth="1"/>
    <col min="2053" max="2304" width="11.44140625" style="5"/>
    <col min="2305" max="2305" width="92.88671875" style="5" customWidth="1"/>
    <col min="2306" max="2307" width="11.44140625" style="5"/>
    <col min="2308" max="2308" width="8" style="5" customWidth="1"/>
    <col min="2309" max="2560" width="11.44140625" style="5"/>
    <col min="2561" max="2561" width="92.88671875" style="5" customWidth="1"/>
    <col min="2562" max="2563" width="11.44140625" style="5"/>
    <col min="2564" max="2564" width="8" style="5" customWidth="1"/>
    <col min="2565" max="2816" width="11.44140625" style="5"/>
    <col min="2817" max="2817" width="92.88671875" style="5" customWidth="1"/>
    <col min="2818" max="2819" width="11.44140625" style="5"/>
    <col min="2820" max="2820" width="8" style="5" customWidth="1"/>
    <col min="2821" max="3072" width="11.44140625" style="5"/>
    <col min="3073" max="3073" width="92.88671875" style="5" customWidth="1"/>
    <col min="3074" max="3075" width="11.44140625" style="5"/>
    <col min="3076" max="3076" width="8" style="5" customWidth="1"/>
    <col min="3077" max="3328" width="11.44140625" style="5"/>
    <col min="3329" max="3329" width="92.88671875" style="5" customWidth="1"/>
    <col min="3330" max="3331" width="11.44140625" style="5"/>
    <col min="3332" max="3332" width="8" style="5" customWidth="1"/>
    <col min="3333" max="3584" width="11.44140625" style="5"/>
    <col min="3585" max="3585" width="92.88671875" style="5" customWidth="1"/>
    <col min="3586" max="3587" width="11.44140625" style="5"/>
    <col min="3588" max="3588" width="8" style="5" customWidth="1"/>
    <col min="3589" max="3840" width="11.44140625" style="5"/>
    <col min="3841" max="3841" width="92.88671875" style="5" customWidth="1"/>
    <col min="3842" max="3843" width="11.44140625" style="5"/>
    <col min="3844" max="3844" width="8" style="5" customWidth="1"/>
    <col min="3845" max="4096" width="11.44140625" style="5"/>
    <col min="4097" max="4097" width="92.88671875" style="5" customWidth="1"/>
    <col min="4098" max="4099" width="11.44140625" style="5"/>
    <col min="4100" max="4100" width="8" style="5" customWidth="1"/>
    <col min="4101" max="4352" width="11.44140625" style="5"/>
    <col min="4353" max="4353" width="92.88671875" style="5" customWidth="1"/>
    <col min="4354" max="4355" width="11.44140625" style="5"/>
    <col min="4356" max="4356" width="8" style="5" customWidth="1"/>
    <col min="4357" max="4608" width="11.44140625" style="5"/>
    <col min="4609" max="4609" width="92.88671875" style="5" customWidth="1"/>
    <col min="4610" max="4611" width="11.44140625" style="5"/>
    <col min="4612" max="4612" width="8" style="5" customWidth="1"/>
    <col min="4613" max="4864" width="11.44140625" style="5"/>
    <col min="4865" max="4865" width="92.88671875" style="5" customWidth="1"/>
    <col min="4866" max="4867" width="11.44140625" style="5"/>
    <col min="4868" max="4868" width="8" style="5" customWidth="1"/>
    <col min="4869" max="5120" width="11.44140625" style="5"/>
    <col min="5121" max="5121" width="92.88671875" style="5" customWidth="1"/>
    <col min="5122" max="5123" width="11.44140625" style="5"/>
    <col min="5124" max="5124" width="8" style="5" customWidth="1"/>
    <col min="5125" max="5376" width="11.44140625" style="5"/>
    <col min="5377" max="5377" width="92.88671875" style="5" customWidth="1"/>
    <col min="5378" max="5379" width="11.44140625" style="5"/>
    <col min="5380" max="5380" width="8" style="5" customWidth="1"/>
    <col min="5381" max="5632" width="11.44140625" style="5"/>
    <col min="5633" max="5633" width="92.88671875" style="5" customWidth="1"/>
    <col min="5634" max="5635" width="11.44140625" style="5"/>
    <col min="5636" max="5636" width="8" style="5" customWidth="1"/>
    <col min="5637" max="5888" width="11.44140625" style="5"/>
    <col min="5889" max="5889" width="92.88671875" style="5" customWidth="1"/>
    <col min="5890" max="5891" width="11.44140625" style="5"/>
    <col min="5892" max="5892" width="8" style="5" customWidth="1"/>
    <col min="5893" max="6144" width="11.44140625" style="5"/>
    <col min="6145" max="6145" width="92.88671875" style="5" customWidth="1"/>
    <col min="6146" max="6147" width="11.44140625" style="5"/>
    <col min="6148" max="6148" width="8" style="5" customWidth="1"/>
    <col min="6149" max="6400" width="11.44140625" style="5"/>
    <col min="6401" max="6401" width="92.88671875" style="5" customWidth="1"/>
    <col min="6402" max="6403" width="11.44140625" style="5"/>
    <col min="6404" max="6404" width="8" style="5" customWidth="1"/>
    <col min="6405" max="6656" width="11.44140625" style="5"/>
    <col min="6657" max="6657" width="92.88671875" style="5" customWidth="1"/>
    <col min="6658" max="6659" width="11.44140625" style="5"/>
    <col min="6660" max="6660" width="8" style="5" customWidth="1"/>
    <col min="6661" max="6912" width="11.44140625" style="5"/>
    <col min="6913" max="6913" width="92.88671875" style="5" customWidth="1"/>
    <col min="6914" max="6915" width="11.44140625" style="5"/>
    <col min="6916" max="6916" width="8" style="5" customWidth="1"/>
    <col min="6917" max="7168" width="11.44140625" style="5"/>
    <col min="7169" max="7169" width="92.88671875" style="5" customWidth="1"/>
    <col min="7170" max="7171" width="11.44140625" style="5"/>
    <col min="7172" max="7172" width="8" style="5" customWidth="1"/>
    <col min="7173" max="7424" width="11.44140625" style="5"/>
    <col min="7425" max="7425" width="92.88671875" style="5" customWidth="1"/>
    <col min="7426" max="7427" width="11.44140625" style="5"/>
    <col min="7428" max="7428" width="8" style="5" customWidth="1"/>
    <col min="7429" max="7680" width="11.44140625" style="5"/>
    <col min="7681" max="7681" width="92.88671875" style="5" customWidth="1"/>
    <col min="7682" max="7683" width="11.44140625" style="5"/>
    <col min="7684" max="7684" width="8" style="5" customWidth="1"/>
    <col min="7685" max="7936" width="11.44140625" style="5"/>
    <col min="7937" max="7937" width="92.88671875" style="5" customWidth="1"/>
    <col min="7938" max="7939" width="11.44140625" style="5"/>
    <col min="7940" max="7940" width="8" style="5" customWidth="1"/>
    <col min="7941" max="8192" width="11.44140625" style="5"/>
    <col min="8193" max="8193" width="92.88671875" style="5" customWidth="1"/>
    <col min="8194" max="8195" width="11.44140625" style="5"/>
    <col min="8196" max="8196" width="8" style="5" customWidth="1"/>
    <col min="8197" max="8448" width="11.44140625" style="5"/>
    <col min="8449" max="8449" width="92.88671875" style="5" customWidth="1"/>
    <col min="8450" max="8451" width="11.44140625" style="5"/>
    <col min="8452" max="8452" width="8" style="5" customWidth="1"/>
    <col min="8453" max="8704" width="11.44140625" style="5"/>
    <col min="8705" max="8705" width="92.88671875" style="5" customWidth="1"/>
    <col min="8706" max="8707" width="11.44140625" style="5"/>
    <col min="8708" max="8708" width="8" style="5" customWidth="1"/>
    <col min="8709" max="8960" width="11.44140625" style="5"/>
    <col min="8961" max="8961" width="92.88671875" style="5" customWidth="1"/>
    <col min="8962" max="8963" width="11.44140625" style="5"/>
    <col min="8964" max="8964" width="8" style="5" customWidth="1"/>
    <col min="8965" max="9216" width="11.44140625" style="5"/>
    <col min="9217" max="9217" width="92.88671875" style="5" customWidth="1"/>
    <col min="9218" max="9219" width="11.44140625" style="5"/>
    <col min="9220" max="9220" width="8" style="5" customWidth="1"/>
    <col min="9221" max="9472" width="11.44140625" style="5"/>
    <col min="9473" max="9473" width="92.88671875" style="5" customWidth="1"/>
    <col min="9474" max="9475" width="11.44140625" style="5"/>
    <col min="9476" max="9476" width="8" style="5" customWidth="1"/>
    <col min="9477" max="9728" width="11.44140625" style="5"/>
    <col min="9729" max="9729" width="92.88671875" style="5" customWidth="1"/>
    <col min="9730" max="9731" width="11.44140625" style="5"/>
    <col min="9732" max="9732" width="8" style="5" customWidth="1"/>
    <col min="9733" max="9984" width="11.44140625" style="5"/>
    <col min="9985" max="9985" width="92.88671875" style="5" customWidth="1"/>
    <col min="9986" max="9987" width="11.44140625" style="5"/>
    <col min="9988" max="9988" width="8" style="5" customWidth="1"/>
    <col min="9989" max="10240" width="11.44140625" style="5"/>
    <col min="10241" max="10241" width="92.88671875" style="5" customWidth="1"/>
    <col min="10242" max="10243" width="11.44140625" style="5"/>
    <col min="10244" max="10244" width="8" style="5" customWidth="1"/>
    <col min="10245" max="10496" width="11.44140625" style="5"/>
    <col min="10497" max="10497" width="92.88671875" style="5" customWidth="1"/>
    <col min="10498" max="10499" width="11.44140625" style="5"/>
    <col min="10500" max="10500" width="8" style="5" customWidth="1"/>
    <col min="10501" max="10752" width="11.44140625" style="5"/>
    <col min="10753" max="10753" width="92.88671875" style="5" customWidth="1"/>
    <col min="10754" max="10755" width="11.44140625" style="5"/>
    <col min="10756" max="10756" width="8" style="5" customWidth="1"/>
    <col min="10757" max="11008" width="11.44140625" style="5"/>
    <col min="11009" max="11009" width="92.88671875" style="5" customWidth="1"/>
    <col min="11010" max="11011" width="11.44140625" style="5"/>
    <col min="11012" max="11012" width="8" style="5" customWidth="1"/>
    <col min="11013" max="11264" width="11.44140625" style="5"/>
    <col min="11265" max="11265" width="92.88671875" style="5" customWidth="1"/>
    <col min="11266" max="11267" width="11.44140625" style="5"/>
    <col min="11268" max="11268" width="8" style="5" customWidth="1"/>
    <col min="11269" max="11520" width="11.44140625" style="5"/>
    <col min="11521" max="11521" width="92.88671875" style="5" customWidth="1"/>
    <col min="11522" max="11523" width="11.44140625" style="5"/>
    <col min="11524" max="11524" width="8" style="5" customWidth="1"/>
    <col min="11525" max="11776" width="11.44140625" style="5"/>
    <col min="11777" max="11777" width="92.88671875" style="5" customWidth="1"/>
    <col min="11778" max="11779" width="11.44140625" style="5"/>
    <col min="11780" max="11780" width="8" style="5" customWidth="1"/>
    <col min="11781" max="12032" width="11.44140625" style="5"/>
    <col min="12033" max="12033" width="92.88671875" style="5" customWidth="1"/>
    <col min="12034" max="12035" width="11.44140625" style="5"/>
    <col min="12036" max="12036" width="8" style="5" customWidth="1"/>
    <col min="12037" max="12288" width="11.44140625" style="5"/>
    <col min="12289" max="12289" width="92.88671875" style="5" customWidth="1"/>
    <col min="12290" max="12291" width="11.44140625" style="5"/>
    <col min="12292" max="12292" width="8" style="5" customWidth="1"/>
    <col min="12293" max="12544" width="11.44140625" style="5"/>
    <col min="12545" max="12545" width="92.88671875" style="5" customWidth="1"/>
    <col min="12546" max="12547" width="11.44140625" style="5"/>
    <col min="12548" max="12548" width="8" style="5" customWidth="1"/>
    <col min="12549" max="12800" width="11.44140625" style="5"/>
    <col min="12801" max="12801" width="92.88671875" style="5" customWidth="1"/>
    <col min="12802" max="12803" width="11.44140625" style="5"/>
    <col min="12804" max="12804" width="8" style="5" customWidth="1"/>
    <col min="12805" max="13056" width="11.44140625" style="5"/>
    <col min="13057" max="13057" width="92.88671875" style="5" customWidth="1"/>
    <col min="13058" max="13059" width="11.44140625" style="5"/>
    <col min="13060" max="13060" width="8" style="5" customWidth="1"/>
    <col min="13061" max="13312" width="11.44140625" style="5"/>
    <col min="13313" max="13313" width="92.88671875" style="5" customWidth="1"/>
    <col min="13314" max="13315" width="11.44140625" style="5"/>
    <col min="13316" max="13316" width="8" style="5" customWidth="1"/>
    <col min="13317" max="13568" width="11.44140625" style="5"/>
    <col min="13569" max="13569" width="92.88671875" style="5" customWidth="1"/>
    <col min="13570" max="13571" width="11.44140625" style="5"/>
    <col min="13572" max="13572" width="8" style="5" customWidth="1"/>
    <col min="13573" max="13824" width="11.44140625" style="5"/>
    <col min="13825" max="13825" width="92.88671875" style="5" customWidth="1"/>
    <col min="13826" max="13827" width="11.44140625" style="5"/>
    <col min="13828" max="13828" width="8" style="5" customWidth="1"/>
    <col min="13829" max="14080" width="11.44140625" style="5"/>
    <col min="14081" max="14081" width="92.88671875" style="5" customWidth="1"/>
    <col min="14082" max="14083" width="11.44140625" style="5"/>
    <col min="14084" max="14084" width="8" style="5" customWidth="1"/>
    <col min="14085" max="14336" width="11.44140625" style="5"/>
    <col min="14337" max="14337" width="92.88671875" style="5" customWidth="1"/>
    <col min="14338" max="14339" width="11.44140625" style="5"/>
    <col min="14340" max="14340" width="8" style="5" customWidth="1"/>
    <col min="14341" max="14592" width="11.44140625" style="5"/>
    <col min="14593" max="14593" width="92.88671875" style="5" customWidth="1"/>
    <col min="14594" max="14595" width="11.44140625" style="5"/>
    <col min="14596" max="14596" width="8" style="5" customWidth="1"/>
    <col min="14597" max="14848" width="11.44140625" style="5"/>
    <col min="14849" max="14849" width="92.88671875" style="5" customWidth="1"/>
    <col min="14850" max="14851" width="11.44140625" style="5"/>
    <col min="14852" max="14852" width="8" style="5" customWidth="1"/>
    <col min="14853" max="15104" width="11.44140625" style="5"/>
    <col min="15105" max="15105" width="92.88671875" style="5" customWidth="1"/>
    <col min="15106" max="15107" width="11.44140625" style="5"/>
    <col min="15108" max="15108" width="8" style="5" customWidth="1"/>
    <col min="15109" max="15360" width="11.44140625" style="5"/>
    <col min="15361" max="15361" width="92.88671875" style="5" customWidth="1"/>
    <col min="15362" max="15363" width="11.44140625" style="5"/>
    <col min="15364" max="15364" width="8" style="5" customWidth="1"/>
    <col min="15365" max="15616" width="11.44140625" style="5"/>
    <col min="15617" max="15617" width="92.88671875" style="5" customWidth="1"/>
    <col min="15618" max="15619" width="11.44140625" style="5"/>
    <col min="15620" max="15620" width="8" style="5" customWidth="1"/>
    <col min="15621" max="15872" width="11.44140625" style="5"/>
    <col min="15873" max="15873" width="92.88671875" style="5" customWidth="1"/>
    <col min="15874" max="15875" width="11.44140625" style="5"/>
    <col min="15876" max="15876" width="8" style="5" customWidth="1"/>
    <col min="15877" max="16128" width="11.44140625" style="5"/>
    <col min="16129" max="16129" width="92.88671875" style="5" customWidth="1"/>
    <col min="16130" max="16131" width="11.44140625" style="5"/>
    <col min="16132" max="16132" width="8" style="5" customWidth="1"/>
    <col min="16133" max="16384" width="11.44140625" style="5"/>
  </cols>
  <sheetData>
    <row r="1" spans="1:1" x14ac:dyDescent="0.25">
      <c r="A1" s="13"/>
    </row>
    <row r="65" spans="1:1" x14ac:dyDescent="0.25">
      <c r="A65" s="14" t="s">
        <v>252</v>
      </c>
    </row>
  </sheetData>
  <pageMargins left="0.78740157480314965" right="0.78740157480314965" top="0.78740157480314965" bottom="0.78740157480314965" header="0.51181102362204722" footer="0.51181102362204722"/>
  <pageSetup paperSize="9" firstPageNumber="6" orientation="portrait" useFirstPageNumber="1" r:id="rId1"/>
  <headerFooter alignWithMargins="0">
    <oddHeader>&amp;C&amp;"Arial,Standard"&amp;8-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10" workbookViewId="0">
      <selection activeCell="F35" sqref="F35"/>
    </sheetView>
  </sheetViews>
  <sheetFormatPr baseColWidth="10" defaultColWidth="11.44140625" defaultRowHeight="13.2" x14ac:dyDescent="0.25"/>
  <cols>
    <col min="1" max="1" width="6.5546875" style="24" customWidth="1"/>
    <col min="2" max="2" width="22.33203125" style="24" customWidth="1"/>
    <col min="3" max="3" width="17.88671875" style="24" customWidth="1"/>
    <col min="4" max="4" width="18" style="24" customWidth="1"/>
    <col min="5" max="5" width="4.6640625" style="24" customWidth="1"/>
    <col min="6" max="16384" width="11.44140625" style="24"/>
  </cols>
  <sheetData>
    <row r="1" spans="1:6" s="16" customFormat="1" ht="24" customHeight="1" x14ac:dyDescent="0.25">
      <c r="A1" s="191" t="s">
        <v>268</v>
      </c>
      <c r="B1" s="191"/>
      <c r="C1" s="15" t="s">
        <v>270</v>
      </c>
      <c r="D1" s="15" t="s">
        <v>294</v>
      </c>
      <c r="F1" s="16">
        <v>2019</v>
      </c>
    </row>
    <row r="2" spans="1:6" s="16" customFormat="1" ht="19.649999999999999" customHeight="1" x14ac:dyDescent="0.2">
      <c r="A2" s="187" t="s">
        <v>224</v>
      </c>
      <c r="B2" s="187"/>
      <c r="C2" s="17">
        <v>1570</v>
      </c>
      <c r="D2" s="17">
        <v>1565</v>
      </c>
      <c r="F2" s="28">
        <f>(D2/$D$9)*100</f>
        <v>57.179393496529052</v>
      </c>
    </row>
    <row r="3" spans="1:6" s="16" customFormat="1" ht="19.649999999999999" customHeight="1" x14ac:dyDescent="0.2">
      <c r="A3" s="186" t="s">
        <v>225</v>
      </c>
      <c r="B3" s="186"/>
      <c r="C3" s="18">
        <v>608</v>
      </c>
      <c r="D3" s="18">
        <v>595</v>
      </c>
      <c r="F3" s="28">
        <f t="shared" ref="F3:F7" si="0">(D3/$D$9)*100</f>
        <v>21.739130434782609</v>
      </c>
    </row>
    <row r="4" spans="1:6" s="16" customFormat="1" ht="19.649999999999999" customHeight="1" x14ac:dyDescent="0.2">
      <c r="A4" s="187" t="s">
        <v>226</v>
      </c>
      <c r="B4" s="187"/>
      <c r="C4" s="17">
        <v>321</v>
      </c>
      <c r="D4" s="17">
        <v>298</v>
      </c>
      <c r="F4" s="28">
        <f>(D4/$D$9)*100</f>
        <v>10.887833394227256</v>
      </c>
    </row>
    <row r="5" spans="1:6" s="16" customFormat="1" ht="19.649999999999999" customHeight="1" x14ac:dyDescent="0.2">
      <c r="A5" s="186" t="s">
        <v>227</v>
      </c>
      <c r="B5" s="186"/>
      <c r="C5" s="18">
        <v>203</v>
      </c>
      <c r="D5" s="18">
        <v>194</v>
      </c>
      <c r="F5" s="28">
        <f t="shared" si="0"/>
        <v>7.088052612349288</v>
      </c>
    </row>
    <row r="6" spans="1:6" s="16" customFormat="1" ht="19.649999999999999" customHeight="1" x14ac:dyDescent="0.2">
      <c r="A6" s="187" t="s">
        <v>228</v>
      </c>
      <c r="B6" s="187"/>
      <c r="C6" s="17">
        <v>62</v>
      </c>
      <c r="D6" s="17">
        <v>61</v>
      </c>
      <c r="F6" s="28">
        <f t="shared" si="0"/>
        <v>2.228717573986116</v>
      </c>
    </row>
    <row r="7" spans="1:6" s="16" customFormat="1" ht="19.649999999999999" customHeight="1" x14ac:dyDescent="0.2">
      <c r="A7" s="186" t="s">
        <v>229</v>
      </c>
      <c r="B7" s="186"/>
      <c r="C7" s="18">
        <v>23</v>
      </c>
      <c r="D7" s="18">
        <v>24</v>
      </c>
      <c r="F7" s="28">
        <f t="shared" si="0"/>
        <v>0.87687248812568508</v>
      </c>
    </row>
    <row r="8" spans="1:6" s="16" customFormat="1" ht="11.1" customHeight="1" x14ac:dyDescent="0.2">
      <c r="A8" s="187"/>
      <c r="B8" s="187"/>
      <c r="C8" s="17"/>
      <c r="D8" s="17"/>
    </row>
    <row r="9" spans="1:6" s="16" customFormat="1" ht="19.649999999999999" customHeight="1" x14ac:dyDescent="0.25">
      <c r="A9" s="188" t="s">
        <v>230</v>
      </c>
      <c r="B9" s="188"/>
      <c r="C9" s="19">
        <v>2787</v>
      </c>
      <c r="D9" s="19">
        <v>2737</v>
      </c>
    </row>
    <row r="10" spans="1:6" s="16" customFormat="1" ht="51.15" customHeight="1" x14ac:dyDescent="0.2">
      <c r="F10" s="16">
        <v>2018</v>
      </c>
    </row>
    <row r="11" spans="1:6" s="16" customFormat="1" ht="19.649999999999999" customHeight="1" x14ac:dyDescent="0.25">
      <c r="A11" s="190" t="s">
        <v>256</v>
      </c>
      <c r="B11" s="190"/>
      <c r="C11" s="17">
        <v>2114</v>
      </c>
      <c r="D11" s="17">
        <v>2060</v>
      </c>
      <c r="F11" s="26">
        <f>(C11/$C$16)*100</f>
        <v>8.1681542444264128</v>
      </c>
    </row>
    <row r="12" spans="1:6" s="16" customFormat="1" ht="19.649999999999999" customHeight="1" x14ac:dyDescent="0.25">
      <c r="A12" s="190" t="s">
        <v>253</v>
      </c>
      <c r="B12" s="190"/>
      <c r="C12" s="17">
        <v>5087</v>
      </c>
      <c r="D12" s="17">
        <v>5146</v>
      </c>
      <c r="F12" s="26">
        <f t="shared" ref="F12:F15" si="1">(C12/$C$16)*100</f>
        <v>19.655345620339247</v>
      </c>
    </row>
    <row r="13" spans="1:6" s="16" customFormat="1" ht="19.649999999999999" customHeight="1" x14ac:dyDescent="0.25">
      <c r="A13" s="190" t="s">
        <v>50</v>
      </c>
      <c r="B13" s="190"/>
      <c r="C13" s="17">
        <v>13829</v>
      </c>
      <c r="D13" s="17">
        <v>13483</v>
      </c>
      <c r="F13" s="26">
        <f t="shared" si="1"/>
        <v>53.433020362428039</v>
      </c>
    </row>
    <row r="14" spans="1:6" s="16" customFormat="1" ht="19.649999999999999" customHeight="1" x14ac:dyDescent="0.25">
      <c r="A14" s="190" t="s">
        <v>254</v>
      </c>
      <c r="B14" s="190"/>
      <c r="C14" s="17">
        <v>3777</v>
      </c>
      <c r="D14" s="17">
        <v>3570</v>
      </c>
      <c r="F14" s="26">
        <f t="shared" si="1"/>
        <v>14.593717398864031</v>
      </c>
    </row>
    <row r="15" spans="1:6" s="16" customFormat="1" ht="19.649999999999999" customHeight="1" x14ac:dyDescent="0.25">
      <c r="A15" s="190" t="s">
        <v>255</v>
      </c>
      <c r="B15" s="190"/>
      <c r="C15" s="17">
        <v>1074</v>
      </c>
      <c r="D15" s="17">
        <v>1122</v>
      </c>
      <c r="F15" s="26">
        <f t="shared" si="1"/>
        <v>4.1497623739422744</v>
      </c>
    </row>
    <row r="16" spans="1:6" s="16" customFormat="1" ht="29.85" customHeight="1" x14ac:dyDescent="0.2">
      <c r="C16" s="16">
        <f>SUM(C11:C15)</f>
        <v>25881</v>
      </c>
      <c r="D16" s="16">
        <f>SUM(D11:D15)</f>
        <v>25381</v>
      </c>
      <c r="F16" s="25"/>
    </row>
    <row r="17" spans="1:6" s="16" customFormat="1" ht="24" customHeight="1" x14ac:dyDescent="0.25">
      <c r="A17" s="191" t="s">
        <v>269</v>
      </c>
      <c r="B17" s="191"/>
      <c r="C17" s="15" t="s">
        <v>270</v>
      </c>
      <c r="D17" s="15" t="s">
        <v>294</v>
      </c>
      <c r="F17" s="26"/>
    </row>
    <row r="18" spans="1:6" s="16" customFormat="1" ht="19.649999999999999" customHeight="1" x14ac:dyDescent="0.2">
      <c r="A18" s="189" t="s">
        <v>262</v>
      </c>
      <c r="B18" s="187"/>
      <c r="C18" s="17">
        <v>483</v>
      </c>
      <c r="D18" s="17">
        <v>472</v>
      </c>
      <c r="F18" s="26">
        <f>(C18/$C$23)*100</f>
        <v>67.36401673640168</v>
      </c>
    </row>
    <row r="19" spans="1:6" s="16" customFormat="1" ht="19.649999999999999" customHeight="1" x14ac:dyDescent="0.2">
      <c r="A19" s="186" t="s">
        <v>227</v>
      </c>
      <c r="B19" s="186"/>
      <c r="C19" s="18">
        <v>185</v>
      </c>
      <c r="D19" s="18">
        <v>181</v>
      </c>
      <c r="F19" s="26">
        <f t="shared" ref="F19:F21" si="2">(C19/$C$23)*100</f>
        <v>25.801952580195259</v>
      </c>
    </row>
    <row r="20" spans="1:6" s="16" customFormat="1" ht="19.649999999999999" customHeight="1" x14ac:dyDescent="0.2">
      <c r="A20" s="187" t="s">
        <v>228</v>
      </c>
      <c r="B20" s="187"/>
      <c r="C20" s="17">
        <v>39</v>
      </c>
      <c r="D20" s="17">
        <v>37</v>
      </c>
      <c r="F20" s="26">
        <f t="shared" si="2"/>
        <v>5.439330543933055</v>
      </c>
    </row>
    <row r="21" spans="1:6" s="16" customFormat="1" ht="19.649999999999999" customHeight="1" x14ac:dyDescent="0.2">
      <c r="A21" s="186" t="s">
        <v>229</v>
      </c>
      <c r="B21" s="186"/>
      <c r="C21" s="18">
        <v>10</v>
      </c>
      <c r="D21" s="18">
        <v>10</v>
      </c>
      <c r="F21" s="26">
        <f t="shared" si="2"/>
        <v>1.394700139470014</v>
      </c>
    </row>
    <row r="22" spans="1:6" s="16" customFormat="1" ht="11.1" customHeight="1" x14ac:dyDescent="0.2">
      <c r="A22" s="187"/>
      <c r="B22" s="187"/>
      <c r="C22" s="17"/>
      <c r="D22" s="17"/>
    </row>
    <row r="23" spans="1:6" s="16" customFormat="1" ht="19.649999999999999" customHeight="1" x14ac:dyDescent="0.25">
      <c r="A23" s="188" t="s">
        <v>230</v>
      </c>
      <c r="B23" s="188"/>
      <c r="C23" s="19">
        <v>717</v>
      </c>
      <c r="D23" s="19">
        <v>700</v>
      </c>
    </row>
    <row r="24" spans="1:6" s="16" customFormat="1" ht="15.45" customHeight="1" x14ac:dyDescent="0.2"/>
    <row r="25" spans="1:6" s="16" customFormat="1" ht="24" customHeight="1" x14ac:dyDescent="0.25">
      <c r="A25" s="15" t="s">
        <v>231</v>
      </c>
      <c r="B25" s="15" t="s">
        <v>232</v>
      </c>
      <c r="C25" s="27" t="s">
        <v>272</v>
      </c>
      <c r="D25" s="27" t="s">
        <v>295</v>
      </c>
    </row>
    <row r="26" spans="1:6" s="16" customFormat="1" ht="19.649999999999999" customHeight="1" x14ac:dyDescent="0.2">
      <c r="A26" s="20" t="s">
        <v>233</v>
      </c>
      <c r="B26" s="20" t="s">
        <v>34</v>
      </c>
      <c r="C26" s="17">
        <v>5681</v>
      </c>
      <c r="D26" s="17">
        <v>5507</v>
      </c>
      <c r="F26" s="16">
        <f>D26/D34*100</f>
        <v>36.455712961737056</v>
      </c>
    </row>
    <row r="27" spans="1:6" s="16" customFormat="1" ht="19.649999999999999" customHeight="1" x14ac:dyDescent="0.2">
      <c r="A27" s="21" t="s">
        <v>234</v>
      </c>
      <c r="B27" s="21" t="s">
        <v>223</v>
      </c>
      <c r="C27" s="18">
        <v>4675</v>
      </c>
      <c r="D27" s="18">
        <v>4598</v>
      </c>
      <c r="F27" s="16">
        <f>D27/D34*100</f>
        <v>30.438236462332846</v>
      </c>
    </row>
    <row r="28" spans="1:6" s="16" customFormat="1" ht="19.649999999999999" customHeight="1" x14ac:dyDescent="0.2">
      <c r="A28" s="20" t="s">
        <v>235</v>
      </c>
      <c r="B28" s="20" t="s">
        <v>236</v>
      </c>
      <c r="C28" s="17">
        <v>971</v>
      </c>
      <c r="D28" s="17">
        <v>800</v>
      </c>
      <c r="F28" s="16">
        <f>D28/D34*100</f>
        <v>5.2959089103667418</v>
      </c>
    </row>
    <row r="29" spans="1:6" s="16" customFormat="1" ht="19.649999999999999" customHeight="1" x14ac:dyDescent="0.2">
      <c r="A29" s="21" t="s">
        <v>237</v>
      </c>
      <c r="B29" s="21" t="s">
        <v>113</v>
      </c>
      <c r="C29" s="18">
        <v>187</v>
      </c>
      <c r="D29" s="18">
        <v>284</v>
      </c>
      <c r="F29" s="16">
        <f>D29/D34*100</f>
        <v>1.8800476631801935</v>
      </c>
    </row>
    <row r="30" spans="1:6" s="16" customFormat="1" ht="19.649999999999999" customHeight="1" x14ac:dyDescent="0.2">
      <c r="A30" s="20" t="s">
        <v>238</v>
      </c>
      <c r="B30" s="20" t="s">
        <v>42</v>
      </c>
      <c r="C30" s="17">
        <v>1026</v>
      </c>
      <c r="D30" s="17">
        <v>1022</v>
      </c>
      <c r="F30" s="16">
        <f>D30/D34*100</f>
        <v>6.7655236329935127</v>
      </c>
    </row>
    <row r="31" spans="1:6" s="16" customFormat="1" ht="19.649999999999999" customHeight="1" x14ac:dyDescent="0.2">
      <c r="A31" s="21" t="s">
        <v>239</v>
      </c>
      <c r="B31" s="21" t="s">
        <v>114</v>
      </c>
      <c r="C31" s="18">
        <v>861</v>
      </c>
      <c r="D31" s="18">
        <v>869</v>
      </c>
      <c r="F31" s="16">
        <f>D31/D34*100</f>
        <v>5.7526810538858735</v>
      </c>
    </row>
    <row r="32" spans="1:6" s="16" customFormat="1" ht="19.649999999999999" customHeight="1" x14ac:dyDescent="0.2">
      <c r="A32" s="20" t="s">
        <v>115</v>
      </c>
      <c r="B32" s="20" t="s">
        <v>92</v>
      </c>
      <c r="C32" s="17">
        <v>1861</v>
      </c>
      <c r="D32" s="17">
        <v>1792</v>
      </c>
      <c r="F32" s="16">
        <f>D32/D34*100</f>
        <v>11.862835959221501</v>
      </c>
    </row>
    <row r="33" spans="1:6" s="16" customFormat="1" ht="19.649999999999999" customHeight="1" x14ac:dyDescent="0.2">
      <c r="A33" s="21" t="s">
        <v>240</v>
      </c>
      <c r="B33" s="21" t="s">
        <v>94</v>
      </c>
      <c r="C33" s="18">
        <v>243</v>
      </c>
      <c r="D33" s="18">
        <v>234</v>
      </c>
      <c r="F33" s="16">
        <f>D33/D34*100</f>
        <v>1.5490533562822719</v>
      </c>
    </row>
    <row r="34" spans="1:6" s="16" customFormat="1" ht="19.649999999999999" customHeight="1" x14ac:dyDescent="0.25">
      <c r="A34" s="22"/>
      <c r="B34" s="23" t="s">
        <v>230</v>
      </c>
      <c r="C34" s="19">
        <v>15505</v>
      </c>
      <c r="D34" s="19">
        <v>15106</v>
      </c>
      <c r="F34" s="16">
        <f>D34/D34*100</f>
        <v>100</v>
      </c>
    </row>
    <row r="35" spans="1:6" s="16" customFormat="1" ht="28.65" customHeight="1" x14ac:dyDescent="0.2"/>
  </sheetData>
  <mergeCells count="21">
    <mergeCell ref="A6:B6"/>
    <mergeCell ref="A1:B1"/>
    <mergeCell ref="A2:B2"/>
    <mergeCell ref="A3:B3"/>
    <mergeCell ref="A4:B4"/>
    <mergeCell ref="A5:B5"/>
    <mergeCell ref="A18:B18"/>
    <mergeCell ref="A7:B7"/>
    <mergeCell ref="A8:B8"/>
    <mergeCell ref="A9:B9"/>
    <mergeCell ref="A11:B11"/>
    <mergeCell ref="A12:B12"/>
    <mergeCell ref="A13:B13"/>
    <mergeCell ref="A14:B14"/>
    <mergeCell ref="A15:B15"/>
    <mergeCell ref="A17:B17"/>
    <mergeCell ref="A19:B19"/>
    <mergeCell ref="A20:B20"/>
    <mergeCell ref="A21:B21"/>
    <mergeCell ref="A22:B22"/>
    <mergeCell ref="A23:B23"/>
  </mergeCells>
  <pageMargins left="0.7" right="0.7" top="0.78740157499999996" bottom="0.78740157499999996"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heetViews>
  <sheetFormatPr baseColWidth="10" defaultRowHeight="12.6" x14ac:dyDescent="0.25"/>
  <cols>
    <col min="4" max="4" width="12.5546875" customWidth="1"/>
    <col min="5" max="5" width="47.88671875" customWidth="1"/>
  </cols>
  <sheetData/>
  <pageMargins left="0.51181102362204722" right="0.31496062992125984" top="0.59055118110236227" bottom="0.59055118110236227" header="0.31496062992125984" footer="0.31496062992125984"/>
  <pageSetup paperSize="9" orientation="portrait" r:id="rId1"/>
  <headerFooter>
    <oddHeader>&amp;C&amp;"Arial,Standard"&amp;8- &amp;P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0" zoomScaleSheetLayoutView="100" workbookViewId="0"/>
  </sheetViews>
  <sheetFormatPr baseColWidth="10" defaultRowHeight="12.6" x14ac:dyDescent="0.25"/>
  <cols>
    <col min="4" max="4" width="12.5546875" customWidth="1"/>
    <col min="5" max="5" width="47.88671875" customWidth="1"/>
  </cols>
  <sheetData/>
  <pageMargins left="0.51181102362204722" right="0.31496062992125984" top="0.59055118110236227" bottom="0.59055118110236227" header="0.31496062992125984" footer="0.31496062992125984"/>
  <pageSetup paperSize="9" orientation="portrait" r:id="rId1"/>
  <headerFooter>
    <oddHeader>&amp;C&amp;"Arial,Standard"&amp;8- &amp;P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80" zoomScaleNormal="80" zoomScalePageLayoutView="50" workbookViewId="0"/>
  </sheetViews>
  <sheetFormatPr baseColWidth="10" defaultColWidth="11.44140625" defaultRowHeight="13.8" x14ac:dyDescent="0.3"/>
  <cols>
    <col min="1" max="1" width="9.88671875" style="53" customWidth="1"/>
    <col min="2" max="7" width="11.33203125" style="53" customWidth="1"/>
    <col min="8" max="8" width="13" style="53" customWidth="1"/>
    <col min="9" max="9" width="9.88671875" style="62" customWidth="1"/>
    <col min="10" max="15" width="11.33203125" style="62" customWidth="1"/>
    <col min="16" max="16" width="12.44140625" style="62" customWidth="1"/>
    <col min="17" max="16384" width="11.44140625" style="53"/>
  </cols>
  <sheetData>
    <row r="1" spans="1:16" s="31" customFormat="1" ht="38.25" customHeight="1" x14ac:dyDescent="0.25">
      <c r="A1" s="193" t="s">
        <v>276</v>
      </c>
      <c r="B1" s="193"/>
      <c r="C1" s="193"/>
      <c r="D1" s="193"/>
      <c r="E1" s="193"/>
      <c r="F1" s="193"/>
      <c r="G1" s="193"/>
      <c r="H1" s="193"/>
      <c r="I1" s="194" t="s">
        <v>277</v>
      </c>
      <c r="J1" s="194"/>
      <c r="K1" s="194"/>
      <c r="L1" s="194"/>
      <c r="M1" s="194"/>
      <c r="N1" s="194"/>
      <c r="O1" s="194"/>
      <c r="P1" s="194"/>
    </row>
    <row r="2" spans="1:16" s="31" customFormat="1" ht="19.2" customHeight="1" thickBot="1" x14ac:dyDescent="0.3">
      <c r="A2" s="195" t="s">
        <v>99</v>
      </c>
      <c r="B2" s="197" t="s">
        <v>0</v>
      </c>
      <c r="C2" s="198"/>
      <c r="D2" s="198"/>
      <c r="E2" s="198"/>
      <c r="F2" s="198"/>
      <c r="G2" s="198"/>
      <c r="H2" s="199" t="s">
        <v>41</v>
      </c>
      <c r="I2" s="201" t="s">
        <v>99</v>
      </c>
      <c r="J2" s="197" t="s">
        <v>0</v>
      </c>
      <c r="K2" s="198"/>
      <c r="L2" s="198"/>
      <c r="M2" s="198"/>
      <c r="N2" s="198"/>
      <c r="O2" s="198"/>
      <c r="P2" s="199" t="s">
        <v>41</v>
      </c>
    </row>
    <row r="3" spans="1:16" s="31" customFormat="1" ht="17.100000000000001" customHeight="1" x14ac:dyDescent="0.25">
      <c r="A3" s="196"/>
      <c r="B3" s="39" t="s">
        <v>192</v>
      </c>
      <c r="C3" s="54" t="s">
        <v>193</v>
      </c>
      <c r="D3" s="54" t="s">
        <v>194</v>
      </c>
      <c r="E3" s="54" t="s">
        <v>195</v>
      </c>
      <c r="F3" s="54" t="s">
        <v>196</v>
      </c>
      <c r="G3" s="55" t="s">
        <v>197</v>
      </c>
      <c r="H3" s="200"/>
      <c r="I3" s="202"/>
      <c r="J3" s="39" t="s">
        <v>192</v>
      </c>
      <c r="K3" s="54" t="s">
        <v>193</v>
      </c>
      <c r="L3" s="54" t="s">
        <v>194</v>
      </c>
      <c r="M3" s="54" t="s">
        <v>195</v>
      </c>
      <c r="N3" s="54" t="s">
        <v>196</v>
      </c>
      <c r="O3" s="55" t="s">
        <v>197</v>
      </c>
      <c r="P3" s="200"/>
    </row>
    <row r="4" spans="1:16" s="31" customFormat="1" ht="13.95" customHeight="1" x14ac:dyDescent="0.25">
      <c r="A4" s="192" t="s">
        <v>143</v>
      </c>
      <c r="B4" s="192"/>
      <c r="C4" s="192"/>
      <c r="D4" s="192"/>
      <c r="E4" s="192"/>
      <c r="F4" s="192"/>
      <c r="G4" s="192"/>
      <c r="H4" s="192"/>
      <c r="I4" s="192" t="s">
        <v>251</v>
      </c>
      <c r="J4" s="192"/>
      <c r="K4" s="192"/>
      <c r="L4" s="192"/>
      <c r="M4" s="192"/>
      <c r="N4" s="192"/>
      <c r="O4" s="192"/>
      <c r="P4" s="192"/>
    </row>
    <row r="5" spans="1:16" s="31" customFormat="1" ht="11.1" customHeight="1" x14ac:dyDescent="0.25">
      <c r="A5" s="192" t="s">
        <v>100</v>
      </c>
      <c r="B5" s="192"/>
      <c r="C5" s="192"/>
      <c r="D5" s="192"/>
      <c r="E5" s="192"/>
      <c r="F5" s="192"/>
      <c r="G5" s="192"/>
      <c r="H5" s="192"/>
      <c r="I5" s="192" t="s">
        <v>100</v>
      </c>
      <c r="J5" s="192"/>
      <c r="K5" s="192"/>
      <c r="L5" s="192"/>
      <c r="M5" s="192"/>
      <c r="N5" s="192"/>
      <c r="O5" s="192"/>
      <c r="P5" s="192"/>
    </row>
    <row r="6" spans="1:16" s="31" customFormat="1" ht="12.75" customHeight="1" x14ac:dyDescent="0.25">
      <c r="A6" s="56" t="s">
        <v>198</v>
      </c>
      <c r="B6" s="63">
        <v>1743</v>
      </c>
      <c r="C6" s="63">
        <v>668</v>
      </c>
      <c r="D6" s="63">
        <v>318</v>
      </c>
      <c r="E6" s="63">
        <v>200</v>
      </c>
      <c r="F6" s="63">
        <v>62</v>
      </c>
      <c r="G6" s="63">
        <v>28</v>
      </c>
      <c r="H6" s="63">
        <v>3019</v>
      </c>
      <c r="I6" s="56" t="s">
        <v>198</v>
      </c>
      <c r="J6" s="64">
        <v>6.7360685854255973</v>
      </c>
      <c r="K6" s="64">
        <v>2.1406727828746175</v>
      </c>
      <c r="L6" s="64">
        <v>-4.2168674698795181</v>
      </c>
      <c r="M6" s="64">
        <v>4.1666666666666661</v>
      </c>
      <c r="N6" s="64">
        <v>1.639344262295082</v>
      </c>
      <c r="O6" s="64">
        <v>12</v>
      </c>
      <c r="P6" s="64">
        <v>4.2112530203658958</v>
      </c>
    </row>
    <row r="7" spans="1:16" s="31" customFormat="1" ht="12.75" customHeight="1" x14ac:dyDescent="0.25">
      <c r="A7" s="56" t="s">
        <v>259</v>
      </c>
      <c r="B7" s="63">
        <v>1740</v>
      </c>
      <c r="C7" s="63">
        <v>697</v>
      </c>
      <c r="D7" s="63">
        <v>335</v>
      </c>
      <c r="E7" s="63">
        <v>194</v>
      </c>
      <c r="F7" s="63">
        <v>66</v>
      </c>
      <c r="G7" s="63">
        <v>25</v>
      </c>
      <c r="H7" s="63">
        <v>3057</v>
      </c>
      <c r="I7" s="56" t="s">
        <v>259</v>
      </c>
      <c r="J7" s="64">
        <v>-0.17211703958691912</v>
      </c>
      <c r="K7" s="64">
        <v>4.341317365269461</v>
      </c>
      <c r="L7" s="64">
        <v>5.3459119496855347</v>
      </c>
      <c r="M7" s="64">
        <v>-3</v>
      </c>
      <c r="N7" s="64">
        <v>6.4516129032258061</v>
      </c>
      <c r="O7" s="64">
        <v>-10.714285714285714</v>
      </c>
      <c r="P7" s="64">
        <v>1.2586949320967207</v>
      </c>
    </row>
    <row r="8" spans="1:16" s="31" customFormat="1" ht="12.75" customHeight="1" x14ac:dyDescent="0.25">
      <c r="A8" s="56" t="s">
        <v>260</v>
      </c>
      <c r="B8" s="63">
        <v>1696</v>
      </c>
      <c r="C8" s="63">
        <v>647</v>
      </c>
      <c r="D8" s="63">
        <v>338</v>
      </c>
      <c r="E8" s="63">
        <v>202</v>
      </c>
      <c r="F8" s="63">
        <v>66</v>
      </c>
      <c r="G8" s="63">
        <v>21</v>
      </c>
      <c r="H8" s="63">
        <v>2970</v>
      </c>
      <c r="I8" s="56" t="s">
        <v>260</v>
      </c>
      <c r="J8" s="64">
        <v>-2.5287356321839081</v>
      </c>
      <c r="K8" s="64">
        <v>-7.173601147776183</v>
      </c>
      <c r="L8" s="64">
        <v>0.89552238805970152</v>
      </c>
      <c r="M8" s="64">
        <v>4.1237113402061851</v>
      </c>
      <c r="N8" s="64">
        <v>0</v>
      </c>
      <c r="O8" s="64">
        <v>-16</v>
      </c>
      <c r="P8" s="64">
        <v>-2.845927379784102</v>
      </c>
    </row>
    <row r="9" spans="1:16" s="31" customFormat="1" ht="12.75" customHeight="1" x14ac:dyDescent="0.25">
      <c r="A9" s="56" t="s">
        <v>265</v>
      </c>
      <c r="B9" s="63">
        <v>1643</v>
      </c>
      <c r="C9" s="63">
        <v>642</v>
      </c>
      <c r="D9" s="63">
        <v>337</v>
      </c>
      <c r="E9" s="63">
        <v>207</v>
      </c>
      <c r="F9" s="63">
        <v>59</v>
      </c>
      <c r="G9" s="63">
        <v>23</v>
      </c>
      <c r="H9" s="63">
        <v>2911</v>
      </c>
      <c r="I9" s="56" t="s">
        <v>265</v>
      </c>
      <c r="J9" s="64">
        <v>-3.125</v>
      </c>
      <c r="K9" s="64">
        <v>-0.77279752704791349</v>
      </c>
      <c r="L9" s="64">
        <v>-0.29585798816568049</v>
      </c>
      <c r="M9" s="64">
        <v>2.4752475247524752</v>
      </c>
      <c r="N9" s="64">
        <v>-10.606060606060606</v>
      </c>
      <c r="O9" s="64">
        <v>9.5238095238095237</v>
      </c>
      <c r="P9" s="64">
        <v>-1.9865319865319864</v>
      </c>
    </row>
    <row r="10" spans="1:16" s="31" customFormat="1" ht="12.75" customHeight="1" x14ac:dyDescent="0.25">
      <c r="A10" s="56" t="s">
        <v>266</v>
      </c>
      <c r="B10" s="63">
        <v>1562</v>
      </c>
      <c r="C10" s="63">
        <v>624</v>
      </c>
      <c r="D10" s="63">
        <v>326</v>
      </c>
      <c r="E10" s="63">
        <v>208</v>
      </c>
      <c r="F10" s="63">
        <v>58</v>
      </c>
      <c r="G10" s="63">
        <v>23</v>
      </c>
      <c r="H10" s="63">
        <v>2801</v>
      </c>
      <c r="I10" s="56" t="s">
        <v>266</v>
      </c>
      <c r="J10" s="64">
        <v>-4.9300060864272677</v>
      </c>
      <c r="K10" s="64">
        <v>-2.8037383177570092</v>
      </c>
      <c r="L10" s="64">
        <v>-3.2640949554896146</v>
      </c>
      <c r="M10" s="64">
        <v>0.48309178743961351</v>
      </c>
      <c r="N10" s="64">
        <v>-1.6949152542372881</v>
      </c>
      <c r="O10" s="64">
        <v>0</v>
      </c>
      <c r="P10" s="64">
        <v>-3.7787701820680177</v>
      </c>
    </row>
    <row r="11" spans="1:16" s="31" customFormat="1" ht="12.75" customHeight="1" x14ac:dyDescent="0.25">
      <c r="A11" s="56" t="s">
        <v>267</v>
      </c>
      <c r="B11" s="63">
        <v>1570</v>
      </c>
      <c r="C11" s="63">
        <v>608</v>
      </c>
      <c r="D11" s="63">
        <v>321</v>
      </c>
      <c r="E11" s="63">
        <v>203</v>
      </c>
      <c r="F11" s="63">
        <v>62</v>
      </c>
      <c r="G11" s="63">
        <v>23</v>
      </c>
      <c r="H11" s="63">
        <v>2787</v>
      </c>
      <c r="I11" s="56" t="s">
        <v>267</v>
      </c>
      <c r="J11" s="64">
        <v>0.51216389244558258</v>
      </c>
      <c r="K11" s="64">
        <v>-2.5641025641025639</v>
      </c>
      <c r="L11" s="64">
        <v>-1.5337423312883436</v>
      </c>
      <c r="M11" s="64">
        <v>-2.4038461538461542</v>
      </c>
      <c r="N11" s="64">
        <v>6.8965517241379306</v>
      </c>
      <c r="O11" s="64">
        <v>0</v>
      </c>
      <c r="P11" s="64">
        <v>-0.49982149232416995</v>
      </c>
    </row>
    <row r="12" spans="1:16" s="31" customFormat="1" ht="12.75" customHeight="1" x14ac:dyDescent="0.25">
      <c r="A12" s="56" t="s">
        <v>275</v>
      </c>
      <c r="B12" s="63">
        <v>1565</v>
      </c>
      <c r="C12" s="63">
        <v>595</v>
      </c>
      <c r="D12" s="63">
        <v>298</v>
      </c>
      <c r="E12" s="63">
        <v>194</v>
      </c>
      <c r="F12" s="63">
        <v>61</v>
      </c>
      <c r="G12" s="63">
        <v>24</v>
      </c>
      <c r="H12" s="63">
        <v>2737</v>
      </c>
      <c r="I12" s="56" t="s">
        <v>275</v>
      </c>
      <c r="J12" s="64">
        <v>-0.31847133757961787</v>
      </c>
      <c r="K12" s="64">
        <v>-2.138157894736842</v>
      </c>
      <c r="L12" s="64">
        <v>-7.1651090342679122</v>
      </c>
      <c r="M12" s="64">
        <v>-4.4334975369458132</v>
      </c>
      <c r="N12" s="64">
        <v>-1.6129032258064515</v>
      </c>
      <c r="O12" s="64">
        <v>4.3478260869565215</v>
      </c>
      <c r="P12" s="64">
        <v>-1.7940437746681019</v>
      </c>
    </row>
    <row r="13" spans="1:16" s="31" customFormat="1" ht="11.1" customHeight="1" x14ac:dyDescent="0.25">
      <c r="A13" s="192" t="s">
        <v>101</v>
      </c>
      <c r="B13" s="192"/>
      <c r="C13" s="192"/>
      <c r="D13" s="192"/>
      <c r="E13" s="192"/>
      <c r="F13" s="192"/>
      <c r="G13" s="192"/>
      <c r="H13" s="192"/>
      <c r="I13" s="192" t="s">
        <v>101</v>
      </c>
      <c r="J13" s="192"/>
      <c r="K13" s="192"/>
      <c r="L13" s="192"/>
      <c r="M13" s="192"/>
      <c r="N13" s="192"/>
      <c r="O13" s="192"/>
      <c r="P13" s="192"/>
    </row>
    <row r="14" spans="1:16" s="31" customFormat="1" ht="12.75" customHeight="1" x14ac:dyDescent="0.25">
      <c r="A14" s="56" t="s">
        <v>198</v>
      </c>
      <c r="B14" s="63">
        <v>3270</v>
      </c>
      <c r="C14" s="63">
        <v>4403</v>
      </c>
      <c r="D14" s="63">
        <v>4248</v>
      </c>
      <c r="E14" s="63">
        <v>6151</v>
      </c>
      <c r="F14" s="63">
        <v>4065</v>
      </c>
      <c r="G14" s="63">
        <v>4666</v>
      </c>
      <c r="H14" s="63">
        <v>26803</v>
      </c>
      <c r="I14" s="56" t="s">
        <v>198</v>
      </c>
      <c r="J14" s="64">
        <v>5.6201550387596901</v>
      </c>
      <c r="K14" s="64">
        <v>2.8498014482597522</v>
      </c>
      <c r="L14" s="64">
        <v>-4.2596348884381339</v>
      </c>
      <c r="M14" s="64">
        <v>4.8406340548832452</v>
      </c>
      <c r="N14" s="64">
        <v>2.4187452758881332</v>
      </c>
      <c r="O14" s="64">
        <v>8.5873865487549459</v>
      </c>
      <c r="P14" s="64">
        <v>3.2990326434655257</v>
      </c>
    </row>
    <row r="15" spans="1:16" s="31" customFormat="1" ht="12.75" customHeight="1" x14ac:dyDescent="0.25">
      <c r="A15" s="56" t="s">
        <v>259</v>
      </c>
      <c r="B15" s="63">
        <v>3247</v>
      </c>
      <c r="C15" s="63">
        <v>4569</v>
      </c>
      <c r="D15" s="63">
        <v>4469</v>
      </c>
      <c r="E15" s="63">
        <v>5996</v>
      </c>
      <c r="F15" s="63">
        <v>4498</v>
      </c>
      <c r="G15" s="63">
        <v>4383</v>
      </c>
      <c r="H15" s="63">
        <v>27162</v>
      </c>
      <c r="I15" s="56" t="s">
        <v>259</v>
      </c>
      <c r="J15" s="64">
        <v>-0.70336391437308865</v>
      </c>
      <c r="K15" s="64">
        <v>3.7701567113331822</v>
      </c>
      <c r="L15" s="64">
        <v>5.2024482109227872</v>
      </c>
      <c r="M15" s="64">
        <v>-2.5199154609006666</v>
      </c>
      <c r="N15" s="64">
        <v>10.651906519065191</v>
      </c>
      <c r="O15" s="64">
        <v>-6.0651521645949416</v>
      </c>
      <c r="P15" s="64">
        <v>1.3394023057120472</v>
      </c>
    </row>
    <row r="16" spans="1:16" s="31" customFormat="1" ht="12.75" customHeight="1" x14ac:dyDescent="0.25">
      <c r="A16" s="56" t="s">
        <v>260</v>
      </c>
      <c r="B16" s="63">
        <v>3246</v>
      </c>
      <c r="C16" s="63">
        <v>4298</v>
      </c>
      <c r="D16" s="63">
        <v>4508</v>
      </c>
      <c r="E16" s="63">
        <v>6223</v>
      </c>
      <c r="F16" s="63">
        <v>4599</v>
      </c>
      <c r="G16" s="63">
        <v>4119</v>
      </c>
      <c r="H16" s="63">
        <v>26993</v>
      </c>
      <c r="I16" s="56" t="s">
        <v>260</v>
      </c>
      <c r="J16" s="64">
        <v>-3.0797659377887282E-2</v>
      </c>
      <c r="K16" s="64">
        <v>-5.9312759903698842</v>
      </c>
      <c r="L16" s="64">
        <v>0.87267845155515766</v>
      </c>
      <c r="M16" s="64">
        <v>3.7858572381587727</v>
      </c>
      <c r="N16" s="64">
        <v>2.2454424188528237</v>
      </c>
      <c r="O16" s="64">
        <v>-6.023271731690623</v>
      </c>
      <c r="P16" s="64">
        <v>-0.62219276931006551</v>
      </c>
    </row>
    <row r="17" spans="1:16" s="31" customFormat="1" ht="12.75" customHeight="1" x14ac:dyDescent="0.25">
      <c r="A17" s="59" t="s">
        <v>265</v>
      </c>
      <c r="B17" s="63">
        <v>3125</v>
      </c>
      <c r="C17" s="63">
        <v>4230</v>
      </c>
      <c r="D17" s="63">
        <v>4433</v>
      </c>
      <c r="E17" s="63">
        <v>6382</v>
      </c>
      <c r="F17" s="63">
        <v>4107</v>
      </c>
      <c r="G17" s="63">
        <v>4308</v>
      </c>
      <c r="H17" s="63">
        <v>26585</v>
      </c>
      <c r="I17" s="56" t="s">
        <v>265</v>
      </c>
      <c r="J17" s="64">
        <v>-3.7276648182378311</v>
      </c>
      <c r="K17" s="64">
        <v>-1.5821312238250351</v>
      </c>
      <c r="L17" s="64">
        <v>-1.6637089618456078</v>
      </c>
      <c r="M17" s="64">
        <v>2.5550377631367507</v>
      </c>
      <c r="N17" s="64">
        <v>-10.697977821265493</v>
      </c>
      <c r="O17" s="64">
        <v>4.5884923525127457</v>
      </c>
      <c r="P17" s="64">
        <v>-1.5115029822546586</v>
      </c>
    </row>
    <row r="18" spans="1:16" s="31" customFormat="1" ht="12.75" customHeight="1" x14ac:dyDescent="0.25">
      <c r="A18" s="59" t="s">
        <v>266</v>
      </c>
      <c r="B18" s="63">
        <v>3012</v>
      </c>
      <c r="C18" s="63">
        <v>4102</v>
      </c>
      <c r="D18" s="63">
        <v>4256</v>
      </c>
      <c r="E18" s="63">
        <v>6476</v>
      </c>
      <c r="F18" s="63">
        <v>4049</v>
      </c>
      <c r="G18" s="63">
        <v>4256</v>
      </c>
      <c r="H18" s="63">
        <v>26151</v>
      </c>
      <c r="I18" s="56" t="s">
        <v>266</v>
      </c>
      <c r="J18" s="64">
        <v>-3.6159999999999997</v>
      </c>
      <c r="K18" s="64">
        <v>-3.0260047281323876</v>
      </c>
      <c r="L18" s="64">
        <v>-3.9927814121362508</v>
      </c>
      <c r="M18" s="64">
        <v>1.4728925101848951</v>
      </c>
      <c r="N18" s="64">
        <v>-1.4122230338446555</v>
      </c>
      <c r="O18" s="64">
        <v>-1.2070566388115136</v>
      </c>
      <c r="P18" s="64">
        <v>-1.6324995298100431</v>
      </c>
    </row>
    <row r="19" spans="1:16" s="31" customFormat="1" ht="12.75" customHeight="1" x14ac:dyDescent="0.25">
      <c r="A19" s="59" t="s">
        <v>267</v>
      </c>
      <c r="B19" s="63">
        <v>3005</v>
      </c>
      <c r="C19" s="63">
        <v>3999</v>
      </c>
      <c r="D19" s="63">
        <v>4278</v>
      </c>
      <c r="E19" s="63">
        <v>6204</v>
      </c>
      <c r="F19" s="63">
        <v>4303</v>
      </c>
      <c r="G19" s="63">
        <v>4092</v>
      </c>
      <c r="H19" s="63">
        <v>25881</v>
      </c>
      <c r="I19" s="56" t="s">
        <v>267</v>
      </c>
      <c r="J19" s="64">
        <v>-0.23240371845949537</v>
      </c>
      <c r="K19" s="64">
        <v>-2.5109702584105316</v>
      </c>
      <c r="L19" s="64">
        <v>0.51691729323308266</v>
      </c>
      <c r="M19" s="64">
        <v>-4.2001235330450895</v>
      </c>
      <c r="N19" s="64">
        <v>6.2731538651518894</v>
      </c>
      <c r="O19" s="64">
        <v>-3.8533834586466162</v>
      </c>
      <c r="P19" s="64">
        <v>-1.0324652976941608</v>
      </c>
    </row>
    <row r="20" spans="1:16" s="31" customFormat="1" ht="12.75" customHeight="1" x14ac:dyDescent="0.25">
      <c r="A20" s="59" t="s">
        <v>275</v>
      </c>
      <c r="B20" s="63">
        <v>2941</v>
      </c>
      <c r="C20" s="63">
        <v>3939</v>
      </c>
      <c r="D20" s="63">
        <v>4054</v>
      </c>
      <c r="E20" s="63">
        <v>5901</v>
      </c>
      <c r="F20" s="63">
        <v>4283</v>
      </c>
      <c r="G20" s="63">
        <v>4263</v>
      </c>
      <c r="H20" s="63">
        <v>25381</v>
      </c>
      <c r="I20" s="56" t="s">
        <v>275</v>
      </c>
      <c r="J20" s="64">
        <v>-2.1297836938435939</v>
      </c>
      <c r="K20" s="64">
        <v>-1.5003750937734432</v>
      </c>
      <c r="L20" s="64">
        <v>-5.2360916316035535</v>
      </c>
      <c r="M20" s="64">
        <v>-4.8839458413926495</v>
      </c>
      <c r="N20" s="64">
        <v>-0.46479200557750405</v>
      </c>
      <c r="O20" s="64">
        <v>4.1788856304985336</v>
      </c>
      <c r="P20" s="64">
        <v>-1.9319191685019899</v>
      </c>
    </row>
    <row r="21" spans="1:16" s="31" customFormat="1" ht="11.1" customHeight="1" x14ac:dyDescent="0.25">
      <c r="A21" s="192" t="s">
        <v>102</v>
      </c>
      <c r="B21" s="192"/>
      <c r="C21" s="192"/>
      <c r="D21" s="192"/>
      <c r="E21" s="192"/>
      <c r="F21" s="192"/>
      <c r="G21" s="192"/>
      <c r="H21" s="192"/>
      <c r="I21" s="192" t="s">
        <v>102</v>
      </c>
      <c r="J21" s="192"/>
      <c r="K21" s="192"/>
      <c r="L21" s="192"/>
      <c r="M21" s="192"/>
      <c r="N21" s="192"/>
      <c r="O21" s="192"/>
      <c r="P21" s="192"/>
    </row>
    <row r="22" spans="1:16" s="31" customFormat="1" ht="12.75" customHeight="1" x14ac:dyDescent="0.25">
      <c r="A22" s="56" t="s">
        <v>198</v>
      </c>
      <c r="B22" s="63">
        <v>353.47500000000002</v>
      </c>
      <c r="C22" s="63">
        <v>498.16699999999997</v>
      </c>
      <c r="D22" s="63">
        <v>513.32000000000005</v>
      </c>
      <c r="E22" s="63">
        <v>732.44899999999996</v>
      </c>
      <c r="F22" s="63">
        <v>453.04599999999999</v>
      </c>
      <c r="G22" s="63">
        <v>522.48599999999999</v>
      </c>
      <c r="H22" s="63">
        <v>3072.9430000000002</v>
      </c>
      <c r="I22" s="56" t="s">
        <v>198</v>
      </c>
      <c r="J22" s="64">
        <v>-1.6365386970024078</v>
      </c>
      <c r="K22" s="64">
        <v>-0.71390276811713638</v>
      </c>
      <c r="L22" s="64">
        <v>-9.2545123481888574</v>
      </c>
      <c r="M22" s="64">
        <v>-0.95107115521405738</v>
      </c>
      <c r="N22" s="64">
        <v>-6.9088024920428444</v>
      </c>
      <c r="O22" s="64">
        <v>0.37037179334483328</v>
      </c>
      <c r="P22" s="64">
        <v>-3.1681584025632308</v>
      </c>
    </row>
    <row r="23" spans="1:16" s="31" customFormat="1" ht="12.75" customHeight="1" x14ac:dyDescent="0.25">
      <c r="A23" s="56" t="s">
        <v>259</v>
      </c>
      <c r="B23" s="63">
        <v>346.29599999999999</v>
      </c>
      <c r="C23" s="63">
        <v>511.22300000000001</v>
      </c>
      <c r="D23" s="63">
        <v>546.20399999999995</v>
      </c>
      <c r="E23" s="63">
        <v>716.99</v>
      </c>
      <c r="F23" s="63">
        <v>505.892</v>
      </c>
      <c r="G23" s="63">
        <v>470.66699999999997</v>
      </c>
      <c r="H23" s="63">
        <v>3097.2719999999999</v>
      </c>
      <c r="I23" s="56" t="s">
        <v>259</v>
      </c>
      <c r="J23" s="64">
        <v>-2.0309781455548568</v>
      </c>
      <c r="K23" s="64">
        <v>2.6208078816942995</v>
      </c>
      <c r="L23" s="64">
        <v>6.4061404192316482</v>
      </c>
      <c r="M23" s="64">
        <v>-2.1105906349793568</v>
      </c>
      <c r="N23" s="64">
        <v>11.664599179774241</v>
      </c>
      <c r="O23" s="64">
        <v>-9.9177777012207056</v>
      </c>
      <c r="P23" s="64">
        <v>0.79171660522176046</v>
      </c>
    </row>
    <row r="24" spans="1:16" s="31" customFormat="1" ht="12.75" customHeight="1" x14ac:dyDescent="0.25">
      <c r="A24" s="56" t="s">
        <v>260</v>
      </c>
      <c r="B24" s="63">
        <v>330.69</v>
      </c>
      <c r="C24" s="63">
        <v>458.786</v>
      </c>
      <c r="D24" s="63">
        <v>513.44299999999998</v>
      </c>
      <c r="E24" s="63">
        <v>671.50699999999995</v>
      </c>
      <c r="F24" s="63">
        <v>456.88200000000001</v>
      </c>
      <c r="G24" s="63">
        <v>399.88600000000002</v>
      </c>
      <c r="H24" s="63">
        <v>2831.194</v>
      </c>
      <c r="I24" s="56" t="s">
        <v>260</v>
      </c>
      <c r="J24" s="64">
        <v>-4.5065493104165206</v>
      </c>
      <c r="K24" s="64">
        <v>-10.257167615698044</v>
      </c>
      <c r="L24" s="64">
        <v>-5.9979421608043832</v>
      </c>
      <c r="M24" s="64">
        <v>-6.3436031185930153</v>
      </c>
      <c r="N24" s="64">
        <v>-9.6878385109865341</v>
      </c>
      <c r="O24" s="64">
        <v>-15.038445440194437</v>
      </c>
      <c r="P24" s="64">
        <v>-8.5907211249125019</v>
      </c>
    </row>
    <row r="25" spans="1:16" s="31" customFormat="1" ht="12.75" customHeight="1" x14ac:dyDescent="0.25">
      <c r="A25" s="59" t="s">
        <v>265</v>
      </c>
      <c r="B25" s="63">
        <v>312.16699999999997</v>
      </c>
      <c r="C25" s="63">
        <v>461.98500000000001</v>
      </c>
      <c r="D25" s="63">
        <v>518.87</v>
      </c>
      <c r="E25" s="63">
        <v>756.76900000000001</v>
      </c>
      <c r="F25" s="63">
        <v>452.22300000000001</v>
      </c>
      <c r="G25" s="63">
        <v>456.43</v>
      </c>
      <c r="H25" s="63">
        <v>2958.444</v>
      </c>
      <c r="I25" s="56" t="s">
        <v>265</v>
      </c>
      <c r="J25" s="64">
        <v>-5.601318455350941</v>
      </c>
      <c r="K25" s="64">
        <v>0.69727498223572915</v>
      </c>
      <c r="L25" s="64">
        <v>1.0569819824206428</v>
      </c>
      <c r="M25" s="64">
        <v>12.697112613867029</v>
      </c>
      <c r="N25" s="64">
        <v>-1.0197381380750372</v>
      </c>
      <c r="O25" s="64">
        <v>14.140029908523925</v>
      </c>
      <c r="P25" s="64">
        <v>4.4945701354269607</v>
      </c>
    </row>
    <row r="26" spans="1:16" s="31" customFormat="1" ht="12.75" customHeight="1" x14ac:dyDescent="0.25">
      <c r="A26" s="59" t="s">
        <v>266</v>
      </c>
      <c r="B26" s="63">
        <v>308.709</v>
      </c>
      <c r="C26" s="63">
        <v>473.23700000000002</v>
      </c>
      <c r="D26" s="63">
        <v>512.024</v>
      </c>
      <c r="E26" s="63">
        <v>784.23900000000003</v>
      </c>
      <c r="F26" s="63">
        <v>457.863</v>
      </c>
      <c r="G26" s="63">
        <v>477.75</v>
      </c>
      <c r="H26" s="63">
        <v>3013.8220000000001</v>
      </c>
      <c r="I26" s="56" t="s">
        <v>266</v>
      </c>
      <c r="J26" s="64">
        <v>-1.1077404081789459</v>
      </c>
      <c r="K26" s="64">
        <v>2.4355769126703271</v>
      </c>
      <c r="L26" s="64">
        <v>-1.319405631468384</v>
      </c>
      <c r="M26" s="64">
        <v>3.6299055590279239</v>
      </c>
      <c r="N26" s="64">
        <v>1.2471723021606567</v>
      </c>
      <c r="O26" s="64">
        <v>4.6710338934776399</v>
      </c>
      <c r="P26" s="64">
        <v>1.8718623708949758</v>
      </c>
    </row>
    <row r="27" spans="1:16" s="31" customFormat="1" ht="12.75" customHeight="1" x14ac:dyDescent="0.25">
      <c r="A27" s="59" t="s">
        <v>267</v>
      </c>
      <c r="B27" s="63">
        <v>301.202</v>
      </c>
      <c r="C27" s="63">
        <v>438.00700000000001</v>
      </c>
      <c r="D27" s="63">
        <v>505.20100000000002</v>
      </c>
      <c r="E27" s="63">
        <v>706.74199999999996</v>
      </c>
      <c r="F27" s="63">
        <v>457.29</v>
      </c>
      <c r="G27" s="63">
        <v>420.13299999999998</v>
      </c>
      <c r="H27" s="63">
        <v>2828.5749999999998</v>
      </c>
      <c r="I27" s="56" t="s">
        <v>267</v>
      </c>
      <c r="J27" s="64">
        <v>-2.4317399233582453</v>
      </c>
      <c r="K27" s="64">
        <v>-7.4444728539822576</v>
      </c>
      <c r="L27" s="64">
        <v>-1.3325547239973086</v>
      </c>
      <c r="M27" s="64">
        <v>-9.8818089893514696</v>
      </c>
      <c r="N27" s="64">
        <v>-0.12514660498882396</v>
      </c>
      <c r="O27" s="64">
        <v>-12.060073260073265</v>
      </c>
      <c r="P27" s="64">
        <v>-6.1465806540665069</v>
      </c>
    </row>
    <row r="28" spans="1:16" s="31" customFormat="1" ht="12.75" customHeight="1" x14ac:dyDescent="0.25">
      <c r="A28" s="59" t="s">
        <v>275</v>
      </c>
      <c r="B28" s="63">
        <v>302.53500000000003</v>
      </c>
      <c r="C28" s="63">
        <v>448.34399999999999</v>
      </c>
      <c r="D28" s="63">
        <v>475.733</v>
      </c>
      <c r="E28" s="63">
        <v>669.98599999999999</v>
      </c>
      <c r="F28" s="63">
        <v>455.98599999999999</v>
      </c>
      <c r="G28" s="63">
        <v>407.45299999999997</v>
      </c>
      <c r="H28" s="63">
        <v>2760.0369999999998</v>
      </c>
      <c r="I28" s="56" t="s">
        <v>275</v>
      </c>
      <c r="J28" s="64">
        <v>0.44256014236294139</v>
      </c>
      <c r="K28" s="64">
        <v>2.3600079450785008</v>
      </c>
      <c r="L28" s="64">
        <v>-5.832925904738909</v>
      </c>
      <c r="M28" s="64">
        <v>-5.2007663334003036</v>
      </c>
      <c r="N28" s="64">
        <v>-0.28515821469965019</v>
      </c>
      <c r="O28" s="64">
        <v>-3.0180918899491367</v>
      </c>
      <c r="P28" s="64">
        <v>-2.4230575466445123</v>
      </c>
    </row>
    <row r="29" spans="1:16" s="31" customFormat="1" ht="11.1" customHeight="1" x14ac:dyDescent="0.25">
      <c r="A29" s="192" t="s">
        <v>139</v>
      </c>
      <c r="B29" s="192"/>
      <c r="C29" s="192"/>
      <c r="D29" s="192"/>
      <c r="E29" s="192"/>
      <c r="F29" s="192"/>
      <c r="G29" s="192"/>
      <c r="H29" s="192"/>
      <c r="I29" s="192" t="s">
        <v>139</v>
      </c>
      <c r="J29" s="192"/>
      <c r="K29" s="192"/>
      <c r="L29" s="192"/>
      <c r="M29" s="192"/>
      <c r="N29" s="192"/>
      <c r="O29" s="192"/>
      <c r="P29" s="192"/>
    </row>
    <row r="30" spans="1:16" s="31" customFormat="1" ht="12.75" customHeight="1" x14ac:dyDescent="0.25">
      <c r="A30" s="56" t="s">
        <v>198</v>
      </c>
      <c r="B30" s="63">
        <v>3564.5729999999999</v>
      </c>
      <c r="C30" s="63">
        <v>8309.7759999999998</v>
      </c>
      <c r="D30" s="63">
        <v>9634.1810000000005</v>
      </c>
      <c r="E30" s="63">
        <v>15558.724</v>
      </c>
      <c r="F30" s="63">
        <v>12341.564</v>
      </c>
      <c r="G30" s="63">
        <v>13628.57</v>
      </c>
      <c r="H30" s="63">
        <v>63037.387999999999</v>
      </c>
      <c r="I30" s="56" t="s">
        <v>198</v>
      </c>
      <c r="J30" s="64">
        <v>3.8620628165404356</v>
      </c>
      <c r="K30" s="64">
        <v>5.9252565633682694</v>
      </c>
      <c r="L30" s="64">
        <v>-2.7878888537520976</v>
      </c>
      <c r="M30" s="64">
        <v>4.0815349030865224</v>
      </c>
      <c r="N30" s="64">
        <v>9.0752448689649992</v>
      </c>
      <c r="O30" s="64">
        <v>8.6176290961929602</v>
      </c>
      <c r="P30" s="64">
        <v>5.0657262183399911</v>
      </c>
    </row>
    <row r="31" spans="1:16" s="31" customFormat="1" ht="12.75" customHeight="1" x14ac:dyDescent="0.25">
      <c r="A31" s="56" t="s">
        <v>259</v>
      </c>
      <c r="B31" s="63">
        <v>3528.6019999999999</v>
      </c>
      <c r="C31" s="63">
        <v>8642.6919999999991</v>
      </c>
      <c r="D31" s="63">
        <v>10263.11</v>
      </c>
      <c r="E31" s="63">
        <v>15835.787</v>
      </c>
      <c r="F31" s="63">
        <v>13830.803</v>
      </c>
      <c r="G31" s="63">
        <v>12677.924999999999</v>
      </c>
      <c r="H31" s="63">
        <v>64778.919000000002</v>
      </c>
      <c r="I31" s="56" t="s">
        <v>259</v>
      </c>
      <c r="J31" s="64">
        <v>-1.0091250761311386</v>
      </c>
      <c r="K31" s="64">
        <v>4.0063173784708432</v>
      </c>
      <c r="L31" s="64">
        <v>6.5281003128340647</v>
      </c>
      <c r="M31" s="64">
        <v>1.780756571040145</v>
      </c>
      <c r="N31" s="64">
        <v>12.066857976833402</v>
      </c>
      <c r="O31" s="64">
        <v>-6.9753833307529725</v>
      </c>
      <c r="P31" s="64">
        <v>2.762695370563264</v>
      </c>
    </row>
    <row r="32" spans="1:16" s="31" customFormat="1" ht="12.75" customHeight="1" x14ac:dyDescent="0.25">
      <c r="A32" s="56" t="s">
        <v>260</v>
      </c>
      <c r="B32" s="63">
        <v>3632.306</v>
      </c>
      <c r="C32" s="63">
        <v>8184.6319999999996</v>
      </c>
      <c r="D32" s="63">
        <v>10155.779</v>
      </c>
      <c r="E32" s="63">
        <v>16806.109</v>
      </c>
      <c r="F32" s="63">
        <v>14344.66</v>
      </c>
      <c r="G32" s="63">
        <v>12843.462</v>
      </c>
      <c r="H32" s="63">
        <v>65966.948000000004</v>
      </c>
      <c r="I32" s="56" t="s">
        <v>260</v>
      </c>
      <c r="J32" s="64">
        <v>2.9389542940802102</v>
      </c>
      <c r="K32" s="64">
        <v>-5.2999690374249075</v>
      </c>
      <c r="L32" s="64">
        <v>-1.0457941111417508</v>
      </c>
      <c r="M32" s="64">
        <v>6.1273999201934206</v>
      </c>
      <c r="N32" s="64">
        <v>3.7153085037795708</v>
      </c>
      <c r="O32" s="64">
        <v>1.3057105165080269</v>
      </c>
      <c r="P32" s="64">
        <v>1.8339747225482448</v>
      </c>
    </row>
    <row r="33" spans="1:16" s="31" customFormat="1" ht="12.75" customHeight="1" x14ac:dyDescent="0.25">
      <c r="A33" s="59" t="s">
        <v>265</v>
      </c>
      <c r="B33" s="63">
        <v>3663.076</v>
      </c>
      <c r="C33" s="63">
        <v>8532.0400000000009</v>
      </c>
      <c r="D33" s="63">
        <v>10962.722</v>
      </c>
      <c r="E33" s="63">
        <v>18826.634999999998</v>
      </c>
      <c r="F33" s="63">
        <v>13601.858</v>
      </c>
      <c r="G33" s="63">
        <v>14118.891</v>
      </c>
      <c r="H33" s="63">
        <v>69705.221999999994</v>
      </c>
      <c r="I33" s="56" t="s">
        <v>265</v>
      </c>
      <c r="J33" s="64">
        <v>0.84712025914116218</v>
      </c>
      <c r="K33" s="64">
        <v>4.2446379996070842</v>
      </c>
      <c r="L33" s="64">
        <v>7.9456534058096313</v>
      </c>
      <c r="M33" s="64">
        <v>12.022568698084713</v>
      </c>
      <c r="N33" s="64">
        <v>-5.1782475151031795</v>
      </c>
      <c r="O33" s="64">
        <v>9.9305701219811304</v>
      </c>
      <c r="P33" s="64">
        <v>5.6668894246858139</v>
      </c>
    </row>
    <row r="34" spans="1:16" s="31" customFormat="1" ht="12.75" customHeight="1" x14ac:dyDescent="0.25">
      <c r="A34" s="59" t="s">
        <v>266</v>
      </c>
      <c r="B34" s="63">
        <v>3677.241</v>
      </c>
      <c r="C34" s="63">
        <v>8801.7710000000006</v>
      </c>
      <c r="D34" s="63">
        <v>11021.927</v>
      </c>
      <c r="E34" s="63">
        <v>19392.96</v>
      </c>
      <c r="F34" s="63">
        <v>13919.361000000001</v>
      </c>
      <c r="G34" s="63">
        <v>14870.276</v>
      </c>
      <c r="H34" s="63">
        <v>71683.535999999993</v>
      </c>
      <c r="I34" s="56" t="s">
        <v>266</v>
      </c>
      <c r="J34" s="64">
        <v>0.38669686351033838</v>
      </c>
      <c r="K34" s="64">
        <v>3.1613893043164323</v>
      </c>
      <c r="L34" s="64">
        <v>0.54005747842552176</v>
      </c>
      <c r="M34" s="64">
        <v>3.0081052721317469</v>
      </c>
      <c r="N34" s="64">
        <v>2.3342619809734861</v>
      </c>
      <c r="O34" s="64">
        <v>5.3218414959078597</v>
      </c>
      <c r="P34" s="64">
        <v>2.8381144815807327</v>
      </c>
    </row>
    <row r="35" spans="1:16" s="31" customFormat="1" ht="12.75" customHeight="1" x14ac:dyDescent="0.25">
      <c r="A35" s="59" t="s">
        <v>267</v>
      </c>
      <c r="B35" s="63">
        <v>3852.8440000000001</v>
      </c>
      <c r="C35" s="63">
        <v>8976.1890000000003</v>
      </c>
      <c r="D35" s="63">
        <v>11547.656999999999</v>
      </c>
      <c r="E35" s="63">
        <v>19172.478999999999</v>
      </c>
      <c r="F35" s="63">
        <v>15729.846</v>
      </c>
      <c r="G35" s="63">
        <v>15009.365</v>
      </c>
      <c r="H35" s="63">
        <v>74288.38</v>
      </c>
      <c r="I35" s="56" t="s">
        <v>267</v>
      </c>
      <c r="J35" s="64">
        <v>4.7754009051895174</v>
      </c>
      <c r="K35" s="64">
        <v>1.981623925457725</v>
      </c>
      <c r="L35" s="64">
        <v>4.7698555797003515</v>
      </c>
      <c r="M35" s="64">
        <v>-1.1369125703348006</v>
      </c>
      <c r="N35" s="64">
        <v>13.006954845125424</v>
      </c>
      <c r="O35" s="64">
        <v>0.93534914886583098</v>
      </c>
      <c r="P35" s="64">
        <v>3.6338106981776295</v>
      </c>
    </row>
    <row r="36" spans="1:16" s="31" customFormat="1" ht="12.75" customHeight="1" x14ac:dyDescent="0.25">
      <c r="A36" s="59" t="s">
        <v>275</v>
      </c>
      <c r="B36" s="63">
        <v>4333.2839999999997</v>
      </c>
      <c r="C36" s="63">
        <v>9407.7360000000008</v>
      </c>
      <c r="D36" s="63">
        <v>11420.048000000001</v>
      </c>
      <c r="E36" s="63">
        <v>19158.78</v>
      </c>
      <c r="F36" s="63">
        <v>15426.636</v>
      </c>
      <c r="G36" s="63">
        <v>15629.967000000001</v>
      </c>
      <c r="H36" s="63">
        <v>75376.451000000001</v>
      </c>
      <c r="I36" s="56" t="s">
        <v>275</v>
      </c>
      <c r="J36" s="64">
        <v>12.469749618723197</v>
      </c>
      <c r="K36" s="64">
        <v>4.807686201794553</v>
      </c>
      <c r="L36" s="64">
        <v>-1.1050639969649132</v>
      </c>
      <c r="M36" s="64">
        <v>-7.1451375693255548E-2</v>
      </c>
      <c r="N36" s="64">
        <v>-1.9276094629279852</v>
      </c>
      <c r="O36" s="64">
        <v>4.1347651949299706</v>
      </c>
      <c r="P36" s="64">
        <v>1.4646584028350009</v>
      </c>
    </row>
    <row r="37" spans="1:16" s="31" customFormat="1" ht="11.1" customHeight="1" x14ac:dyDescent="0.25">
      <c r="A37" s="192" t="s">
        <v>140</v>
      </c>
      <c r="B37" s="192"/>
      <c r="C37" s="192"/>
      <c r="D37" s="192"/>
      <c r="E37" s="192"/>
      <c r="F37" s="192"/>
      <c r="G37" s="192"/>
      <c r="H37" s="192"/>
      <c r="I37" s="192" t="s">
        <v>140</v>
      </c>
      <c r="J37" s="192"/>
      <c r="K37" s="192"/>
      <c r="L37" s="192"/>
      <c r="M37" s="192"/>
      <c r="N37" s="192"/>
      <c r="O37" s="192"/>
      <c r="P37" s="192"/>
    </row>
    <row r="38" spans="1:16" s="31" customFormat="1" ht="12.75" customHeight="1" x14ac:dyDescent="0.25">
      <c r="A38" s="56" t="s">
        <v>198</v>
      </c>
      <c r="B38" s="63">
        <v>23175.074000000001</v>
      </c>
      <c r="C38" s="63">
        <v>33692.404999999999</v>
      </c>
      <c r="D38" s="63">
        <v>40495.959000000003</v>
      </c>
      <c r="E38" s="63">
        <v>71319.698000000004</v>
      </c>
      <c r="F38" s="63">
        <v>60239.474000000002</v>
      </c>
      <c r="G38" s="63">
        <v>71761.510999999999</v>
      </c>
      <c r="H38" s="63">
        <v>300684.12099999998</v>
      </c>
      <c r="I38" s="56" t="s">
        <v>198</v>
      </c>
      <c r="J38" s="64">
        <v>4.2080445475714816</v>
      </c>
      <c r="K38" s="64">
        <v>3.9864522947668757</v>
      </c>
      <c r="L38" s="64">
        <v>-14.053505524756874</v>
      </c>
      <c r="M38" s="64">
        <v>-11.410261326302557</v>
      </c>
      <c r="N38" s="64">
        <v>2.4031182225764165</v>
      </c>
      <c r="O38" s="64">
        <v>17.131135322019038</v>
      </c>
      <c r="P38" s="64">
        <v>-0.55262619193741558</v>
      </c>
    </row>
    <row r="39" spans="1:16" s="31" customFormat="1" ht="12.75" customHeight="1" x14ac:dyDescent="0.25">
      <c r="A39" s="56" t="s">
        <v>259</v>
      </c>
      <c r="B39" s="63">
        <v>23105.102999999999</v>
      </c>
      <c r="C39" s="63">
        <v>35616.165000000001</v>
      </c>
      <c r="D39" s="63">
        <v>46931.690999999999</v>
      </c>
      <c r="E39" s="63">
        <v>77479.676999999996</v>
      </c>
      <c r="F39" s="63">
        <v>77800.611999999994</v>
      </c>
      <c r="G39" s="63">
        <v>62270.415999999997</v>
      </c>
      <c r="H39" s="63">
        <v>323203.66399999999</v>
      </c>
      <c r="I39" s="56" t="s">
        <v>259</v>
      </c>
      <c r="J39" s="64">
        <v>-0.30192352352359852</v>
      </c>
      <c r="K39" s="64">
        <v>5.7097734637821258</v>
      </c>
      <c r="L39" s="64">
        <v>15.892281992877352</v>
      </c>
      <c r="M39" s="64">
        <v>8.637135563866229</v>
      </c>
      <c r="N39" s="64">
        <v>29.152210060798321</v>
      </c>
      <c r="O39" s="64">
        <v>-13.225885112703384</v>
      </c>
      <c r="P39" s="64">
        <v>7.4894353998826588</v>
      </c>
    </row>
    <row r="40" spans="1:16" s="31" customFormat="1" ht="12.75" customHeight="1" x14ac:dyDescent="0.25">
      <c r="A40" s="56" t="s">
        <v>260</v>
      </c>
      <c r="B40" s="63">
        <v>21974.981</v>
      </c>
      <c r="C40" s="63">
        <v>32783.144</v>
      </c>
      <c r="D40" s="63">
        <v>42939.093999999997</v>
      </c>
      <c r="E40" s="63">
        <v>77067.763000000006</v>
      </c>
      <c r="F40" s="63">
        <v>77905.195999999996</v>
      </c>
      <c r="G40" s="63">
        <v>49929.455000000002</v>
      </c>
      <c r="H40" s="63">
        <v>302599.63299999997</v>
      </c>
      <c r="I40" s="56" t="s">
        <v>260</v>
      </c>
      <c r="J40" s="64">
        <v>-4.8912225147838528</v>
      </c>
      <c r="K40" s="64">
        <v>-7.9543123185778164</v>
      </c>
      <c r="L40" s="64">
        <v>-8.5072515286099577</v>
      </c>
      <c r="M40" s="64">
        <v>-0.53164134899528526</v>
      </c>
      <c r="N40" s="64">
        <v>0.13442567778258938</v>
      </c>
      <c r="O40" s="64">
        <v>-19.818337169933145</v>
      </c>
      <c r="P40" s="64">
        <v>-6.3749373212551266</v>
      </c>
    </row>
    <row r="41" spans="1:16" s="31" customFormat="1" ht="12.75" customHeight="1" x14ac:dyDescent="0.25">
      <c r="A41" s="59" t="s">
        <v>265</v>
      </c>
      <c r="B41" s="63">
        <v>21106.938999999998</v>
      </c>
      <c r="C41" s="63">
        <v>33724.114999999998</v>
      </c>
      <c r="D41" s="63">
        <v>49057.688999999998</v>
      </c>
      <c r="E41" s="63">
        <v>88157.743000000002</v>
      </c>
      <c r="F41" s="63">
        <v>69414.080000000002</v>
      </c>
      <c r="G41" s="63">
        <v>59720.972000000002</v>
      </c>
      <c r="H41" s="63">
        <v>321181.538</v>
      </c>
      <c r="I41" s="56" t="s">
        <v>265</v>
      </c>
      <c r="J41" s="64">
        <v>-3.9501376588220998</v>
      </c>
      <c r="K41" s="64">
        <v>2.8702890729455288</v>
      </c>
      <c r="L41" s="64">
        <v>14.249473917637856</v>
      </c>
      <c r="M41" s="64">
        <v>14.389907749106451</v>
      </c>
      <c r="N41" s="64">
        <v>-10.89929354647923</v>
      </c>
      <c r="O41" s="64">
        <v>19.610702740496567</v>
      </c>
      <c r="P41" s="64">
        <v>6.1407559605335109</v>
      </c>
    </row>
    <row r="42" spans="1:16" s="31" customFormat="1" ht="12.75" customHeight="1" x14ac:dyDescent="0.25">
      <c r="A42" s="59" t="s">
        <v>266</v>
      </c>
      <c r="B42" s="63">
        <v>22087.292000000001</v>
      </c>
      <c r="C42" s="63">
        <v>34925.936000000002</v>
      </c>
      <c r="D42" s="63">
        <v>46645.324999999997</v>
      </c>
      <c r="E42" s="63">
        <v>88106.73</v>
      </c>
      <c r="F42" s="63">
        <v>71540.364000000001</v>
      </c>
      <c r="G42" s="63">
        <v>63336.222000000002</v>
      </c>
      <c r="H42" s="63">
        <v>326641.86900000001</v>
      </c>
      <c r="I42" s="56" t="s">
        <v>266</v>
      </c>
      <c r="J42" s="64">
        <v>4.6446952824376986</v>
      </c>
      <c r="K42" s="64">
        <v>3.5636843250000885</v>
      </c>
      <c r="L42" s="64">
        <v>-4.9174024483705328</v>
      </c>
      <c r="M42" s="64">
        <v>-5.7865592135232277E-2</v>
      </c>
      <c r="N42" s="64">
        <v>3.0631883329722149</v>
      </c>
      <c r="O42" s="64">
        <v>6.0535685855883248</v>
      </c>
      <c r="P42" s="64">
        <v>1.7000762353905925</v>
      </c>
    </row>
    <row r="43" spans="1:16" s="31" customFormat="1" ht="12.75" customHeight="1" x14ac:dyDescent="0.25">
      <c r="A43" s="59" t="s">
        <v>267</v>
      </c>
      <c r="B43" s="63">
        <v>22267.281999999999</v>
      </c>
      <c r="C43" s="63">
        <v>36657.307000000001</v>
      </c>
      <c r="D43" s="63">
        <v>50494.44</v>
      </c>
      <c r="E43" s="63">
        <v>86552.414000000004</v>
      </c>
      <c r="F43" s="63">
        <v>77380.835999999996</v>
      </c>
      <c r="G43" s="63">
        <v>63580.999000000003</v>
      </c>
      <c r="H43" s="63">
        <v>336933.27799999999</v>
      </c>
      <c r="I43" s="56" t="s">
        <v>267</v>
      </c>
      <c r="J43" s="64">
        <v>0.81490297678863466</v>
      </c>
      <c r="K43" s="64">
        <v>4.957264423779506</v>
      </c>
      <c r="L43" s="64">
        <v>8.2518773317583403</v>
      </c>
      <c r="M43" s="64">
        <v>-1.7641285745141055</v>
      </c>
      <c r="N43" s="64">
        <v>8.1638835385293742</v>
      </c>
      <c r="O43" s="64">
        <v>0.3864723727916734</v>
      </c>
      <c r="P43" s="64">
        <v>3.1506704977860589</v>
      </c>
    </row>
    <row r="44" spans="1:16" s="31" customFormat="1" ht="12.75" customHeight="1" x14ac:dyDescent="0.25">
      <c r="A44" s="59" t="s">
        <v>275</v>
      </c>
      <c r="B44" s="63">
        <v>21523.526999999998</v>
      </c>
      <c r="C44" s="63">
        <v>36923.038999999997</v>
      </c>
      <c r="D44" s="63">
        <v>48975.02</v>
      </c>
      <c r="E44" s="63">
        <v>85337.596000000005</v>
      </c>
      <c r="F44" s="63">
        <v>79745.061000000002</v>
      </c>
      <c r="G44" s="63">
        <v>75313.866999999998</v>
      </c>
      <c r="H44" s="63">
        <v>347818.11</v>
      </c>
      <c r="I44" s="56" t="s">
        <v>275</v>
      </c>
      <c r="J44" s="64">
        <v>-3.3401247624204924</v>
      </c>
      <c r="K44" s="64">
        <v>0.72490867918910773</v>
      </c>
      <c r="L44" s="64">
        <v>-3.0090837723915849</v>
      </c>
      <c r="M44" s="64">
        <v>-1.4035633945461061</v>
      </c>
      <c r="N44" s="64">
        <v>3.0553107490335281</v>
      </c>
      <c r="O44" s="64">
        <v>18.453418764307234</v>
      </c>
      <c r="P44" s="64">
        <v>3.230560087329811</v>
      </c>
    </row>
    <row r="45" spans="1:16" s="31" customFormat="1" ht="11.1" customHeight="1" x14ac:dyDescent="0.25">
      <c r="A45" s="192" t="s">
        <v>141</v>
      </c>
      <c r="B45" s="192"/>
      <c r="C45" s="192"/>
      <c r="D45" s="192"/>
      <c r="E45" s="192"/>
      <c r="F45" s="192"/>
      <c r="G45" s="192"/>
      <c r="H45" s="192"/>
      <c r="I45" s="192" t="s">
        <v>141</v>
      </c>
      <c r="J45" s="192"/>
      <c r="K45" s="192"/>
      <c r="L45" s="192"/>
      <c r="M45" s="192"/>
      <c r="N45" s="192"/>
      <c r="O45" s="192"/>
      <c r="P45" s="192"/>
    </row>
    <row r="46" spans="1:16" s="31" customFormat="1" ht="12.75" customHeight="1" x14ac:dyDescent="0.25">
      <c r="A46" s="60" t="s">
        <v>198</v>
      </c>
      <c r="B46" s="63">
        <v>220196.171</v>
      </c>
      <c r="C46" s="63">
        <v>346967.39600000001</v>
      </c>
      <c r="D46" s="63">
        <v>443074.50799999997</v>
      </c>
      <c r="E46" s="63">
        <v>740975.09299999999</v>
      </c>
      <c r="F46" s="63">
        <v>778773.647</v>
      </c>
      <c r="G46" s="63">
        <v>653079.21400000004</v>
      </c>
      <c r="H46" s="63">
        <v>3183066.0290000001</v>
      </c>
      <c r="I46" s="56" t="s">
        <v>198</v>
      </c>
      <c r="J46" s="64">
        <v>-11.274736138182176</v>
      </c>
      <c r="K46" s="64">
        <v>0.13553420442907765</v>
      </c>
      <c r="L46" s="64">
        <v>7.1844030700617649</v>
      </c>
      <c r="M46" s="64">
        <v>-2.7748767699354375</v>
      </c>
      <c r="N46" s="64">
        <v>20.921395227028487</v>
      </c>
      <c r="O46" s="64">
        <v>-5.0684035683019975</v>
      </c>
      <c r="P46" s="64">
        <v>2.6082396411777928</v>
      </c>
    </row>
    <row r="47" spans="1:16" s="31" customFormat="1" ht="12.75" customHeight="1" x14ac:dyDescent="0.25">
      <c r="A47" s="60" t="s">
        <v>259</v>
      </c>
      <c r="B47" s="63">
        <v>243922.99100000001</v>
      </c>
      <c r="C47" s="63">
        <v>339720.46600000001</v>
      </c>
      <c r="D47" s="63">
        <v>463561.978</v>
      </c>
      <c r="E47" s="63">
        <v>843651.554</v>
      </c>
      <c r="F47" s="63">
        <v>891453.39599999995</v>
      </c>
      <c r="G47" s="63">
        <v>624610.03300000005</v>
      </c>
      <c r="H47" s="63">
        <v>3406920.4180000001</v>
      </c>
      <c r="I47" s="56" t="s">
        <v>259</v>
      </c>
      <c r="J47" s="64">
        <v>10.775309984840748</v>
      </c>
      <c r="K47" s="64">
        <v>-2.0886486982771122</v>
      </c>
      <c r="L47" s="64">
        <v>4.6239333633701243</v>
      </c>
      <c r="M47" s="64">
        <v>13.856938238543467</v>
      </c>
      <c r="N47" s="64">
        <v>14.468870310913326</v>
      </c>
      <c r="O47" s="64">
        <v>-4.3592232595539295</v>
      </c>
      <c r="P47" s="64">
        <v>7.0326655796809412</v>
      </c>
    </row>
    <row r="48" spans="1:16" s="31" customFormat="1" ht="12.75" customHeight="1" x14ac:dyDescent="0.25">
      <c r="A48" s="61" t="s">
        <v>260</v>
      </c>
      <c r="B48" s="63">
        <v>239562.087</v>
      </c>
      <c r="C48" s="63">
        <v>355259.36300000001</v>
      </c>
      <c r="D48" s="63">
        <v>459915.37400000001</v>
      </c>
      <c r="E48" s="63">
        <v>900348.76100000006</v>
      </c>
      <c r="F48" s="63">
        <v>649387.48300000001</v>
      </c>
      <c r="G48" s="63">
        <v>687326.11600000004</v>
      </c>
      <c r="H48" s="63">
        <v>3291799.1839999999</v>
      </c>
      <c r="I48" s="56" t="s">
        <v>260</v>
      </c>
      <c r="J48" s="64">
        <v>-1.787819992745173</v>
      </c>
      <c r="K48" s="64">
        <v>4.5740243980473041</v>
      </c>
      <c r="L48" s="64">
        <v>-0.78664864097201526</v>
      </c>
      <c r="M48" s="64">
        <v>6.7204530983415998</v>
      </c>
      <c r="N48" s="64">
        <v>-27.154073795238531</v>
      </c>
      <c r="O48" s="64">
        <v>10.040838232901068</v>
      </c>
      <c r="P48" s="64">
        <v>-3.3790408895896955</v>
      </c>
    </row>
    <row r="49" spans="1:16" s="31" customFormat="1" ht="12.75" customHeight="1" x14ac:dyDescent="0.25">
      <c r="A49" s="61" t="s">
        <v>265</v>
      </c>
      <c r="B49" s="63">
        <v>239523.50399999999</v>
      </c>
      <c r="C49" s="63">
        <v>364644.11800000002</v>
      </c>
      <c r="D49" s="63">
        <v>488101.73200000002</v>
      </c>
      <c r="E49" s="63">
        <v>973464.44</v>
      </c>
      <c r="F49" s="63">
        <v>703780.19799999997</v>
      </c>
      <c r="G49" s="63">
        <v>680470.46600000001</v>
      </c>
      <c r="H49" s="63">
        <v>3449984.4580000001</v>
      </c>
      <c r="I49" s="56" t="s">
        <v>265</v>
      </c>
      <c r="J49" s="64">
        <v>-1.6105636949144325E-2</v>
      </c>
      <c r="K49" s="64">
        <v>2.641662958788789</v>
      </c>
      <c r="L49" s="64">
        <v>6.1285966056877248</v>
      </c>
      <c r="M49" s="64">
        <v>8.1208174173296701</v>
      </c>
      <c r="N49" s="64">
        <v>8.3760029911140084</v>
      </c>
      <c r="O49" s="64">
        <v>-0.9974377286720213</v>
      </c>
      <c r="P49" s="64">
        <v>4.805435117940057</v>
      </c>
    </row>
    <row r="50" spans="1:16" x14ac:dyDescent="0.3">
      <c r="A50" s="61" t="s">
        <v>266</v>
      </c>
      <c r="B50" s="63">
        <v>249551.723</v>
      </c>
      <c r="C50" s="63">
        <v>358765.33500000002</v>
      </c>
      <c r="D50" s="63">
        <v>472676.93</v>
      </c>
      <c r="E50" s="63">
        <v>857515.6</v>
      </c>
      <c r="F50" s="63">
        <v>741962.527</v>
      </c>
      <c r="G50" s="63">
        <v>665262.68099999998</v>
      </c>
      <c r="H50" s="63">
        <v>3345734.7960000001</v>
      </c>
      <c r="I50" s="56" t="s">
        <v>266</v>
      </c>
      <c r="J50" s="64">
        <v>4.1867369308358198</v>
      </c>
      <c r="K50" s="64">
        <v>-1.6121974028386756</v>
      </c>
      <c r="L50" s="64">
        <v>-3.1601612919496924</v>
      </c>
      <c r="M50" s="64">
        <v>-11.910947666460213</v>
      </c>
      <c r="N50" s="64">
        <v>5.4253201650893885</v>
      </c>
      <c r="O50" s="64">
        <v>-2.2348927337575342</v>
      </c>
      <c r="P50" s="64">
        <v>-3.0217429460663388</v>
      </c>
    </row>
    <row r="51" spans="1:16" x14ac:dyDescent="0.3">
      <c r="A51" s="61" t="s">
        <v>267</v>
      </c>
      <c r="B51" s="63">
        <v>258273.13200000001</v>
      </c>
      <c r="C51" s="63">
        <v>393287.14199999999</v>
      </c>
      <c r="D51" s="63">
        <v>486922.95699999999</v>
      </c>
      <c r="E51" s="63">
        <v>893594.72199999995</v>
      </c>
      <c r="F51" s="63">
        <v>766548.06700000004</v>
      </c>
      <c r="G51" s="63">
        <v>809123.90599999996</v>
      </c>
      <c r="H51" s="63">
        <v>3607749.926</v>
      </c>
      <c r="I51" s="56" t="s">
        <v>267</v>
      </c>
      <c r="J51" s="64">
        <v>3.4948302080046205</v>
      </c>
      <c r="K51" s="64">
        <v>9.6223920295978349</v>
      </c>
      <c r="L51" s="64">
        <v>3.0139035979606628</v>
      </c>
      <c r="M51" s="64">
        <v>4.2074012414468003</v>
      </c>
      <c r="N51" s="64">
        <v>3.3135824391842954</v>
      </c>
      <c r="O51" s="64">
        <v>21.624724955825378</v>
      </c>
      <c r="P51" s="64">
        <v>7.8313179608034869</v>
      </c>
    </row>
    <row r="52" spans="1:16" x14ac:dyDescent="0.3">
      <c r="I52" s="56"/>
    </row>
  </sheetData>
  <mergeCells count="22">
    <mergeCell ref="A1:H1"/>
    <mergeCell ref="I1:P1"/>
    <mergeCell ref="A2:A3"/>
    <mergeCell ref="B2:G2"/>
    <mergeCell ref="H2:H3"/>
    <mergeCell ref="I2:I3"/>
    <mergeCell ref="J2:O2"/>
    <mergeCell ref="P2:P3"/>
    <mergeCell ref="A4:H4"/>
    <mergeCell ref="I4:P4"/>
    <mergeCell ref="A5:H5"/>
    <mergeCell ref="I5:P5"/>
    <mergeCell ref="A13:H13"/>
    <mergeCell ref="I13:P13"/>
    <mergeCell ref="A45:H45"/>
    <mergeCell ref="I45:P45"/>
    <mergeCell ref="A21:H21"/>
    <mergeCell ref="I21:P21"/>
    <mergeCell ref="A29:H29"/>
    <mergeCell ref="I29:P29"/>
    <mergeCell ref="A37:H37"/>
    <mergeCell ref="I37:P37"/>
  </mergeCells>
  <pageMargins left="0.51181102362204722" right="0.31496062992125984" top="0.59055118110236227" bottom="0.59055118110236227" header="0.31496062992125984" footer="0.31496062992125984"/>
  <pageSetup paperSize="9" orientation="portrait"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10</vt:i4>
      </vt:variant>
    </vt:vector>
  </HeadingPairs>
  <TitlesOfParts>
    <vt:vector size="35" baseType="lpstr">
      <vt:lpstr>Impressum</vt:lpstr>
      <vt:lpstr>Zeichenerkl</vt:lpstr>
      <vt:lpstr>Inhaltsverz</vt:lpstr>
      <vt:lpstr>Vorbemerk</vt:lpstr>
      <vt:lpstr>Überblick </vt:lpstr>
      <vt:lpstr>Daten Diagramme</vt:lpstr>
      <vt:lpstr>Diagramm1</vt:lpstr>
      <vt:lpstr>Diagramm2</vt:lpstr>
      <vt:lpstr>Tab1</vt:lpstr>
      <vt:lpstr>TB2</vt:lpstr>
      <vt:lpstr>TB3</vt:lpstr>
      <vt:lpstr>TB4</vt:lpstr>
      <vt:lpstr>TB5</vt:lpstr>
      <vt:lpstr>TB6</vt:lpstr>
      <vt:lpstr>TB7</vt:lpstr>
      <vt:lpstr>TB8</vt:lpstr>
      <vt:lpstr>TB9</vt:lpstr>
      <vt:lpstr>TB10</vt:lpstr>
      <vt:lpstr>Diagramm3</vt:lpstr>
      <vt:lpstr>Diagramm4</vt:lpstr>
      <vt:lpstr>Tab11</vt:lpstr>
      <vt:lpstr>TB12-13</vt:lpstr>
      <vt:lpstr>TB14-15</vt:lpstr>
      <vt:lpstr>TB16</vt:lpstr>
      <vt:lpstr>TB17</vt:lpstr>
      <vt:lpstr>Diagramm1!Druckbereich</vt:lpstr>
      <vt:lpstr>Diagramm2!Druckbereich</vt:lpstr>
      <vt:lpstr>Diagramm3!Druckbereich</vt:lpstr>
      <vt:lpstr>Diagramm4!Druckbereich</vt:lpstr>
      <vt:lpstr>'Tab11'!Druckbereich</vt:lpstr>
      <vt:lpstr>'TB12-13'!Druckbereich</vt:lpstr>
      <vt:lpstr>'TB14-15'!Druckbereich</vt:lpstr>
      <vt:lpstr>'TB16'!Druckbereich</vt:lpstr>
      <vt:lpstr>'Überblick '!Druckbereich</vt:lpstr>
      <vt:lpstr>Vorbemerk!Druckbereich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Everyone</dc:creator>
  <cp:lastModifiedBy>TLS Jakobi, Christina</cp:lastModifiedBy>
  <cp:lastPrinted>2024-09-23T06:56:58Z</cp:lastPrinted>
  <dcterms:created xsi:type="dcterms:W3CDTF">2001-01-22T15:18:09Z</dcterms:created>
  <dcterms:modified xsi:type="dcterms:W3CDTF">2024-09-26T11:37:33Z</dcterms:modified>
</cp:coreProperties>
</file>