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T:\Oeffentlichkeit-Presse\Booky\Webexport\"/>
    </mc:Choice>
  </mc:AlternateContent>
  <bookViews>
    <workbookView xWindow="240" yWindow="120" windowWidth="9135" windowHeight="3180" tabRatio="758" firstSheet="1" activeTab="1"/>
  </bookViews>
  <sheets>
    <sheet name="Tabelle17" sheetId="1" state="hidden" r:id="rId1"/>
    <sheet name="IMPRESSUM" sheetId="92" r:id="rId2"/>
    <sheet name="ZEICHENERKL" sheetId="91" r:id="rId3"/>
    <sheet name="INHALTSVERZ" sheetId="70" r:id="rId4"/>
    <sheet name="VORBEMERK" sheetId="71" r:id="rId5"/>
    <sheet name="Tab.01 " sheetId="80" r:id="rId6"/>
    <sheet name="Tab.02" sheetId="54" r:id="rId7"/>
    <sheet name="Tab.03" sheetId="72" r:id="rId8"/>
    <sheet name="Tab.04 " sheetId="82" r:id="rId9"/>
    <sheet name="Tab.05" sheetId="57" r:id="rId10"/>
    <sheet name="Tab.06  " sheetId="83" r:id="rId11"/>
    <sheet name="Tab.07" sheetId="58" r:id="rId12"/>
    <sheet name="Tab.08" sheetId="75" state="hidden" r:id="rId13"/>
    <sheet name="Tab.08 neu" sheetId="89" r:id="rId14"/>
    <sheet name="Tab.09" sheetId="90" r:id="rId15"/>
    <sheet name="Tab.10 (2)" sheetId="86" r:id="rId16"/>
    <sheet name="Tab.11 (2)" sheetId="87" r:id="rId17"/>
    <sheet name="Tab.12 (2)" sheetId="88" r:id="rId18"/>
  </sheets>
  <externalReferences>
    <externalReference r:id="rId19"/>
    <externalReference r:id="rId20"/>
    <externalReference r:id="rId21"/>
  </externalReferences>
  <calcPr calcId="162913"/>
</workbook>
</file>

<file path=xl/calcChain.xml><?xml version="1.0" encoding="utf-8"?>
<calcChain xmlns="http://schemas.openxmlformats.org/spreadsheetml/2006/main">
  <c r="I42" i="80" l="1"/>
  <c r="H42" i="80"/>
  <c r="G42" i="80"/>
  <c r="F42" i="80"/>
  <c r="E42" i="80"/>
  <c r="D42" i="80"/>
  <c r="C42" i="80"/>
  <c r="I40" i="80"/>
  <c r="H40" i="80"/>
  <c r="G40" i="80"/>
  <c r="F40" i="80"/>
  <c r="E40" i="80"/>
  <c r="D40" i="80"/>
  <c r="C40" i="80"/>
  <c r="I38" i="80"/>
  <c r="H38" i="80"/>
  <c r="G38" i="80"/>
  <c r="F38" i="80"/>
  <c r="E38" i="80"/>
  <c r="D38" i="80"/>
  <c r="C38" i="80"/>
  <c r="D37" i="75" l="1"/>
  <c r="C37" i="75"/>
  <c r="B37" i="75"/>
  <c r="D33" i="75"/>
  <c r="C33" i="75"/>
  <c r="B33" i="75"/>
  <c r="D31" i="75"/>
  <c r="C31" i="75"/>
  <c r="B31" i="75"/>
  <c r="D29" i="75"/>
  <c r="C29" i="75"/>
  <c r="B29" i="75"/>
  <c r="D27" i="75"/>
  <c r="C27" i="75"/>
  <c r="B27" i="75"/>
  <c r="D25" i="75"/>
  <c r="C25" i="75"/>
  <c r="B25" i="75"/>
  <c r="D23" i="75"/>
  <c r="C23" i="75"/>
  <c r="B23" i="75"/>
  <c r="D21" i="75"/>
  <c r="C21" i="75"/>
  <c r="B21" i="75"/>
  <c r="D19" i="75"/>
  <c r="C19" i="75"/>
  <c r="B19" i="75"/>
  <c r="D17" i="75"/>
  <c r="C17" i="75"/>
  <c r="B17" i="75"/>
  <c r="D15" i="75"/>
  <c r="C15" i="75"/>
  <c r="B15" i="75"/>
  <c r="D13" i="75"/>
  <c r="C13" i="75"/>
  <c r="B13" i="75"/>
</calcChain>
</file>

<file path=xl/sharedStrings.xml><?xml version="1.0" encoding="utf-8"?>
<sst xmlns="http://schemas.openxmlformats.org/spreadsheetml/2006/main" count="976" uniqueCount="309">
  <si>
    <t xml:space="preserve">  Vorleistungsgüterproduzenten/Energie</t>
  </si>
  <si>
    <t>Inhaltsverzeichnis</t>
  </si>
  <si>
    <t>Seite</t>
  </si>
  <si>
    <t>Grafiken</t>
  </si>
  <si>
    <t>Tabellen</t>
  </si>
  <si>
    <t xml:space="preserve">Vorbemerkungen                                                                                                                                                                   </t>
  </si>
  <si>
    <t>Energieverbrauch</t>
  </si>
  <si>
    <t>Bezug Inland</t>
  </si>
  <si>
    <t>Abgabe Inland</t>
  </si>
  <si>
    <t>Verbrauch</t>
  </si>
  <si>
    <t>Jahr</t>
  </si>
  <si>
    <t>Heizöl</t>
  </si>
  <si>
    <t>Erdgas</t>
  </si>
  <si>
    <t>Strom</t>
  </si>
  <si>
    <t>- 9 -</t>
  </si>
  <si>
    <t>WZ</t>
  </si>
  <si>
    <t>Veränderung zum Jahr</t>
  </si>
  <si>
    <t>%</t>
  </si>
  <si>
    <t>.</t>
  </si>
  <si>
    <t>C</t>
  </si>
  <si>
    <t>und Wirtschaftszweigen</t>
  </si>
  <si>
    <t>je Beschäftigten</t>
  </si>
  <si>
    <t xml:space="preserve">  davon</t>
  </si>
  <si>
    <t>Merkmal</t>
  </si>
  <si>
    <t xml:space="preserve">   von Energieversorgungsunternehmen</t>
  </si>
  <si>
    <t xml:space="preserve">   von anderen Betrieben</t>
  </si>
  <si>
    <t>Eigene Erzeugung (netto)</t>
  </si>
  <si>
    <t xml:space="preserve">   davon aus</t>
  </si>
  <si>
    <t xml:space="preserve">   Wasserkraft</t>
  </si>
  <si>
    <t xml:space="preserve">   Wärmekraft</t>
  </si>
  <si>
    <t>Bezug Ausland</t>
  </si>
  <si>
    <t>Abgabe Ausland</t>
  </si>
  <si>
    <t>- 8 -</t>
  </si>
  <si>
    <t>erneuerbare</t>
  </si>
  <si>
    <t>Energien</t>
  </si>
  <si>
    <t>Energieträger</t>
  </si>
  <si>
    <t>erneuerbare Energien</t>
  </si>
  <si>
    <t xml:space="preserve"> Thüringen</t>
  </si>
  <si>
    <t xml:space="preserve">   davon</t>
  </si>
  <si>
    <t xml:space="preserve"> Verarbeitendes Gewerbe</t>
  </si>
  <si>
    <r>
      <t>Land</t>
    </r>
    <r>
      <rPr>
        <sz val="8"/>
        <rFont val="Arial"/>
        <family val="2"/>
      </rPr>
      <t xml:space="preserve">
Hauptgruppe
Wirtschaftszweig</t>
    </r>
  </si>
  <si>
    <t xml:space="preserve">  Investitionsgüterproduzenten</t>
  </si>
  <si>
    <t xml:space="preserve">  Gebrauchsgüterproduzenten</t>
  </si>
  <si>
    <t xml:space="preserve">  Verbrauchsgüterproduzenten</t>
  </si>
  <si>
    <t>Kreisfreie Stadt
Landkreis
Land</t>
  </si>
  <si>
    <t xml:space="preserve"> Stadt Erfurt</t>
  </si>
  <si>
    <t xml:space="preserve"> Stadt Gera</t>
  </si>
  <si>
    <t xml:space="preserve"> Stadt Jena</t>
  </si>
  <si>
    <t xml:space="preserve"> Stadt Suhl</t>
  </si>
  <si>
    <t xml:space="preserve"> Stadt Weimar</t>
  </si>
  <si>
    <t xml:space="preserve"> Eichsfeld</t>
  </si>
  <si>
    <t xml:space="preserve"> Nordhausen</t>
  </si>
  <si>
    <t xml:space="preserve"> Wartburgkreis</t>
  </si>
  <si>
    <t xml:space="preserve"> Unstrut-Hainich-Kreis</t>
  </si>
  <si>
    <t xml:space="preserve"> Kyffhäuserkreis</t>
  </si>
  <si>
    <t xml:space="preserve"> Schmalkalden-Meiningen</t>
  </si>
  <si>
    <t xml:space="preserve"> Gotha</t>
  </si>
  <si>
    <t xml:space="preserve"> Sömmerda</t>
  </si>
  <si>
    <t xml:space="preserve"> Hildburghausen</t>
  </si>
  <si>
    <t xml:space="preserve"> Ilm-Kreis</t>
  </si>
  <si>
    <t xml:space="preserve"> Weimarer Land</t>
  </si>
  <si>
    <t xml:space="preserve"> Sonneberg</t>
  </si>
  <si>
    <t xml:space="preserve"> Saalfeld-Rudolstadt</t>
  </si>
  <si>
    <t xml:space="preserve"> Saale-Holzland-Kreis</t>
  </si>
  <si>
    <t xml:space="preserve"> Saale-Orla-Kreis</t>
  </si>
  <si>
    <t xml:space="preserve"> Greiz</t>
  </si>
  <si>
    <t xml:space="preserve"> Altenburger Land</t>
  </si>
  <si>
    <t xml:space="preserve">  kreisfreie Städte</t>
  </si>
  <si>
    <t xml:space="preserve">  Landkreise</t>
  </si>
  <si>
    <t xml:space="preserve">   kreisfreie Städte</t>
  </si>
  <si>
    <t xml:space="preserve">   Landkreise</t>
  </si>
  <si>
    <t xml:space="preserve"> nach Energieträgern und Jahren</t>
  </si>
  <si>
    <t xml:space="preserve">1. Energieverbrauch im Bergbau und Verarbeitenden Gewerbe  </t>
  </si>
  <si>
    <t>-</t>
  </si>
  <si>
    <t>nach Energieträgern</t>
  </si>
  <si>
    <t>- 2 -</t>
  </si>
  <si>
    <t>Davon</t>
  </si>
  <si>
    <t xml:space="preserve">sonstige </t>
  </si>
  <si>
    <t>Veränderung gegenüber dem Vorjahr in %</t>
  </si>
  <si>
    <t>je 1000 EUR Umsatz</t>
  </si>
  <si>
    <t>sonstige Energieträger</t>
  </si>
  <si>
    <t xml:space="preserve">   an Energieversorgungsunternehmen</t>
  </si>
  <si>
    <t xml:space="preserve">   an andere Abnehmer</t>
  </si>
  <si>
    <t xml:space="preserve">   sonstigen Kraftquellen</t>
  </si>
  <si>
    <t xml:space="preserve">nach Energieträgern und </t>
  </si>
  <si>
    <t>Kreisen</t>
  </si>
  <si>
    <t>B, C</t>
  </si>
  <si>
    <t>B</t>
  </si>
  <si>
    <t xml:space="preserve">  Bergbau und Gewinnung von Steinen und Erden</t>
  </si>
  <si>
    <t xml:space="preserve">  Herstellung von Nahrungs- und Futtermitteln</t>
  </si>
  <si>
    <t xml:space="preserve">  Getränkeherstellung</t>
  </si>
  <si>
    <t xml:space="preserve">  Tabakverarbeitung</t>
  </si>
  <si>
    <t xml:space="preserve">  Herstellung von Textilien</t>
  </si>
  <si>
    <t xml:space="preserve">  Herstellung von Bekleidung</t>
  </si>
  <si>
    <t xml:space="preserve">  Herstellung von Holz-, Flecht-, Korb- und</t>
  </si>
  <si>
    <t xml:space="preserve">   Korkwaren (ohne Möbel)</t>
  </si>
  <si>
    <t xml:space="preserve">  Kokerei und Mineralölverarbeitung</t>
  </si>
  <si>
    <t xml:space="preserve">  Herstellung von chemischen Erzeugnissen</t>
  </si>
  <si>
    <t xml:space="preserve">  Metallerzeugung und -bearbeitung</t>
  </si>
  <si>
    <t xml:space="preserve">  Herstellung von Metallerzeugnissen</t>
  </si>
  <si>
    <t xml:space="preserve">   elektronischen und optischen Erzeugnissen</t>
  </si>
  <si>
    <t xml:space="preserve">  Herstellung von elektrischen Ausrüstungen</t>
  </si>
  <si>
    <t xml:space="preserve">  Herstellung von Leder, Lederwaren und Schuhen</t>
  </si>
  <si>
    <t xml:space="preserve">  Herstellung von Papier, Pappe und Waren daraus</t>
  </si>
  <si>
    <t xml:space="preserve">  Maschinenbau</t>
  </si>
  <si>
    <t xml:space="preserve">  Herstellung von Kraftwagen und Kraftwagenteilen</t>
  </si>
  <si>
    <t xml:space="preserve">  Sonstiger Fahrzeugbau</t>
  </si>
  <si>
    <t xml:space="preserve">  Herstellung von Möbeln</t>
  </si>
  <si>
    <t xml:space="preserve">  Herstellung von sonstigen Waren</t>
  </si>
  <si>
    <t xml:space="preserve">  Reparatur und Installation von Maschinen</t>
  </si>
  <si>
    <t xml:space="preserve">   und Ausrüstungen</t>
  </si>
  <si>
    <t>Vorbemerkungen</t>
  </si>
  <si>
    <t>Ziel der Statistik</t>
  </si>
  <si>
    <t>Rechtsgrundlagen</t>
  </si>
  <si>
    <t>Berichtskreis</t>
  </si>
  <si>
    <t xml:space="preserve">Definitionen und Erläuterungen </t>
  </si>
  <si>
    <t>Ausgewiesen werden sowohl die in den Betrieben zur Strom- und Wärmeerzeugung eingesetzten als auch die nichtenergetisch genutzten Energieträger/Brennstoffe.</t>
  </si>
  <si>
    <t>Nicht erfasst werden Einsatzkohlen für die Brikett- und Koksherstellung, Kraftstoffe für den Einsatz in Fahrzeugen sowie technische Gase.</t>
  </si>
  <si>
    <t>Strombilanz</t>
  </si>
  <si>
    <t>Die Strombilanz umfasst den Bezug, die Erzeugung und die Abgabe sowie den Verbrauch von Elektrizität.</t>
  </si>
  <si>
    <t>- 3 -</t>
  </si>
  <si>
    <t>Darstellung der Ergebnisse</t>
  </si>
  <si>
    <t>Abkürzungen</t>
  </si>
  <si>
    <t>u. Ä.      und Ähnliches</t>
  </si>
  <si>
    <t>u. s. E.  und sonstige Erzeugnisse</t>
  </si>
  <si>
    <t xml:space="preserve">Mill.       Millionen  </t>
  </si>
  <si>
    <t>Mrd.      Milliarden</t>
  </si>
  <si>
    <t xml:space="preserve">1. Auf Anforderung der Europäischen Union wurde ab dem Jahr 2003 die neue Hauptgruppe "Energie" im                     </t>
  </si>
  <si>
    <t xml:space="preserve">    Verarbeitenden Gewerbe sowie im Bergbau und der Gewinnung von Steinen und Erden gebildet. Diese   </t>
  </si>
  <si>
    <t xml:space="preserve">    Hauptgruppe umfasst folgende Klassen der WZ 2008.</t>
  </si>
  <si>
    <t xml:space="preserve">    Da in Thüringen die Zahl der zur Bildung dieser Hauptgruppe eingehenden Betriebe so klein ist, dass die </t>
  </si>
  <si>
    <t xml:space="preserve">    Ergebnisse der neuen Hauptgruppe "Energie" und zum Ausgleich überdies auch die einer weiteren </t>
  </si>
  <si>
    <t xml:space="preserve">    Hauptgruppe geheim gehalten werden müssten, werden die Hauptgruppen Vorleistungsgüterproduzenten</t>
  </si>
  <si>
    <t xml:space="preserve">    und Energie zusammengefasst.</t>
  </si>
  <si>
    <t xml:space="preserve">   der Gesamtenergieverbrauch Doppelzählungen, die sowohl den Energiegehalt der eingesetzten Brennstoffe</t>
  </si>
  <si>
    <t xml:space="preserve">   als auch des erzeugten Stroms umfassen.</t>
  </si>
  <si>
    <t xml:space="preserve">   des Jahres.</t>
  </si>
  <si>
    <t xml:space="preserve">    05.10  Steinkohlenbergbau</t>
  </si>
  <si>
    <t xml:space="preserve">    05.20  Braunkohlenbergbau</t>
  </si>
  <si>
    <t xml:space="preserve">    06.10  Gewinnung von Erdöl</t>
  </si>
  <si>
    <t xml:space="preserve">    06.20  Gewinnung von Erdgas</t>
  </si>
  <si>
    <t xml:space="preserve">    19.10  Kokerei</t>
  </si>
  <si>
    <t xml:space="preserve">    19.20  Mineralölverarbeitung</t>
  </si>
  <si>
    <t>Weitere Hinweise</t>
  </si>
  <si>
    <t xml:space="preserve">   von bespielten Ton-, Bild- und Datenträgern</t>
  </si>
  <si>
    <t xml:space="preserve">  Herstellung von pharmazeutischen Erzeugnissen</t>
  </si>
  <si>
    <t xml:space="preserve">  Herstellung von Gummi- und Kunststoffwaren</t>
  </si>
  <si>
    <t xml:space="preserve">  Herstellung von Glas und Glaswaren, Keramik,</t>
  </si>
  <si>
    <t xml:space="preserve">  Herstellung von Datenverarbeitungsgeräten,</t>
  </si>
  <si>
    <t xml:space="preserve">  Verarbeitung von Steinen und Erden</t>
  </si>
  <si>
    <t>- 4 -</t>
  </si>
  <si>
    <t>2. Energieverbrauch im Bergbau und</t>
  </si>
  <si>
    <t xml:space="preserve">  Herstellung von Druckerzeugnissen; Vervielfältigung</t>
  </si>
  <si>
    <t>nach Wirtschaftszweigen</t>
  </si>
  <si>
    <r>
      <t xml:space="preserve">Land
</t>
    </r>
    <r>
      <rPr>
        <sz val="8"/>
        <rFont val="Arial"/>
        <family val="2"/>
      </rPr>
      <t>Hauptgruppe
Wirtschaftszweig</t>
    </r>
  </si>
  <si>
    <t xml:space="preserve">   Vorleistungsgüterproduzenten/Energie</t>
  </si>
  <si>
    <t xml:space="preserve">   Investitionsgüterproduzenten</t>
  </si>
  <si>
    <t xml:space="preserve">   Gebrauchsgüterproduzenten</t>
  </si>
  <si>
    <t xml:space="preserve">   Verbrauchsgüterproduzenten</t>
  </si>
  <si>
    <t xml:space="preserve"> Sonstiger Fahrzeugbau</t>
  </si>
  <si>
    <t>nach Kreisen</t>
  </si>
  <si>
    <t xml:space="preserve"> Herstellung von Möbeln</t>
  </si>
  <si>
    <t xml:space="preserve">  Verarbeitendes Gewerbe</t>
  </si>
  <si>
    <t xml:space="preserve">4. Energieverbrauch je Beschäftigten und je 1000 EUR Umsatz im Bergbau und </t>
  </si>
  <si>
    <t xml:space="preserve"> - 13 -</t>
  </si>
  <si>
    <t xml:space="preserve">5. Energieverbrauch im Bergbau und </t>
  </si>
  <si>
    <t xml:space="preserve">7. Energieverbrauch je Beschäftigten und je 1000 EUR Umsatz im Bergbau und </t>
  </si>
  <si>
    <t>- 17 -</t>
  </si>
  <si>
    <t>%          Prozent</t>
  </si>
  <si>
    <t>Der Berichtskreis umfasst die produzierenden Betriebe von Unternehmen des Verarbeitenden Gewerbes  sowie des Bergbaus und der Gewinnung von Steinen und Erden  mit mindestens 20 Beschäftigten, sowie produzierende Betriebe anderer Unternehmen mit mindenstens 20 Beschäftigten, wenn deren wirtschaftlicher Schwerpunkt ausschließlich oder überwiegend im Bereich des Verarbeitenden Gewerbes, des Bergbaus und der Gewinnung von Steinen und Erden liegt. Aus Repräsentationsgründen werden auch Betriebe von Unternehmen des Verarbeitenden Gewerbes mit 10 und mehr tätigen Personen der Wirtschaftszweige 08.11, 08.12, 10.91, 10.92, 11.06, 16.10 und 23.63 zur Auskunft herangezogen.</t>
  </si>
  <si>
    <t>Kohlen</t>
  </si>
  <si>
    <t>MWh</t>
  </si>
  <si>
    <t>1) ab 2008 neue WZ-Klassifikation (siehe Vorbemerkungen)</t>
  </si>
  <si>
    <t>Wärme</t>
  </si>
  <si>
    <r>
      <t xml:space="preserve">   2008 </t>
    </r>
    <r>
      <rPr>
        <vertAlign val="superscript"/>
        <sz val="8"/>
        <rFont val="Arial"/>
        <family val="2"/>
      </rPr>
      <t>1)</t>
    </r>
  </si>
  <si>
    <r>
      <t xml:space="preserve">  2008 </t>
    </r>
    <r>
      <rPr>
        <vertAlign val="superscript"/>
        <sz val="8"/>
        <rFont val="Arial"/>
        <family val="2"/>
      </rPr>
      <t>1)</t>
    </r>
  </si>
  <si>
    <t>- 12 -</t>
  </si>
  <si>
    <t>- 18 -</t>
  </si>
  <si>
    <t>- 7 -</t>
  </si>
  <si>
    <t>- 10 -</t>
  </si>
  <si>
    <t>- 11 -</t>
  </si>
  <si>
    <t>- 14 -</t>
  </si>
  <si>
    <t>- 15 -</t>
  </si>
  <si>
    <t>- 16 -</t>
  </si>
  <si>
    <t>2. Soweit Energieträger als Brennstoffe zur Stromerzeugung in eigenen Anlagen eingesetzt werden, enthält</t>
  </si>
  <si>
    <t>Anteile der Energieträger nach Jahren in %</t>
  </si>
  <si>
    <t>Der Energieverbrauch ist der Gesamtverbrauch an Kohle, Heizöl, Erdgas, erneuerbaren Energieträgern, Strom, Wärme und sonstigen Energieträgern einschließlich der Mengen, die in eigenen Anlagen in andere Energiearten umgewandelt werden.</t>
  </si>
  <si>
    <t>8. Stromerzeugung, -bezug und -abgabe 2010 bis 2013</t>
  </si>
  <si>
    <t xml:space="preserve">   erneuerbaren Energieträgern</t>
  </si>
  <si>
    <t>J           Joule</t>
  </si>
  <si>
    <t>kJ         Kilojoule (10³ J)</t>
  </si>
  <si>
    <t>- 19 -</t>
  </si>
  <si>
    <t xml:space="preserve">    davon</t>
  </si>
  <si>
    <t xml:space="preserve">    kreisfreie Städte</t>
  </si>
  <si>
    <t xml:space="preserve">    Landkreise</t>
  </si>
  <si>
    <t>Gigajoule</t>
  </si>
  <si>
    <t xml:space="preserve">   7. Energieverbrauch je Beschäftigten und je 1000 EUR Umsatz im Bergbau und Verarbeitenden </t>
  </si>
  <si>
    <t xml:space="preserve">       nach Kreisen</t>
  </si>
  <si>
    <t xml:space="preserve">       nach  Energieträgern und Kreisen </t>
  </si>
  <si>
    <t xml:space="preserve">   4. Energieverbrauch je Beschäftigten und je 1000 EUR Umsatz im Bergbau und Verarbeitenden </t>
  </si>
  <si>
    <t xml:space="preserve">       nach Wirtschaftszweigen</t>
  </si>
  <si>
    <t xml:space="preserve">       nach Energieträgern und Wirtschaftszweigen</t>
  </si>
  <si>
    <t xml:space="preserve">   1. Energieverbrauch im Bergbau und Verarbeitenden Gewerbe nach Energieträgern und Jahren </t>
  </si>
  <si>
    <t xml:space="preserve">Die Darstellung aller Ergebnisse erfolgt ab 2008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 Infolge der strukturellen Veränderung durch den Übergang zur WZ 2008  zählen das Verlagsgewerbe und das Recycling nicht mehr in das Verarbeitende Gewerbe. Aber innerhalb des Verarbeitenden Gewerbes wurden Anpassungen bei der Zusammensetzung der Wirtschaftszweige vorgenommen. Die Ergebnisse ab Berichtsjahr 2008 sind mit den Vorjahren nicht vergleichbar.  </t>
  </si>
  <si>
    <t>im Betrieb verbrauchte,  fremdbezogene Wärme</t>
  </si>
  <si>
    <t>- 20 -</t>
  </si>
  <si>
    <r>
      <t>MJ        Megajoule (10</t>
    </r>
    <r>
      <rPr>
        <vertAlign val="superscript"/>
        <sz val="9"/>
        <rFont val="Arial"/>
        <family val="2"/>
      </rPr>
      <t>3</t>
    </r>
    <r>
      <rPr>
        <sz val="9"/>
        <rFont val="Arial"/>
        <family val="2"/>
      </rPr>
      <t xml:space="preserve"> kJ oder 10</t>
    </r>
    <r>
      <rPr>
        <vertAlign val="superscript"/>
        <sz val="9"/>
        <rFont val="Arial"/>
        <family val="2"/>
      </rPr>
      <t>6</t>
    </r>
    <r>
      <rPr>
        <sz val="9"/>
        <rFont val="Arial"/>
        <family val="2"/>
      </rPr>
      <t xml:space="preserve"> J) </t>
    </r>
  </si>
  <si>
    <r>
      <t>GJ        Gigajoule (10</t>
    </r>
    <r>
      <rPr>
        <vertAlign val="superscript"/>
        <sz val="9"/>
        <rFont val="Arial"/>
        <family val="2"/>
      </rPr>
      <t>3</t>
    </r>
    <r>
      <rPr>
        <sz val="9"/>
        <rFont val="Arial"/>
        <family val="2"/>
      </rPr>
      <t xml:space="preserve"> MJ oder 10</t>
    </r>
    <r>
      <rPr>
        <vertAlign val="superscript"/>
        <sz val="9"/>
        <rFont val="Arial"/>
        <family val="2"/>
      </rPr>
      <t>6</t>
    </r>
    <r>
      <rPr>
        <sz val="9"/>
        <rFont val="Arial"/>
        <family val="2"/>
      </rPr>
      <t xml:space="preserve"> kJ)</t>
    </r>
  </si>
  <si>
    <t>Tsd.      Tausend</t>
  </si>
  <si>
    <t xml:space="preserve">Sie ist ein Teil der Datengrundlage für die Gestaltung der energiepolitischen Rahmenbedingungen für eine sichere, wirtschaftliche und umweltschonende Energieversorgung. </t>
  </si>
  <si>
    <t>Rechtsgrundlage für die Erhebung ist das Gesetz über Energiestatistik (EnStatG) in Verbindung mit dem Bundesstatistikgesetz (BStatG) in den derzeit gültigen Fassungen. 
Erhoben werden die Angaben nach § 8 des EnStatG vom 06. März 2017.</t>
  </si>
  <si>
    <t xml:space="preserve">    Vorjahresangaben sind den Vorberichten zu entnehmen.</t>
  </si>
  <si>
    <t xml:space="preserve">   von Betrieben im Verarbeitenden Gewerbe, im </t>
  </si>
  <si>
    <t xml:space="preserve">        Bergbau und in der Gewinnung von Steinen und Erden            </t>
  </si>
  <si>
    <t xml:space="preserve">   an Betriebe im Verarbeitenden Gewerbe,  im  </t>
  </si>
  <si>
    <t xml:space="preserve">   an Betriebe im Verarbeitenden Gewerbe, im  </t>
  </si>
  <si>
    <t xml:space="preserve">   von Betrieben im Verarbeitenden Gewerbe,  im   </t>
  </si>
  <si>
    <t xml:space="preserve">         Bergbau und in der Gewinnung von Steinen und Erden            </t>
  </si>
  <si>
    <t xml:space="preserve">    von sonstigen Lieferanten</t>
  </si>
  <si>
    <t xml:space="preserve">    an Haushaltskunden (einschl. Wohnungsgesellschaften)                                                  </t>
  </si>
  <si>
    <t xml:space="preserve">    an sonstige Letztverbraucher                                                                                </t>
  </si>
  <si>
    <t xml:space="preserve">Eigene
Erzeugung </t>
  </si>
  <si>
    <t>Eigene 
Erzeugung</t>
  </si>
  <si>
    <t>Abgabe Insgesamt</t>
  </si>
  <si>
    <t xml:space="preserve">3. Ab Berichtsjahr 2007 beziehen sich die Angaben in Verbindung mit den Beschäftigten auf den Stichtag 30.9.   </t>
  </si>
  <si>
    <t xml:space="preserve">4. Angaben zum Bezug/Abgabe Inland von Strom (Tabelle 8) liegen ab Berichtsjahr 2018 in neuer Gliederung vor. </t>
  </si>
  <si>
    <t>Die Umrechnung der in Tonnen oder Kubikmetern erhobenen Energieträger in Megajoule erfolgt auf der Grundlage der je Betrieb ausgewiesenen spezifischen unteren Heizwerte. Bei den in Kilowattstunden erhobenen Energieträgern erfolgt die Umrechnung mit dem einheitlichen Faktor 3,6 (1 kWh = 3,6 MJ). Das gilt nicht für das Erdgas. Es wird um den Brennwert bereinigt und mit dem unteren Heizwert umgerechnet.</t>
  </si>
  <si>
    <r>
      <t xml:space="preserve">Die Erhebung über die </t>
    </r>
    <r>
      <rPr>
        <b/>
        <sz val="9"/>
        <rFont val="Arial"/>
        <family val="2"/>
      </rPr>
      <t>Energieverwendung der Betriebe des  Verarbeitenden Gewerbes sowie des Bergbaus und der Gewinnung von Steinen und Erden</t>
    </r>
    <r>
      <rPr>
        <sz val="9"/>
        <rFont val="Arial"/>
        <family val="2"/>
      </rPr>
      <t xml:space="preserve"> dient der Beurteilung des Energiebedarfs der Industrie. Sie ist eine wichtige Datengrundlage für die energiepolitischen Entscheidungen der für die Energiewirtschaft zuständigen obersten Bundes- und Landesbehörden.</t>
    </r>
  </si>
  <si>
    <t>kWh     Kilowattstunde</t>
  </si>
  <si>
    <t>Verarbeitenden Gewerbe 2023</t>
  </si>
  <si>
    <t xml:space="preserve"> Verarbeitenden Gewerbe 2022 und 2023 nach Kreisen</t>
  </si>
  <si>
    <t xml:space="preserve"> Überblick zum Energieverbrauch im Bergbau und Verarbeitenden Gewerbe im Jahr 2023</t>
  </si>
  <si>
    <r>
      <t xml:space="preserve">  1. Energieverbrauch</t>
    </r>
    <r>
      <rPr>
        <vertAlign val="superscript"/>
        <sz val="9"/>
        <rFont val="Arial"/>
        <family val="2"/>
      </rPr>
      <t xml:space="preserve"> </t>
    </r>
    <r>
      <rPr>
        <sz val="9"/>
        <rFont val="Arial"/>
        <family val="2"/>
      </rPr>
      <t>im Bergbau und Verarbeitenden Gewerbe im Jahr 2023</t>
    </r>
  </si>
  <si>
    <r>
      <t xml:space="preserve">  2. Stromverbrauch</t>
    </r>
    <r>
      <rPr>
        <vertAlign val="superscript"/>
        <sz val="9"/>
        <rFont val="Arial"/>
        <family val="2"/>
      </rPr>
      <t xml:space="preserve"> </t>
    </r>
    <r>
      <rPr>
        <sz val="9"/>
        <rFont val="Arial"/>
        <family val="2"/>
      </rPr>
      <t>im Bergbau und Verarbeitenden Gewerbe im Jahr 2023</t>
    </r>
  </si>
  <si>
    <t xml:space="preserve">   2. Energieverbrauch im Bergbau und Verarbeitenden Gewerbe 2023</t>
  </si>
  <si>
    <t xml:space="preserve">   3. Energieverbrauch im Bergbau und Verarbeitenden Gewerbe 2023</t>
  </si>
  <si>
    <t xml:space="preserve">       Gewerbe 2023 und 2022 nach Wirtschaftszweigen</t>
  </si>
  <si>
    <t xml:space="preserve">   5. Energieverbrauch im Bergbau und Verarbeitenden Gewerbe 2023</t>
  </si>
  <si>
    <t xml:space="preserve">   6. Energieverbrauch im Bergbau und Verarbeitenden Gewerbe 2023</t>
  </si>
  <si>
    <t xml:space="preserve">       Gewerbe 2023 und 2022 nach Kreisen</t>
  </si>
  <si>
    <t xml:space="preserve">   8. Stromerzeugung, -bezug, -abgabe und -verbrauch 2020 bis 2023</t>
  </si>
  <si>
    <t xml:space="preserve">   9. Strombilanz 2023</t>
  </si>
  <si>
    <t xml:space="preserve">  10. Strombilanz 2023 nach Wirtschaftszweigen</t>
  </si>
  <si>
    <t xml:space="preserve">  11. Strombilanz 2023 nach Kreisen</t>
  </si>
  <si>
    <t xml:space="preserve">  12. Bezug, Abgabe und Verbrauch von Wärme 2023</t>
  </si>
  <si>
    <t>3. Energieverbrauch  im Bergbau und Verarbeitenden Gewerbe 2023</t>
  </si>
  <si>
    <t>Überblick zum Energieverbrauch im Bergbau und Verarbeitenden Gewerbe im Jahr 2023</t>
  </si>
  <si>
    <t>In den Betrieben des Bergbaus und Verarbeitenden Gewerbes wurde im Jahr 2023 beim Einsatz von Strom, Kohlen, Erdgas, Mineralölen, erneuerbaren Energien, Wärme und sonstigen Energieträgern ein Energieverbrauch von 60,7 Mill. Gigajoule ermittelt. Damit verringerte sich der Energieverbrauch um 5,5 Prozent gegenüber dem Vorjahr.</t>
  </si>
  <si>
    <t xml:space="preserve">Dieser Energieverbrauch setzt sich zusammen aus 5 346 Mill. kWh Strom, 87 Tsd. Tonnen Kohlen, 29 Tsd. Tonnen Heizöl, 5 685 Mill. kWh Erdgas, 13,6 Mill. Gigajoule erneuerbare Energien, 775 Mill. kWh Wärme und 3,1 Mill. Gigajoule an sonstigen Energieträgern. </t>
  </si>
  <si>
    <t xml:space="preserve">Den größten Anteil am gesamten Energieverbrauch nimmt der Energieträger Strom mit 31,7 Prozent ein, gefolgt vom Erdgas (Anteil 30,4 Prozent). Der Einsatz von erneuerbaren Energien bestimmte den Energieverbrauch anteilmäßig zu 22,3 Prozent. </t>
  </si>
  <si>
    <t xml:space="preserve">Bezogen auf die Zahl der Beschäftigten der Industrie wurden 358 Gigajoule Energie je Beschäftigten verbraucht. </t>
  </si>
  <si>
    <t>Um Waren im Wert von 1 000 EUR abzusetzen, wurden 1,44 Gigajoule Energie benötigt. Im Jahr 2022 lag die Energieintensität bei 1,52 Gigajoule je 1000 EUR Umsatz.</t>
  </si>
  <si>
    <t xml:space="preserve">Bei Betrachtung der einzelnen Branchen der Industrie verzeichnet der  Wirtschaftszweig Herstellung von Papier, Pappe und Waren daraus  mit 14,4 Mill. Gigajoule ( 23,8 Prozent) den höchsten Energieverbrauch, gefolgt vom  Wirtschaftszweig  Glasgewerbe, Herstellung von Keramik sowie Verarbeitung von Steinen und Erden mit 13,0 Mill. Gigajoule (21,5 Prozent). </t>
  </si>
  <si>
    <t xml:space="preserve">Betrachtet man den Energieverbrauch nach Kreisen, wurde im Saale-Orla-Kreis der höchste Energieverbrauch (14,6 Mill. Gigajoule) verzeichnet, gefolgt vom Kreis Saalfeld-Rudolstadt mit 6,3 Mill. Gigajoule und dem Kreis Eichsfeld (6,3 Mill. Gigajoule). </t>
  </si>
  <si>
    <t>Die niedrigsten Energieverbräuche verzeichneten die kreisfreien Städte Suhl und Weimar mit 169 Tsd. Gigajoule bzw. 214 Tsd. Gigajoule.</t>
  </si>
  <si>
    <t xml:space="preserve">Je Beschäftigten in der Industrie wurde im Saale-Orla-Kreis mit 1567 Gigajoule die meiste Energie eingesetzt. Im Kreis  Eichsfeld wurden 668 Gigajoule und im Kreis Saalfeld-Rudolstadt wurden 718 Gigajoule Energie benötigt. </t>
  </si>
  <si>
    <t>6,67 Gigajoule Energie waren im Saale-Orla-Kreis notwendig, um Waren im Wert von 1 000 EUR herzustellen, im Kreis Eichsfeld waren dazu 3,05 Gigajoule erforderlich. Der geringste Energieverbrauch je 1 000 EUR Umsatz wurde für den Kyffhäuserkreis (0,29 Gigajoule) errechnet.</t>
  </si>
  <si>
    <t>382 Betriebe von den insgesamt 1642 befragten Betrieben erzeugten selber Strom in Höhe von 919 Millionen Kilowattstunden. Das entspricht einen Anteil von 17,2 Prozent am Gesamtstromverbrauch der Betriebe im Bergbau und Verarbeitenden Gewerbe.</t>
  </si>
  <si>
    <t>Verarbeitenden Gewerbe 2023 und 2022 nach Wirtschaftszweigen</t>
  </si>
  <si>
    <t>6. Energieverbrauch im Bergbau und Verarbeitenden Gewerbe 2023</t>
  </si>
  <si>
    <t>8. Stromerzeugung, -bezug, -abgabe und -verbrauch 2020 bis 2023</t>
  </si>
  <si>
    <t>9. Strombilanz 2023</t>
  </si>
  <si>
    <t>10. Strombilanz 2023 nach Wirtschaftszweigen</t>
  </si>
  <si>
    <t>11. Strombilanz 2023 nach Kreisen</t>
  </si>
  <si>
    <t>12. Bezug, Abgabe und Verbrauch von Wärme 2023</t>
  </si>
  <si>
    <t>darunter aus</t>
  </si>
  <si>
    <t xml:space="preserve">darunter aus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</si>
  <si>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</si>
  <si>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</si>
  <si>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</si>
  <si>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</si>
  <si>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</si>
  <si>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</si>
  <si>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</si>
  <si>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</si>
  <si>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</si>
  <si>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</si>
  <si>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</si>
  <si>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Januar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</si>
  <si>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</si>
  <si>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</si>
  <si>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</si>
  <si>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</si>
  <si>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</si>
  <si>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</si>
  <si>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</si>
  <si>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</si>
  <si>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</si>
  <si>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</si>
  <si>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</si>
  <si>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</si>
  <si>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</si>
  <si>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</si>
  <si>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</si>
  <si>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</si>
  <si>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</si>
  <si>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</si>
  <si>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</si>
  <si>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</si>
  <si>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</si>
  <si>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</si>
  <si>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</si>
  <si>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</si>
  <si>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Energieverbrauch im Bergbau und Verarbeitenden Gewerbe in Thüringen 2022</t>
  </si>
  <si>
    <t>Referat: Verarbeitendes Gewerbe, Baugewerbe, Bautätigkeit, Energie, Handwerk, Abfallwirtschaft, Umwelt</t>
  </si>
  <si>
    <t>Telefon: +49 361 57331-3244</t>
  </si>
  <si>
    <t>Erscheinungsweise: jährlich</t>
  </si>
  <si>
    <t>Bestell-Nr.: 05 404</t>
  </si>
  <si>
    <t>Heft-Nr.: 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</si>
</sst>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 ##0.0\ \ \ \ \ \ \ \ \ \ \ \ \ \ \ "/>
    <numFmt numFmtId="165" formatCode="#\ ###\ ###\ \ \ \ \ \ \ \ \ \ \ \ "/>
    <numFmt numFmtId="166" formatCode="&quot;    &quot;##0.0\ \ \ \ \ \ \ \ \ \ \ \ "/>
    <numFmt numFmtId="167" formatCode="_D_D_D_D##0.0_D_D_D_D_D_D;_D_D_D_D\-* ##0.0_D_D_D_D_D_D"/>
    <numFmt numFmtId="168" formatCode="#\ ###\ ###\ \ \ \ \ \ \ \ \ \ \ \ \ \ \ "/>
    <numFmt numFmtId="169" formatCode="#\ ###\ ###.0\ \ \ \ \ \ \ \ \ \ \ \ \ \ \ "/>
    <numFmt numFmtId="170" formatCode="###\ ###\ ###_D_D;_D_D\)\-* ###\ ###\ ###_D_D;;* @_D_D"/>
    <numFmt numFmtId="171" formatCode="0.0\ \ \ "/>
    <numFmt numFmtId="172" formatCode="##\ ###\ ###\ \ \ "/>
    <numFmt numFmtId="173" formatCode="0.0\ \ \ \ "/>
    <numFmt numFmtId="174" formatCode="??0.0_H;\-??0.0_H"/>
    <numFmt numFmtId="175" formatCode="_-* #,##0.00\ [$€-1]_-;\-* #,##0.00\ [$€-1]_-;_-* &quot;-&quot;??\ [$€-1]_-"/>
  </numFmts>
  <fonts count="46" x14ac:knownFonts="1">
    <font>
      <sz val="10"/>
      <name val="Arial"/>
    </font>
    <font>
      <sz val="11"/>
      <color theme="1"/>
      <name val="Calibri"/>
      <family val="2"/>
      <scheme val="minor"/>
    </font>
    <font>
      <b/>
      <sz val="10"/>
      <name val="Arial"/>
      <family val="2"/>
    </font>
    <font>
      <sz val="10"/>
      <name val="Arial"/>
      <family val="2"/>
    </font>
    <font>
      <sz val="8"/>
      <name val="Arial"/>
      <family val="2"/>
    </font>
    <font>
      <b/>
      <sz val="9"/>
      <name val="Helvetica"/>
      <family val="2"/>
    </font>
    <font>
      <sz val="9"/>
      <name val="Helvetica"/>
      <family val="2"/>
    </font>
    <font>
      <sz val="10"/>
      <name val="Helvetica"/>
      <family val="2"/>
    </font>
    <font>
      <sz val="9"/>
      <name val="Arial"/>
      <family val="2"/>
    </font>
    <font>
      <sz val="9"/>
      <name val="Arial"/>
      <family val="2"/>
    </font>
    <font>
      <b/>
      <sz val="11"/>
      <color indexed="10"/>
      <name val="Helvetica"/>
      <family val="2"/>
    </font>
    <font>
      <sz val="9"/>
      <color indexed="10"/>
      <name val="Helvetica"/>
      <family val="2"/>
    </font>
    <font>
      <sz val="10"/>
      <color indexed="10"/>
      <name val="Arial"/>
      <family val="2"/>
    </font>
    <font>
      <b/>
      <sz val="11"/>
      <name val="Helvetica"/>
      <family val="2"/>
    </font>
    <font>
      <sz val="8"/>
      <name val="Arial"/>
      <family val="2"/>
    </font>
    <font>
      <b/>
      <sz val="9"/>
      <name val="Arial"/>
      <family val="2"/>
    </font>
    <font>
      <b/>
      <sz val="9"/>
      <name val="Helvetica"/>
      <family val="2"/>
    </font>
    <font>
      <b/>
      <sz val="8"/>
      <name val="Helvetica"/>
      <family val="2"/>
    </font>
    <font>
      <b/>
      <sz val="8"/>
      <name val="Arial"/>
      <family val="2"/>
    </font>
    <font>
      <sz val="9"/>
      <name val="Helvetica"/>
      <family val="2"/>
    </font>
    <font>
      <sz val="8"/>
      <name val="Helvetica"/>
      <family val="2"/>
    </font>
    <font>
      <sz val="8"/>
      <name val="Helvetica"/>
      <family val="2"/>
    </font>
    <font>
      <sz val="14"/>
      <color indexed="12"/>
      <name val="Arial"/>
      <family val="2"/>
    </font>
    <font>
      <u/>
      <sz val="8"/>
      <name val="Arial"/>
      <family val="2"/>
    </font>
    <font>
      <sz val="11"/>
      <name val="Helvetica"/>
      <family val="2"/>
    </font>
    <font>
      <b/>
      <sz val="11"/>
      <name val="Helvetica"/>
      <family val="2"/>
    </font>
    <font>
      <sz val="8"/>
      <color indexed="10"/>
      <name val="Arial"/>
      <family val="2"/>
    </font>
    <font>
      <vertAlign val="superscript"/>
      <sz val="8"/>
      <name val="Arial"/>
      <family val="2"/>
    </font>
    <font>
      <sz val="10"/>
      <name val="Arial"/>
      <family val="2"/>
    </font>
    <font>
      <sz val="9"/>
      <name val="Courier"/>
      <family val="3"/>
    </font>
    <font>
      <sz val="10"/>
      <name val="Courier"/>
      <family val="3"/>
    </font>
    <font>
      <sz val="14"/>
      <color indexed="12"/>
      <name val="Arial"/>
      <family val="2"/>
    </font>
    <font>
      <sz val="10"/>
      <color indexed="10"/>
      <name val="Arial"/>
      <family val="2"/>
    </font>
    <font>
      <b/>
      <sz val="11"/>
      <name val="Arial"/>
      <family val="2"/>
    </font>
    <font>
      <vertAlign val="superscript"/>
      <sz val="9"/>
      <name val="Arial"/>
      <family val="2"/>
    </font>
    <font>
      <sz val="9"/>
      <color theme="1"/>
      <name val="Arial"/>
      <family val="2"/>
    </font>
    <font>
      <sz val="11"/>
      <color theme="1"/>
      <name val="Calibri"/>
      <family val="2"/>
      <scheme val="minor"/>
    </font>
    <font>
      <sz val="8"/>
      <color rgb="FFFF0000"/>
      <name val="Arial"/>
      <family val="2"/>
    </font>
    <font>
      <sz val="10"/>
      <color rgb="FFFF0000"/>
      <name val="Arial"/>
      <family val="2"/>
    </font>
    <font>
      <b/>
      <sz val="8"/>
      <color rgb="FFFF0000"/>
      <name val="Arial"/>
      <family val="2"/>
    </font>
    <font>
      <sz val="8"/>
      <color theme="3" tint="0.39997558519241921"/>
      <name val="Arial"/>
      <family val="2"/>
    </font>
    <font>
      <sz val="10"/>
      <color theme="3" tint="0.39997558519241921"/>
      <name val="Arial"/>
      <family val="2"/>
    </font>
    <font>
      <sz val="11"/>
      <name val="Arial"/>
      <family val="2"/>
    </font>
    <font>
      <sz val="10"/>
      <name val="Source Sans Pro"/>
      <family val="2"/>
    </font>
    <font>
      <sz val="9"/>
      <name val="Source Sans Pro"/>
      <family val="2"/>
    </font>
    <font>
      <b/>
      <sz val="12"/>
      <name val="Arial"/>
      <family val="2"/>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3">
    <xf numFmtId="0" fontId="0" fillId="0" borderId="0"/>
    <xf numFmtId="175" fontId="3" fillId="0" borderId="0" applyFont="0" applyFill="0" applyBorder="0" applyAlignment="0" applyProtection="0"/>
    <xf numFmtId="0" fontId="35" fillId="0" borderId="0"/>
    <xf numFmtId="0" fontId="36" fillId="0" borderId="0"/>
    <xf numFmtId="0" fontId="28"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35" fillId="0" borderId="0"/>
    <xf numFmtId="0" fontId="3" fillId="0" borderId="0"/>
    <xf numFmtId="0" fontId="3" fillId="0" borderId="0"/>
    <xf numFmtId="0" fontId="35" fillId="0" borderId="0"/>
    <xf numFmtId="0" fontId="7" fillId="0" borderId="0"/>
    <xf numFmtId="0" fontId="1" fillId="0" borderId="0"/>
  </cellStyleXfs>
  <cellXfs count="375">
    <xf numFmtId="0" fontId="0" fillId="0" borderId="0" xfId="0"/>
    <xf numFmtId="0" fontId="6" fillId="0" borderId="0" xfId="0" applyFont="1"/>
    <xf numFmtId="0" fontId="9" fillId="0" borderId="0" xfId="0" applyFont="1"/>
    <xf numFmtId="0" fontId="12" fillId="0" borderId="0" xfId="0" applyFont="1"/>
    <xf numFmtId="0" fontId="13" fillId="0" borderId="0" xfId="0" applyFont="1" applyAlignment="1">
      <alignment vertical="top" wrapText="1"/>
    </xf>
    <xf numFmtId="0" fontId="7" fillId="0" borderId="0" xfId="0" applyFont="1" applyAlignment="1">
      <alignment vertical="top" wrapText="1"/>
    </xf>
    <xf numFmtId="0" fontId="6" fillId="0" borderId="0" xfId="0" applyFont="1" applyAlignment="1">
      <alignment vertical="top" wrapText="1"/>
    </xf>
    <xf numFmtId="0" fontId="11" fillId="0" borderId="0" xfId="0" applyFont="1" applyAlignment="1">
      <alignment vertical="top" wrapText="1"/>
    </xf>
    <xf numFmtId="0" fontId="10" fillId="0" borderId="0" xfId="0" applyFont="1" applyAlignment="1">
      <alignment vertical="top" wrapText="1"/>
    </xf>
    <xf numFmtId="0" fontId="6" fillId="0" borderId="0" xfId="0" applyFont="1" applyAlignment="1">
      <alignment horizontal="center" vertical="top" wrapText="1"/>
    </xf>
    <xf numFmtId="0" fontId="12" fillId="0" borderId="0" xfId="0" applyFont="1" applyAlignment="1">
      <alignment vertical="top" wrapText="1"/>
    </xf>
    <xf numFmtId="0" fontId="3" fillId="0" borderId="0" xfId="0" applyFont="1" applyAlignment="1">
      <alignment vertical="top" wrapText="1"/>
    </xf>
    <xf numFmtId="0" fontId="3" fillId="0" borderId="0" xfId="0" applyFont="1"/>
    <xf numFmtId="0" fontId="4" fillId="0" borderId="0" xfId="0" applyFont="1" applyAlignment="1">
      <alignment horizontal="centerContinuous"/>
    </xf>
    <xf numFmtId="0" fontId="4" fillId="0" borderId="0" xfId="0" applyFont="1"/>
    <xf numFmtId="0" fontId="14" fillId="0" borderId="1"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centerContinuous" vertical="center"/>
    </xf>
    <xf numFmtId="0" fontId="19" fillId="0" borderId="0" xfId="0" applyFont="1" applyBorder="1" applyAlignment="1">
      <alignment horizontal="centerContinuous" vertical="center"/>
    </xf>
    <xf numFmtId="165" fontId="5" fillId="0" borderId="0" xfId="0" applyNumberFormat="1" applyFont="1"/>
    <xf numFmtId="166" fontId="6" fillId="0" borderId="0" xfId="0" applyNumberFormat="1" applyFont="1"/>
    <xf numFmtId="166" fontId="16" fillId="0" borderId="0" xfId="0" applyNumberFormat="1" applyFont="1"/>
    <xf numFmtId="167" fontId="5" fillId="0" borderId="0" xfId="0" applyNumberFormat="1" applyFont="1" applyBorder="1"/>
    <xf numFmtId="168" fontId="16" fillId="0" borderId="0" xfId="0" applyNumberFormat="1" applyFont="1"/>
    <xf numFmtId="169" fontId="16" fillId="0" borderId="0" xfId="0" applyNumberFormat="1" applyFont="1"/>
    <xf numFmtId="0" fontId="19" fillId="0" borderId="0" xfId="0" applyFont="1"/>
    <xf numFmtId="0" fontId="4" fillId="0" borderId="2" xfId="0" applyFont="1" applyBorder="1" applyAlignment="1">
      <alignment horizontal="center"/>
    </xf>
    <xf numFmtId="0" fontId="3" fillId="0" borderId="0" xfId="0" applyFont="1" applyBorder="1"/>
    <xf numFmtId="0" fontId="4" fillId="0" borderId="0" xfId="0" applyFont="1" applyBorder="1"/>
    <xf numFmtId="0" fontId="18" fillId="0" borderId="0" xfId="0" applyFont="1" applyBorder="1"/>
    <xf numFmtId="49" fontId="19" fillId="0" borderId="0" xfId="0" applyNumberFormat="1" applyFont="1" applyAlignment="1">
      <alignment horizontal="centerContinuous"/>
    </xf>
    <xf numFmtId="0" fontId="3" fillId="0" borderId="0" xfId="0" applyFont="1" applyAlignment="1">
      <alignment horizontal="centerContinuous"/>
    </xf>
    <xf numFmtId="0" fontId="22" fillId="0" borderId="0" xfId="0" applyFont="1"/>
    <xf numFmtId="0" fontId="4" fillId="0" borderId="3" xfId="0" applyFont="1" applyBorder="1" applyAlignment="1">
      <alignment horizontal="center" vertical="center"/>
    </xf>
    <xf numFmtId="0" fontId="20" fillId="0" borderId="4" xfId="0" applyFont="1" applyBorder="1" applyAlignment="1">
      <alignment horizontal="centerContinuous" vertical="center"/>
    </xf>
    <xf numFmtId="0" fontId="19" fillId="0" borderId="5" xfId="0" applyFont="1" applyBorder="1" applyAlignment="1">
      <alignment horizontal="centerContinuous" vertical="center"/>
    </xf>
    <xf numFmtId="0" fontId="4" fillId="0" borderId="2" xfId="0" applyFont="1" applyBorder="1" applyAlignment="1">
      <alignment horizontal="right"/>
    </xf>
    <xf numFmtId="0" fontId="18" fillId="0" borderId="6" xfId="0" applyFont="1" applyBorder="1" applyAlignment="1">
      <alignment horizontal="left" vertical="center"/>
    </xf>
    <xf numFmtId="0" fontId="4" fillId="0" borderId="2" xfId="0" applyFont="1" applyBorder="1"/>
    <xf numFmtId="0" fontId="14" fillId="0" borderId="6" xfId="0" applyFont="1" applyBorder="1" applyAlignment="1">
      <alignment horizontal="left" vertical="center"/>
    </xf>
    <xf numFmtId="0" fontId="21" fillId="0" borderId="2" xfId="0" applyFont="1" applyBorder="1"/>
    <xf numFmtId="0" fontId="20" fillId="0" borderId="2" xfId="0" applyFont="1" applyBorder="1"/>
    <xf numFmtId="0" fontId="18" fillId="0" borderId="6" xfId="0" applyFont="1" applyBorder="1"/>
    <xf numFmtId="0" fontId="15" fillId="0" borderId="0" xfId="0" applyFont="1" applyAlignment="1">
      <alignment horizontal="left"/>
    </xf>
    <xf numFmtId="0" fontId="4" fillId="0" borderId="7" xfId="0" applyFont="1" applyBorder="1" applyAlignment="1">
      <alignment horizontal="center" vertical="center"/>
    </xf>
    <xf numFmtId="0" fontId="4" fillId="0" borderId="8" xfId="0" applyFont="1" applyBorder="1" applyAlignment="1">
      <alignment horizontal="right"/>
    </xf>
    <xf numFmtId="0" fontId="4" fillId="0" borderId="8" xfId="0" applyFont="1" applyBorder="1"/>
    <xf numFmtId="0" fontId="20" fillId="0" borderId="0" xfId="0" applyFont="1" applyAlignment="1">
      <alignment horizontal="centerContinuous"/>
    </xf>
    <xf numFmtId="0" fontId="14" fillId="0" borderId="9" xfId="21" applyFont="1" applyBorder="1"/>
    <xf numFmtId="0" fontId="18" fillId="0" borderId="9" xfId="21" applyFont="1" applyBorder="1"/>
    <xf numFmtId="0" fontId="4" fillId="0" borderId="0" xfId="0" applyFont="1" applyBorder="1" applyAlignment="1">
      <alignment horizontal="right"/>
    </xf>
    <xf numFmtId="0" fontId="14" fillId="0" borderId="0" xfId="0" quotePrefix="1" applyFont="1" applyAlignment="1">
      <alignment horizontal="centerContinuous"/>
    </xf>
    <xf numFmtId="0" fontId="4" fillId="0" borderId="8" xfId="0" applyFont="1" applyBorder="1" applyAlignment="1">
      <alignment horizontal="center"/>
    </xf>
    <xf numFmtId="0" fontId="24" fillId="0" borderId="0" xfId="0" applyFont="1" applyAlignment="1">
      <alignment horizontal="centerContinuous"/>
    </xf>
    <xf numFmtId="0" fontId="25" fillId="0" borderId="0" xfId="0" applyFont="1" applyAlignment="1">
      <alignment horizontal="centerContinuous"/>
    </xf>
    <xf numFmtId="0" fontId="19" fillId="0" borderId="2" xfId="0" applyFont="1" applyBorder="1"/>
    <xf numFmtId="164" fontId="6" fillId="0" borderId="0" xfId="0" applyNumberFormat="1" applyFont="1"/>
    <xf numFmtId="0" fontId="17" fillId="0" borderId="2" xfId="0" applyFont="1" applyBorder="1"/>
    <xf numFmtId="170" fontId="14" fillId="0" borderId="0" xfId="0" applyNumberFormat="1" applyFont="1" applyAlignment="1">
      <alignment horizontal="right"/>
    </xf>
    <xf numFmtId="0" fontId="16" fillId="0" borderId="0" xfId="0" applyFont="1" applyBorder="1"/>
    <xf numFmtId="0" fontId="19" fillId="0" borderId="0" xfId="0" applyFont="1" applyBorder="1"/>
    <xf numFmtId="0" fontId="0" fillId="0" borderId="1" xfId="0" applyBorder="1"/>
    <xf numFmtId="0" fontId="0" fillId="0" borderId="10" xfId="0" applyBorder="1"/>
    <xf numFmtId="0" fontId="4" fillId="0" borderId="6"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4" fillId="0" borderId="11" xfId="0" applyFont="1"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18" fillId="0" borderId="2" xfId="0" applyFont="1" applyBorder="1" applyAlignment="1">
      <alignment horizontal="center"/>
    </xf>
    <xf numFmtId="0" fontId="20" fillId="0" borderId="2" xfId="0" applyFont="1" applyBorder="1" applyAlignment="1">
      <alignment horizontal="center"/>
    </xf>
    <xf numFmtId="171" fontId="14" fillId="0" borderId="0" xfId="0" applyNumberFormat="1" applyFont="1" applyBorder="1" applyAlignment="1">
      <alignment horizontal="right"/>
    </xf>
    <xf numFmtId="170" fontId="3" fillId="0" borderId="0" xfId="0" applyNumberFormat="1" applyFont="1"/>
    <xf numFmtId="170" fontId="26" fillId="0" borderId="0" xfId="0" applyNumberFormat="1" applyFont="1" applyAlignment="1">
      <alignment horizontal="right"/>
    </xf>
    <xf numFmtId="170" fontId="18" fillId="0" borderId="0" xfId="0" applyNumberFormat="1" applyFont="1" applyAlignment="1">
      <alignment horizontal="right"/>
    </xf>
    <xf numFmtId="0" fontId="20" fillId="0" borderId="5"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4" fillId="0" borderId="13" xfId="0" applyFont="1" applyBorder="1" applyAlignment="1"/>
    <xf numFmtId="0" fontId="4" fillId="0" borderId="14" xfId="0" applyFont="1" applyBorder="1" applyAlignment="1"/>
    <xf numFmtId="0" fontId="4" fillId="0" borderId="0" xfId="0" applyFont="1" applyBorder="1" applyAlignment="1">
      <alignment horizontal="center"/>
    </xf>
    <xf numFmtId="0" fontId="14" fillId="0" borderId="0" xfId="21" applyFont="1" applyBorder="1"/>
    <xf numFmtId="0" fontId="0" fillId="0" borderId="2" xfId="0" applyBorder="1"/>
    <xf numFmtId="0" fontId="18" fillId="0" borderId="0" xfId="0" applyFont="1" applyBorder="1" applyAlignment="1">
      <alignment horizontal="center"/>
    </xf>
    <xf numFmtId="170" fontId="0" fillId="0" borderId="0" xfId="0" applyNumberFormat="1"/>
    <xf numFmtId="0" fontId="28" fillId="0" borderId="0" xfId="0" applyFont="1"/>
    <xf numFmtId="174" fontId="18" fillId="0" borderId="0" xfId="0" applyNumberFormat="1" applyFont="1" applyBorder="1" applyAlignment="1">
      <alignment horizontal="right"/>
    </xf>
    <xf numFmtId="0" fontId="3" fillId="0" borderId="2" xfId="0" applyFont="1" applyBorder="1"/>
    <xf numFmtId="0" fontId="4" fillId="0" borderId="2" xfId="0" applyFont="1" applyFill="1" applyBorder="1"/>
    <xf numFmtId="0" fontId="3" fillId="0" borderId="6" xfId="0" applyFont="1" applyBorder="1"/>
    <xf numFmtId="170" fontId="3" fillId="0" borderId="2" xfId="0" applyNumberFormat="1" applyFont="1" applyBorder="1"/>
    <xf numFmtId="0" fontId="6" fillId="0" borderId="0" xfId="0" quotePrefix="1" applyFont="1" applyAlignment="1">
      <alignment horizontal="center" vertical="top" wrapText="1"/>
    </xf>
    <xf numFmtId="0" fontId="8" fillId="0" borderId="0" xfId="0" quotePrefix="1" applyFont="1" applyAlignment="1">
      <alignment horizontal="center" vertical="top" wrapText="1"/>
    </xf>
    <xf numFmtId="0" fontId="0" fillId="0" borderId="0" xfId="0"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6"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horizontal="justify"/>
    </xf>
    <xf numFmtId="0" fontId="2" fillId="0" borderId="0" xfId="0" applyFont="1" applyAlignment="1">
      <alignment vertical="top" wrapText="1"/>
    </xf>
    <xf numFmtId="0" fontId="2" fillId="0" borderId="0" xfId="0" applyFont="1"/>
    <xf numFmtId="0" fontId="5" fillId="0" borderId="0" xfId="0" applyFont="1" applyAlignment="1">
      <alignment horizontal="justify" vertical="top" wrapText="1"/>
    </xf>
    <xf numFmtId="0" fontId="4" fillId="0" borderId="2" xfId="0" quotePrefix="1" applyFont="1" applyBorder="1" applyAlignment="1">
      <alignment horizontal="right"/>
    </xf>
    <xf numFmtId="0" fontId="14" fillId="0" borderId="2" xfId="0" applyFont="1" applyBorder="1"/>
    <xf numFmtId="0" fontId="14" fillId="0" borderId="8" xfId="0" applyFont="1" applyBorder="1"/>
    <xf numFmtId="170" fontId="37" fillId="0" borderId="0" xfId="0" applyNumberFormat="1" applyFont="1" applyAlignment="1">
      <alignment horizontal="right"/>
    </xf>
    <xf numFmtId="0" fontId="38" fillId="0" borderId="0" xfId="0" applyFont="1"/>
    <xf numFmtId="0" fontId="8" fillId="0" borderId="0" xfId="4" applyFont="1"/>
    <xf numFmtId="0" fontId="14" fillId="0" borderId="0" xfId="4" applyFont="1"/>
    <xf numFmtId="49" fontId="19" fillId="0" borderId="0" xfId="4" applyNumberFormat="1" applyFont="1" applyAlignment="1">
      <alignment horizontal="centerContinuous"/>
    </xf>
    <xf numFmtId="0" fontId="28" fillId="0" borderId="0" xfId="4" applyFont="1" applyAlignment="1">
      <alignment horizontal="centerContinuous"/>
    </xf>
    <xf numFmtId="0" fontId="28" fillId="0" borderId="0" xfId="4" applyFont="1"/>
    <xf numFmtId="0" fontId="19" fillId="0" borderId="0" xfId="4" applyFont="1" applyAlignment="1">
      <alignment horizontal="centerContinuous"/>
    </xf>
    <xf numFmtId="0" fontId="8" fillId="0" borderId="0" xfId="4" applyFont="1" applyAlignment="1">
      <alignment horizontal="centerContinuous"/>
    </xf>
    <xf numFmtId="0" fontId="31" fillId="0" borderId="0" xfId="4" applyFont="1"/>
    <xf numFmtId="0" fontId="14" fillId="0" borderId="3" xfId="4" applyFont="1" applyBorder="1" applyAlignment="1">
      <alignment horizontal="center" vertical="center"/>
    </xf>
    <xf numFmtId="0" fontId="19" fillId="0" borderId="5" xfId="4" applyFont="1" applyBorder="1" applyAlignment="1">
      <alignment horizontal="centerContinuous" vertical="center"/>
    </xf>
    <xf numFmtId="0" fontId="14" fillId="0" borderId="1" xfId="4" applyFont="1" applyBorder="1" applyAlignment="1">
      <alignment horizontal="center" vertical="center"/>
    </xf>
    <xf numFmtId="0" fontId="20" fillId="0" borderId="0" xfId="4" applyFont="1" applyBorder="1" applyAlignment="1">
      <alignment horizontal="center" vertical="center"/>
    </xf>
    <xf numFmtId="0" fontId="20" fillId="0" borderId="0" xfId="4" applyFont="1" applyBorder="1" applyAlignment="1">
      <alignment horizontal="centerContinuous" vertical="center"/>
    </xf>
    <xf numFmtId="171" fontId="14" fillId="0" borderId="0" xfId="4" applyNumberFormat="1" applyFont="1" applyBorder="1" applyAlignment="1">
      <alignment horizontal="right"/>
    </xf>
    <xf numFmtId="0" fontId="14" fillId="0" borderId="2" xfId="4" applyFont="1" applyBorder="1" applyAlignment="1">
      <alignment horizontal="right"/>
    </xf>
    <xf numFmtId="0" fontId="18" fillId="0" borderId="6" xfId="4" applyFont="1" applyBorder="1" applyAlignment="1">
      <alignment horizontal="left" vertical="center"/>
    </xf>
    <xf numFmtId="174" fontId="18" fillId="0" borderId="0" xfId="4" applyNumberFormat="1" applyFont="1" applyBorder="1" applyAlignment="1">
      <alignment horizontal="right"/>
    </xf>
    <xf numFmtId="0" fontId="14" fillId="0" borderId="2" xfId="4" applyFont="1" applyBorder="1"/>
    <xf numFmtId="0" fontId="14" fillId="0" borderId="6" xfId="4" applyFont="1" applyBorder="1" applyAlignment="1">
      <alignment horizontal="left" vertical="center"/>
    </xf>
    <xf numFmtId="0" fontId="21" fillId="0" borderId="2" xfId="4" applyFont="1" applyBorder="1"/>
    <xf numFmtId="170" fontId="14" fillId="0" borderId="0" xfId="4" applyNumberFormat="1" applyFont="1" applyAlignment="1">
      <alignment horizontal="right"/>
    </xf>
    <xf numFmtId="0" fontId="18" fillId="0" borderId="6" xfId="4" applyFont="1" applyBorder="1"/>
    <xf numFmtId="170" fontId="28" fillId="0" borderId="0" xfId="4" applyNumberFormat="1" applyFont="1"/>
    <xf numFmtId="0" fontId="18" fillId="0" borderId="2" xfId="0" applyFont="1" applyBorder="1" applyAlignment="1">
      <alignment horizontal="right"/>
    </xf>
    <xf numFmtId="0" fontId="18" fillId="0" borderId="8" xfId="0" applyFont="1" applyBorder="1" applyAlignment="1">
      <alignment horizontal="right"/>
    </xf>
    <xf numFmtId="0" fontId="18" fillId="0" borderId="0" xfId="0" applyFont="1" applyAlignment="1">
      <alignment horizontal="right"/>
    </xf>
    <xf numFmtId="166" fontId="16" fillId="0" borderId="2" xfId="0" applyNumberFormat="1" applyFont="1" applyBorder="1"/>
    <xf numFmtId="0" fontId="18" fillId="0" borderId="2" xfId="4" applyFont="1" applyBorder="1" applyAlignment="1">
      <alignment horizontal="right"/>
    </xf>
    <xf numFmtId="0" fontId="18" fillId="0" borderId="8" xfId="0" applyFont="1" applyBorder="1" applyAlignment="1">
      <alignment horizontal="center"/>
    </xf>
    <xf numFmtId="0" fontId="33" fillId="0" borderId="0" xfId="0" applyFont="1" applyAlignment="1">
      <alignment vertical="top" wrapText="1"/>
    </xf>
    <xf numFmtId="0" fontId="15" fillId="0" borderId="0" xfId="0" applyFont="1" applyAlignment="1">
      <alignment vertical="top" wrapText="1"/>
    </xf>
    <xf numFmtId="0" fontId="8" fillId="0" borderId="0" xfId="0" applyFont="1" applyAlignment="1">
      <alignment vertical="top" wrapText="1"/>
    </xf>
    <xf numFmtId="0" fontId="32"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8" fillId="0" borderId="0" xfId="0" applyFont="1" applyAlignment="1">
      <alignment horizontal="left" vertical="top" wrapText="1"/>
    </xf>
    <xf numFmtId="0" fontId="14" fillId="0" borderId="13" xfId="0" applyFont="1" applyBorder="1" applyAlignment="1">
      <alignment vertical="center"/>
    </xf>
    <xf numFmtId="0" fontId="18" fillId="0" borderId="2" xfId="0" applyFont="1" applyBorder="1"/>
    <xf numFmtId="0" fontId="15" fillId="0" borderId="0" xfId="4" applyFont="1" applyAlignment="1">
      <alignment horizontal="centerContinuous"/>
    </xf>
    <xf numFmtId="0" fontId="14" fillId="0" borderId="4" xfId="4" applyFont="1" applyBorder="1" applyAlignment="1">
      <alignment horizontal="centerContinuous" vertical="center"/>
    </xf>
    <xf numFmtId="0" fontId="18" fillId="0" borderId="2" xfId="4" applyFont="1" applyBorder="1"/>
    <xf numFmtId="49" fontId="8" fillId="0" borderId="0" xfId="0" applyNumberFormat="1" applyFont="1" applyAlignment="1">
      <alignment horizontal="centerContinuous"/>
    </xf>
    <xf numFmtId="0" fontId="15" fillId="0" borderId="0" xfId="0" applyFont="1" applyAlignment="1">
      <alignment horizontal="centerContinuous"/>
    </xf>
    <xf numFmtId="0" fontId="14" fillId="0" borderId="5" xfId="0" applyFont="1" applyBorder="1" applyAlignment="1">
      <alignment horizontal="center" vertical="center"/>
    </xf>
    <xf numFmtId="0" fontId="14" fillId="0" borderId="4" xfId="0" applyFont="1" applyBorder="1" applyAlignment="1">
      <alignment horizontal="center" vertical="center"/>
    </xf>
    <xf numFmtId="170" fontId="4" fillId="0" borderId="0" xfId="0" applyNumberFormat="1" applyFont="1" applyAlignment="1">
      <alignment horizontal="right"/>
    </xf>
    <xf numFmtId="170" fontId="4" fillId="0" borderId="2" xfId="0" applyNumberFormat="1" applyFont="1" applyBorder="1" applyAlignment="1">
      <alignment horizontal="right"/>
    </xf>
    <xf numFmtId="170" fontId="4" fillId="0" borderId="0" xfId="0" applyNumberFormat="1" applyFont="1" applyFill="1" applyBorder="1" applyAlignment="1">
      <alignment horizontal="right"/>
    </xf>
    <xf numFmtId="170" fontId="4" fillId="0" borderId="0" xfId="0" applyNumberFormat="1" applyFont="1" applyFill="1" applyAlignment="1">
      <alignment horizontal="right"/>
    </xf>
    <xf numFmtId="172" fontId="4" fillId="0" borderId="0" xfId="0" applyNumberFormat="1" applyFont="1"/>
    <xf numFmtId="174" fontId="4" fillId="0" borderId="0" xfId="0" applyNumberFormat="1" applyFont="1" applyBorder="1" applyAlignment="1">
      <alignment horizontal="right"/>
    </xf>
    <xf numFmtId="174" fontId="4" fillId="0" borderId="0" xfId="4" applyNumberFormat="1" applyFont="1" applyBorder="1" applyAlignment="1">
      <alignment horizontal="right"/>
    </xf>
    <xf numFmtId="0" fontId="4" fillId="0" borderId="0" xfId="0" applyNumberFormat="1" applyFont="1" applyAlignment="1">
      <alignment horizontal="right" indent="1"/>
    </xf>
    <xf numFmtId="172" fontId="18" fillId="0" borderId="0" xfId="0" applyNumberFormat="1" applyFont="1"/>
    <xf numFmtId="0" fontId="4" fillId="0" borderId="4" xfId="0" applyFont="1" applyBorder="1" applyAlignment="1">
      <alignment horizontal="center" vertical="center"/>
    </xf>
    <xf numFmtId="0" fontId="4" fillId="0" borderId="0" xfId="5" applyNumberFormat="1" applyFont="1" applyAlignment="1">
      <alignment horizontal="right" indent="1"/>
    </xf>
    <xf numFmtId="174" fontId="4" fillId="0" borderId="0" xfId="5" applyNumberFormat="1" applyFont="1" applyBorder="1" applyAlignment="1">
      <alignment horizontal="right"/>
    </xf>
    <xf numFmtId="0" fontId="4" fillId="0" borderId="4" xfId="4" applyFont="1" applyBorder="1" applyAlignment="1">
      <alignment horizontal="center" vertical="center"/>
    </xf>
    <xf numFmtId="170" fontId="39" fillId="0" borderId="0" xfId="0" applyNumberFormat="1" applyFont="1" applyAlignment="1">
      <alignment horizontal="right"/>
    </xf>
    <xf numFmtId="170" fontId="37" fillId="0" borderId="0" xfId="0" applyNumberFormat="1" applyFont="1" applyFill="1" applyAlignment="1">
      <alignment horizontal="right"/>
    </xf>
    <xf numFmtId="0" fontId="8" fillId="0" borderId="0" xfId="0" quotePrefix="1" applyFont="1" applyAlignment="1">
      <alignment horizontal="centerContinuous"/>
    </xf>
    <xf numFmtId="170" fontId="16" fillId="0" borderId="0" xfId="0" applyNumberFormat="1" applyFont="1" applyBorder="1"/>
    <xf numFmtId="0" fontId="36" fillId="0" borderId="0" xfId="3"/>
    <xf numFmtId="170" fontId="36" fillId="0" borderId="0" xfId="3" applyNumberFormat="1"/>
    <xf numFmtId="170" fontId="18" fillId="0" borderId="0" xfId="0" applyNumberFormat="1" applyFont="1" applyFill="1" applyBorder="1" applyAlignment="1">
      <alignment horizontal="right"/>
    </xf>
    <xf numFmtId="49" fontId="6" fillId="0" borderId="0" xfId="0" applyNumberFormat="1" applyFont="1" applyAlignment="1">
      <alignment horizontal="centerContinuous"/>
    </xf>
    <xf numFmtId="0" fontId="5" fillId="0" borderId="0" xfId="0" applyFont="1" applyAlignment="1">
      <alignment horizontal="centerContinuous"/>
    </xf>
    <xf numFmtId="0" fontId="4" fillId="0" borderId="9" xfId="21" applyFont="1" applyBorder="1"/>
    <xf numFmtId="169" fontId="5" fillId="0" borderId="0" xfId="0" applyNumberFormat="1" applyFont="1"/>
    <xf numFmtId="168" fontId="5" fillId="0" borderId="0" xfId="0" applyNumberFormat="1" applyFont="1"/>
    <xf numFmtId="0" fontId="4" fillId="0" borderId="0" xfId="21" applyFont="1" applyBorder="1"/>
    <xf numFmtId="170" fontId="18" fillId="0" borderId="0" xfId="0" applyNumberFormat="1" applyFont="1" applyFill="1" applyAlignment="1">
      <alignment horizontal="right"/>
    </xf>
    <xf numFmtId="0" fontId="14" fillId="0" borderId="2" xfId="0" applyFont="1" applyFill="1" applyBorder="1"/>
    <xf numFmtId="170" fontId="18" fillId="0" borderId="0" xfId="0" applyNumberFormat="1" applyFont="1" applyBorder="1" applyAlignment="1">
      <alignment horizontal="right"/>
    </xf>
    <xf numFmtId="170" fontId="4" fillId="0" borderId="0" xfId="0" applyNumberFormat="1" applyFont="1" applyBorder="1" applyAlignment="1">
      <alignment horizontal="right"/>
    </xf>
    <xf numFmtId="0" fontId="15" fillId="0" borderId="0" xfId="0" applyFont="1" applyBorder="1" applyAlignment="1">
      <alignment horizontal="centerContinuous"/>
    </xf>
    <xf numFmtId="165" fontId="5" fillId="0" borderId="0" xfId="0" applyNumberFormat="1" applyFont="1" applyBorder="1"/>
    <xf numFmtId="0" fontId="17" fillId="0" borderId="0" xfId="0" applyFont="1" applyBorder="1"/>
    <xf numFmtId="170" fontId="18" fillId="0" borderId="2" xfId="0" applyNumberFormat="1" applyFont="1" applyBorder="1" applyAlignment="1">
      <alignment horizontal="right"/>
    </xf>
    <xf numFmtId="2" fontId="14" fillId="0" borderId="0" xfId="0" applyNumberFormat="1" applyFont="1" applyBorder="1" applyAlignment="1">
      <alignment horizontal="right"/>
    </xf>
    <xf numFmtId="2" fontId="18" fillId="0" borderId="0" xfId="0" applyNumberFormat="1" applyFont="1" applyBorder="1" applyAlignment="1">
      <alignment horizontal="right"/>
    </xf>
    <xf numFmtId="170" fontId="40" fillId="0" borderId="0" xfId="0" applyNumberFormat="1" applyFont="1" applyAlignment="1">
      <alignment horizontal="right"/>
    </xf>
    <xf numFmtId="170" fontId="41" fillId="0" borderId="0" xfId="0" applyNumberFormat="1" applyFont="1"/>
    <xf numFmtId="2" fontId="4" fillId="0" borderId="0" xfId="0" applyNumberFormat="1" applyFont="1" applyBorder="1" applyAlignment="1">
      <alignment horizontal="right"/>
    </xf>
    <xf numFmtId="170" fontId="4" fillId="0" borderId="0" xfId="0" quotePrefix="1" applyNumberFormat="1" applyFont="1" applyAlignment="1">
      <alignment horizontal="right"/>
    </xf>
    <xf numFmtId="170" fontId="14" fillId="0" borderId="0" xfId="0" applyNumberFormat="1" applyFont="1" applyFill="1" applyAlignment="1">
      <alignment horizontal="right"/>
    </xf>
    <xf numFmtId="2" fontId="14" fillId="0" borderId="0" xfId="0" applyNumberFormat="1" applyFont="1" applyFill="1" applyBorder="1" applyAlignment="1">
      <alignment horizontal="right"/>
    </xf>
    <xf numFmtId="170" fontId="37" fillId="0" borderId="0" xfId="0" applyNumberFormat="1" applyFont="1" applyFill="1" applyBorder="1" applyAlignment="1">
      <alignment horizontal="right"/>
    </xf>
    <xf numFmtId="170" fontId="36" fillId="0" borderId="2" xfId="3" applyNumberFormat="1" applyBorder="1"/>
    <xf numFmtId="170" fontId="4" fillId="0" borderId="2" xfId="0" applyNumberFormat="1" applyFont="1" applyFill="1" applyBorder="1" applyAlignment="1">
      <alignment horizontal="right"/>
    </xf>
    <xf numFmtId="0" fontId="14" fillId="0" borderId="5" xfId="0" applyFont="1" applyBorder="1" applyAlignment="1">
      <alignment horizontal="center" vertical="center"/>
    </xf>
    <xf numFmtId="0" fontId="18" fillId="0" borderId="0" xfId="0" applyFont="1" applyAlignment="1">
      <alignment horizont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3" fontId="4" fillId="0" borderId="0" xfId="0" applyNumberFormat="1" applyFont="1"/>
    <xf numFmtId="174" fontId="18" fillId="0" borderId="0" xfId="0" applyNumberFormat="1" applyFont="1" applyFill="1" applyBorder="1" applyAlignment="1">
      <alignment horizontal="right"/>
    </xf>
    <xf numFmtId="0" fontId="4" fillId="0" borderId="0" xfId="5" applyFont="1"/>
    <xf numFmtId="49" fontId="6" fillId="0" borderId="0" xfId="5" applyNumberFormat="1" applyFont="1" applyAlignment="1">
      <alignment horizontal="centerContinuous"/>
    </xf>
    <xf numFmtId="0" fontId="3" fillId="0" borderId="0" xfId="5" applyFont="1" applyAlignment="1">
      <alignment horizontal="centerContinuous"/>
    </xf>
    <xf numFmtId="0" fontId="3" fillId="0" borderId="0" xfId="5" applyFont="1"/>
    <xf numFmtId="0" fontId="15" fillId="0" borderId="0" xfId="5" applyFont="1" applyAlignment="1">
      <alignment horizontal="centerContinuous"/>
    </xf>
    <xf numFmtId="0" fontId="4" fillId="0" borderId="4" xfId="5" applyFont="1" applyBorder="1" applyAlignment="1">
      <alignment horizontal="centerContinuous" vertical="center"/>
    </xf>
    <xf numFmtId="0" fontId="4" fillId="0" borderId="4" xfId="5" applyFont="1" applyBorder="1" applyAlignment="1">
      <alignment horizontal="center" vertical="center"/>
    </xf>
    <xf numFmtId="0" fontId="4" fillId="0" borderId="3" xfId="5" applyFont="1" applyBorder="1" applyAlignment="1">
      <alignment horizontal="center" vertical="center"/>
    </xf>
    <xf numFmtId="0" fontId="4" fillId="0" borderId="1" xfId="5" applyFont="1" applyBorder="1" applyAlignment="1">
      <alignment horizontal="center" vertical="center"/>
    </xf>
    <xf numFmtId="171" fontId="4" fillId="0" borderId="0" xfId="5" applyNumberFormat="1" applyFont="1" applyBorder="1" applyAlignment="1">
      <alignment horizontal="right"/>
    </xf>
    <xf numFmtId="0" fontId="4" fillId="0" borderId="2" xfId="5" applyFont="1" applyBorder="1"/>
    <xf numFmtId="0" fontId="6" fillId="0" borderId="0" xfId="0" applyFont="1" applyBorder="1" applyAlignment="1">
      <alignment horizontal="center" vertical="center"/>
    </xf>
    <xf numFmtId="0" fontId="1" fillId="0" borderId="0" xfId="22"/>
    <xf numFmtId="170" fontId="1" fillId="0" borderId="0" xfId="22" applyNumberFormat="1"/>
    <xf numFmtId="170" fontId="4" fillId="0" borderId="0" xfId="5" applyNumberFormat="1" applyFont="1" applyAlignment="1">
      <alignment horizontal="right"/>
    </xf>
    <xf numFmtId="0" fontId="4" fillId="0" borderId="6" xfId="0" applyFont="1" applyBorder="1" applyAlignment="1">
      <alignment horizontal="left" vertical="center"/>
    </xf>
    <xf numFmtId="0" fontId="6" fillId="0" borderId="0" xfId="0" applyFont="1" applyBorder="1" applyAlignment="1">
      <alignment horizontal="centerContinuous" vertical="center"/>
    </xf>
    <xf numFmtId="0" fontId="8" fillId="0" borderId="0" xfId="0" applyFont="1" applyAlignment="1">
      <alignment horizontal="centerContinuous"/>
    </xf>
    <xf numFmtId="49" fontId="8" fillId="0" borderId="0" xfId="5" applyNumberFormat="1" applyFont="1" applyAlignment="1">
      <alignment horizontal="centerContinuous"/>
    </xf>
    <xf numFmtId="0" fontId="3" fillId="0" borderId="0" xfId="5" applyFont="1" applyAlignment="1"/>
    <xf numFmtId="0" fontId="4" fillId="0" borderId="0" xfId="5" applyFont="1" applyAlignment="1">
      <alignment horizontal="centerContinuous"/>
    </xf>
    <xf numFmtId="0" fontId="20" fillId="0" borderId="0" xfId="5" applyFont="1" applyAlignment="1">
      <alignment horizontal="centerContinuous"/>
    </xf>
    <xf numFmtId="0" fontId="5" fillId="0" borderId="0" xfId="5" applyFont="1" applyAlignment="1">
      <alignment horizontal="centerContinuous"/>
    </xf>
    <xf numFmtId="0" fontId="22" fillId="0" borderId="0" xfId="5" applyFont="1" applyAlignment="1"/>
    <xf numFmtId="0" fontId="6" fillId="0" borderId="5" xfId="5" applyFont="1" applyBorder="1" applyAlignment="1">
      <alignment horizontal="centerContinuous"/>
    </xf>
    <xf numFmtId="0" fontId="6" fillId="0" borderId="0" xfId="5" applyFont="1" applyBorder="1" applyAlignment="1">
      <alignment horizontal="centerContinuous"/>
    </xf>
    <xf numFmtId="0" fontId="4" fillId="0" borderId="2" xfId="5" applyFont="1" applyBorder="1" applyAlignment="1">
      <alignment horizontal="center"/>
    </xf>
    <xf numFmtId="174" fontId="4" fillId="0" borderId="0" xfId="5" applyNumberFormat="1" applyFont="1" applyFill="1" applyBorder="1" applyAlignment="1">
      <alignment horizontal="right"/>
    </xf>
    <xf numFmtId="0" fontId="3" fillId="0" borderId="6" xfId="5" applyFont="1" applyBorder="1"/>
    <xf numFmtId="0" fontId="20" fillId="0" borderId="2" xfId="5" applyFont="1" applyBorder="1" applyAlignment="1">
      <alignment horizontal="center"/>
    </xf>
    <xf numFmtId="0" fontId="3" fillId="0" borderId="0" xfId="5" applyFont="1" applyBorder="1"/>
    <xf numFmtId="0" fontId="18" fillId="0" borderId="2" xfId="5" applyFont="1" applyBorder="1" applyAlignment="1">
      <alignment horizontal="center"/>
    </xf>
    <xf numFmtId="0" fontId="4" fillId="0" borderId="2" xfId="21" applyFont="1" applyBorder="1"/>
    <xf numFmtId="0" fontId="4" fillId="0" borderId="0" xfId="5" applyFont="1" applyBorder="1" applyAlignment="1">
      <alignment horizontal="center"/>
    </xf>
    <xf numFmtId="0" fontId="4" fillId="0" borderId="0" xfId="5" applyFont="1" applyBorder="1"/>
    <xf numFmtId="170" fontId="3" fillId="0" borderId="0" xfId="5" applyNumberFormat="1" applyFont="1" applyBorder="1"/>
    <xf numFmtId="0" fontId="4" fillId="0" borderId="0" xfId="5" applyFont="1" applyBorder="1" applyAlignment="1">
      <alignment horizontal="right"/>
    </xf>
    <xf numFmtId="0" fontId="18" fillId="0" borderId="0" xfId="5" applyFont="1" applyBorder="1"/>
    <xf numFmtId="0" fontId="6" fillId="0" borderId="0" xfId="5" applyFont="1"/>
    <xf numFmtId="0" fontId="13" fillId="0" borderId="0" xfId="0" applyFont="1" applyAlignment="1">
      <alignment horizontal="centerContinuous"/>
    </xf>
    <xf numFmtId="0" fontId="6" fillId="0" borderId="2" xfId="0" applyFont="1" applyBorder="1"/>
    <xf numFmtId="0" fontId="4" fillId="0" borderId="4" xfId="0" applyFont="1" applyBorder="1" applyAlignment="1">
      <alignment horizontal="centerContinuous" vertical="center"/>
    </xf>
    <xf numFmtId="0" fontId="6" fillId="0" borderId="5" xfId="0" applyFont="1" applyBorder="1" applyAlignment="1">
      <alignment horizontal="centerContinuous" vertical="center"/>
    </xf>
    <xf numFmtId="166" fontId="5" fillId="0" borderId="0" xfId="0" applyNumberFormat="1" applyFont="1" applyBorder="1"/>
    <xf numFmtId="168" fontId="5" fillId="0" borderId="0" xfId="0" applyNumberFormat="1" applyFont="1" applyBorder="1"/>
    <xf numFmtId="169" fontId="5" fillId="0" borderId="0" xfId="0" applyNumberFormat="1" applyFont="1" applyBorder="1"/>
    <xf numFmtId="0" fontId="24" fillId="0" borderId="0" xfId="5" applyFont="1" applyAlignment="1">
      <alignment horizontal="centerContinuous"/>
    </xf>
    <xf numFmtId="0" fontId="13" fillId="0" borderId="0" xfId="5" applyFont="1" applyAlignment="1">
      <alignment horizontal="centerContinuous"/>
    </xf>
    <xf numFmtId="0" fontId="22" fillId="0" borderId="0" xfId="5" applyFont="1"/>
    <xf numFmtId="0" fontId="6" fillId="0" borderId="2" xfId="5" applyFont="1" applyBorder="1"/>
    <xf numFmtId="0" fontId="6" fillId="0" borderId="0" xfId="5" applyFont="1" applyBorder="1"/>
    <xf numFmtId="164" fontId="6" fillId="0" borderId="0" xfId="5" applyNumberFormat="1" applyFont="1"/>
    <xf numFmtId="0" fontId="18" fillId="0" borderId="2" xfId="5" applyFont="1" applyBorder="1"/>
    <xf numFmtId="170" fontId="18" fillId="0" borderId="0" xfId="5" applyNumberFormat="1" applyFont="1" applyAlignment="1">
      <alignment horizontal="right"/>
    </xf>
    <xf numFmtId="0" fontId="3" fillId="0" borderId="2" xfId="5" applyFont="1" applyBorder="1"/>
    <xf numFmtId="170" fontId="18" fillId="0" borderId="0" xfId="5" applyNumberFormat="1" applyFont="1" applyFill="1" applyBorder="1" applyAlignment="1">
      <alignment horizontal="right"/>
    </xf>
    <xf numFmtId="0" fontId="20" fillId="0" borderId="2" xfId="5" applyFont="1" applyBorder="1"/>
    <xf numFmtId="0" fontId="17" fillId="0" borderId="2" xfId="5" applyFont="1" applyBorder="1"/>
    <xf numFmtId="0" fontId="5" fillId="0" borderId="0" xfId="5" applyFont="1" applyBorder="1"/>
    <xf numFmtId="170" fontId="5" fillId="0" borderId="0" xfId="5" applyNumberFormat="1" applyFont="1" applyBorder="1"/>
    <xf numFmtId="165" fontId="5" fillId="0" borderId="0" xfId="5" applyNumberFormat="1" applyFont="1"/>
    <xf numFmtId="167" fontId="5" fillId="0" borderId="0" xfId="5" applyNumberFormat="1" applyFont="1" applyBorder="1"/>
    <xf numFmtId="168" fontId="5" fillId="0" borderId="0" xfId="5" applyNumberFormat="1" applyFont="1"/>
    <xf numFmtId="169" fontId="5" fillId="0" borderId="0" xfId="5" applyNumberFormat="1" applyFont="1"/>
    <xf numFmtId="0" fontId="6" fillId="0" borderId="5" xfId="5" applyFont="1" applyBorder="1" applyAlignment="1">
      <alignment horizontal="centerContinuous" vertical="center"/>
    </xf>
    <xf numFmtId="174" fontId="18" fillId="0" borderId="0" xfId="5" applyNumberFormat="1" applyFont="1" applyBorder="1" applyAlignment="1">
      <alignment horizontal="right"/>
    </xf>
    <xf numFmtId="170" fontId="37" fillId="0" borderId="0" xfId="5" applyNumberFormat="1" applyFont="1" applyAlignment="1">
      <alignment horizontal="right"/>
    </xf>
    <xf numFmtId="0" fontId="0" fillId="0" borderId="0" xfId="0" applyAlignment="1">
      <alignment horizontal="right" vertical="top" wrapText="1"/>
    </xf>
    <xf numFmtId="0" fontId="18" fillId="0" borderId="0" xfId="0" applyFont="1" applyAlignment="1">
      <alignment horizontal="center"/>
    </xf>
    <xf numFmtId="0" fontId="8" fillId="0" borderId="0" xfId="0" quotePrefix="1" applyFont="1" applyAlignment="1">
      <alignment horizontal="center"/>
    </xf>
    <xf numFmtId="0" fontId="15" fillId="0" borderId="0" xfId="0" applyFont="1" applyAlignment="1">
      <alignment horizontal="center"/>
    </xf>
    <xf numFmtId="0" fontId="4" fillId="0" borderId="5" xfId="0" applyFont="1" applyBorder="1" applyAlignment="1">
      <alignment horizontal="center"/>
    </xf>
    <xf numFmtId="0" fontId="4" fillId="0" borderId="13" xfId="0" applyFont="1" applyBorder="1" applyAlignment="1">
      <alignment horizont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49" fontId="8" fillId="0" borderId="0" xfId="0" applyNumberFormat="1" applyFont="1" applyAlignment="1">
      <alignment horizont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5" fillId="0" borderId="0" xfId="0" applyFont="1" applyAlignment="1">
      <alignment horizontal="right"/>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23" fillId="0" borderId="1" xfId="0" applyFont="1" applyBorder="1" applyAlignment="1">
      <alignment horizontal="center" vertical="center" wrapText="1"/>
    </xf>
    <xf numFmtId="0" fontId="14" fillId="0" borderId="6" xfId="0" applyFont="1" applyBorder="1" applyAlignment="1">
      <alignment horizontal="center" vertical="center"/>
    </xf>
    <xf numFmtId="49" fontId="8" fillId="0" borderId="0" xfId="4" applyNumberFormat="1" applyFont="1" applyAlignment="1">
      <alignment horizontal="center"/>
    </xf>
    <xf numFmtId="0" fontId="14" fillId="0" borderId="3" xfId="4" applyFont="1" applyBorder="1" applyAlignment="1">
      <alignment horizontal="center" vertical="center"/>
    </xf>
    <xf numFmtId="0" fontId="14" fillId="0" borderId="2" xfId="4" applyFont="1" applyBorder="1" applyAlignment="1">
      <alignment horizontal="center" vertical="center"/>
    </xf>
    <xf numFmtId="0" fontId="14" fillId="0" borderId="12" xfId="4" applyFont="1" applyBorder="1" applyAlignment="1">
      <alignment horizontal="center" vertical="center"/>
    </xf>
    <xf numFmtId="0" fontId="23" fillId="0" borderId="1" xfId="4" applyFont="1" applyBorder="1" applyAlignment="1">
      <alignment horizontal="center" vertical="center" wrapText="1"/>
    </xf>
    <xf numFmtId="0" fontId="23" fillId="0" borderId="6" xfId="4" applyFont="1" applyBorder="1" applyAlignment="1">
      <alignment horizontal="center" vertical="center" wrapText="1"/>
    </xf>
    <xf numFmtId="0" fontId="23" fillId="0" borderId="10" xfId="4" applyFont="1" applyBorder="1" applyAlignment="1">
      <alignment horizontal="center" vertical="center" wrapText="1"/>
    </xf>
    <xf numFmtId="0" fontId="14" fillId="0" borderId="1" xfId="4" applyFont="1" applyBorder="1" applyAlignment="1">
      <alignment horizontal="center" vertical="center"/>
    </xf>
    <xf numFmtId="0" fontId="14" fillId="0" borderId="6" xfId="4" applyFont="1" applyBorder="1" applyAlignment="1">
      <alignment horizontal="center" vertical="center"/>
    </xf>
    <xf numFmtId="0" fontId="14" fillId="0" borderId="10" xfId="4" applyFont="1" applyBorder="1" applyAlignment="1">
      <alignment horizontal="center" vertical="center"/>
    </xf>
    <xf numFmtId="0" fontId="14" fillId="0" borderId="7" xfId="4" applyFont="1" applyBorder="1" applyAlignment="1">
      <alignment horizontal="center" vertical="center"/>
    </xf>
    <xf numFmtId="0" fontId="14" fillId="0" borderId="11" xfId="4"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4" fillId="0" borderId="3" xfId="5" applyFont="1" applyBorder="1" applyAlignment="1">
      <alignment horizontal="center" vertical="center"/>
    </xf>
    <xf numFmtId="0" fontId="4" fillId="0" borderId="2" xfId="5" applyFont="1" applyBorder="1" applyAlignment="1">
      <alignment horizontal="center" vertical="center"/>
    </xf>
    <xf numFmtId="0" fontId="4" fillId="0" borderId="12" xfId="5" applyFont="1" applyBorder="1" applyAlignment="1">
      <alignment horizontal="center" vertical="center"/>
    </xf>
    <xf numFmtId="0" fontId="4" fillId="0" borderId="1" xfId="5" applyFont="1" applyBorder="1" applyAlignment="1">
      <alignment horizontal="center" vertical="center" wrapText="1"/>
    </xf>
    <xf numFmtId="0" fontId="4" fillId="0" borderId="6" xfId="5" applyFont="1" applyBorder="1" applyAlignment="1">
      <alignment horizontal="center" vertical="center"/>
    </xf>
    <xf numFmtId="0" fontId="4" fillId="0" borderId="10" xfId="5" applyFont="1" applyBorder="1" applyAlignment="1">
      <alignment horizontal="center" vertical="center"/>
    </xf>
    <xf numFmtId="0" fontId="4" fillId="0" borderId="1" xfId="5" applyFont="1" applyBorder="1" applyAlignment="1">
      <alignment horizontal="center" vertical="center"/>
    </xf>
    <xf numFmtId="0" fontId="20" fillId="0" borderId="1" xfId="5" applyFont="1" applyBorder="1" applyAlignment="1">
      <alignment horizontal="center" vertical="center"/>
    </xf>
    <xf numFmtId="0" fontId="20" fillId="0" borderId="10" xfId="5" applyFont="1" applyBorder="1" applyAlignment="1">
      <alignment horizontal="center" vertical="center"/>
    </xf>
    <xf numFmtId="0" fontId="20" fillId="0" borderId="7" xfId="5" applyFont="1" applyBorder="1" applyAlignment="1">
      <alignment horizontal="center" vertical="center"/>
    </xf>
    <xf numFmtId="0" fontId="20" fillId="0" borderId="11" xfId="5" applyFont="1" applyBorder="1" applyAlignment="1">
      <alignment horizontal="center" vertical="center"/>
    </xf>
    <xf numFmtId="0" fontId="14" fillId="0" borderId="1" xfId="0" applyFont="1" applyBorder="1" applyAlignment="1">
      <alignment horizontal="center" vertical="center" wrapText="1"/>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xf>
    <xf numFmtId="0" fontId="14" fillId="0" borderId="16"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4" fillId="0" borderId="15" xfId="5" applyFont="1" applyBorder="1" applyAlignment="1">
      <alignment horizontal="center" vertical="center"/>
    </xf>
    <xf numFmtId="0" fontId="4" fillId="0" borderId="0" xfId="5" applyFont="1" applyAlignment="1">
      <alignment horizontal="center" vertical="center"/>
    </xf>
    <xf numFmtId="0" fontId="4" fillId="0" borderId="16" xfId="5" applyFont="1" applyBorder="1" applyAlignment="1">
      <alignment horizontal="center" vertical="center"/>
    </xf>
    <xf numFmtId="0" fontId="6" fillId="0" borderId="1" xfId="5" applyFont="1" applyBorder="1" applyAlignment="1">
      <alignment horizontal="center" vertical="center"/>
    </xf>
    <xf numFmtId="0" fontId="6" fillId="0" borderId="6" xfId="5" applyFont="1" applyBorder="1" applyAlignment="1">
      <alignment horizontal="center" vertical="center"/>
    </xf>
    <xf numFmtId="0" fontId="6" fillId="0" borderId="10" xfId="5" applyFont="1" applyBorder="1" applyAlignment="1">
      <alignment horizontal="center" vertical="center"/>
    </xf>
    <xf numFmtId="0" fontId="6" fillId="0" borderId="7" xfId="5" applyFont="1" applyBorder="1" applyAlignment="1">
      <alignment horizontal="center" vertical="center"/>
    </xf>
    <xf numFmtId="0" fontId="6" fillId="0" borderId="8" xfId="5" applyFont="1" applyBorder="1" applyAlignment="1">
      <alignment horizontal="center" vertical="center"/>
    </xf>
    <xf numFmtId="0" fontId="6" fillId="0" borderId="11" xfId="5" applyFont="1" applyBorder="1" applyAlignment="1">
      <alignment horizontal="center" vertical="center"/>
    </xf>
    <xf numFmtId="0" fontId="4" fillId="0" borderId="5" xfId="5" applyFont="1" applyBorder="1" applyAlignment="1">
      <alignment horizontal="center" vertical="center"/>
    </xf>
    <xf numFmtId="0" fontId="4" fillId="0" borderId="13" xfId="5" applyFont="1" applyBorder="1" applyAlignment="1">
      <alignment horizontal="center" vertical="center"/>
    </xf>
    <xf numFmtId="0" fontId="4" fillId="0" borderId="7" xfId="5" applyFont="1" applyBorder="1" applyAlignment="1">
      <alignment horizontal="center" vertical="center"/>
    </xf>
    <xf numFmtId="0" fontId="4" fillId="0" borderId="11" xfId="5" applyFont="1" applyBorder="1" applyAlignment="1">
      <alignment horizontal="center" vertical="center"/>
    </xf>
    <xf numFmtId="0" fontId="4" fillId="0" borderId="1" xfId="0" applyFont="1" applyBorder="1" applyAlignment="1">
      <alignment horizontal="center" vertical="center" wrapText="1"/>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33" fillId="0" borderId="0" xfId="0" applyFont="1" applyAlignment="1">
      <alignment horizontal="center" vertical="top" wrapText="1"/>
    </xf>
    <xf numFmtId="0" fontId="3" fillId="0" borderId="0" xfId="0" applyFont="1" applyAlignment="1">
      <alignment wrapText="1"/>
    </xf>
    <xf numFmtId="0" fontId="2" fillId="0" borderId="0" xfId="0" applyFont="1" applyFill="1" applyAlignment="1">
      <alignment wrapText="1"/>
    </xf>
    <xf numFmtId="0" fontId="42" fillId="0" borderId="0" xfId="0" applyFont="1" applyAlignment="1"/>
    <xf numFmtId="0" fontId="3" fillId="0" borderId="0" xfId="0" applyFont="1" applyFill="1" applyAlignment="1">
      <alignment wrapText="1"/>
    </xf>
    <xf numFmtId="0" fontId="3" fillId="0" borderId="0" xfId="0" applyFont="1" applyFill="1" applyAlignment="1">
      <alignment vertical="top" wrapText="1"/>
    </xf>
    <xf numFmtId="0" fontId="43" fillId="0" borderId="0" xfId="0" applyFont="1" applyAlignment="1">
      <alignment vertical="center"/>
    </xf>
    <xf numFmtId="0" fontId="3" fillId="0" borderId="0" xfId="0" applyNumberFormat="1" applyFont="1" applyAlignment="1">
      <alignment vertical="top" wrapText="1"/>
    </xf>
    <xf numFmtId="0" fontId="44" fillId="0" borderId="0" xfId="0" applyFont="1" applyAlignment="1">
      <alignment vertical="center"/>
    </xf>
    <xf numFmtId="0" fontId="45" fillId="0" borderId="0" xfId="0" applyFont="1" applyAlignment="1">
      <alignment vertical="center"/>
    </xf>
    <xf numFmtId="0" fontId="0" fillId="0" borderId="0" xfId="0" applyAlignment="1"/>
    <xf numFmtId="0" fontId="42" fillId="0" borderId="0" xfId="0" applyFont="1" applyAlignment="1">
      <alignment horizontal="center"/>
    </xf>
    <xf numFmtId="0" fontId="42" fillId="0" borderId="0" xfId="0" applyFont="1"/>
    <xf numFmtId="0" fontId="0" fillId="0" borderId="0" xfId="0" applyAlignment="1">
      <alignment horizontal="center"/>
    </xf>
    <xf numFmtId="0" fontId="42" fillId="0" borderId="0" xfId="0" applyFont="1" applyAlignment="1">
      <alignment vertical="top"/>
    </xf>
    <xf numFmtId="0" fontId="42" fillId="0" borderId="0" xfId="0" applyFont="1" applyAlignment="1">
      <alignment wrapText="1"/>
    </xf>
    <xf numFmtId="0" fontId="2" fillId="0" borderId="0" xfId="0" applyFont="1" applyFill="1" applyAlignment="1">
      <alignment vertical="top" wrapText="1"/>
    </xf>
  </cellXfs>
  <cellStyles count="23">
    <cellStyle name="Euro" xfId="1"/>
    <cellStyle name="Standard" xfId="0" builtinId="0"/>
    <cellStyle name="Standard 10" xfId="2"/>
    <cellStyle name="Standard 11" xfId="3"/>
    <cellStyle name="Standard 11 2" xfId="22"/>
    <cellStyle name="Standard 2" xfId="4"/>
    <cellStyle name="Standard 2 2" xfId="5"/>
    <cellStyle name="Standard 2 2 2" xfId="6"/>
    <cellStyle name="Standard 2 2_MBV + Über test" xfId="7"/>
    <cellStyle name="Standard 2 3" xfId="8"/>
    <cellStyle name="Standard 2 4" xfId="9"/>
    <cellStyle name="Standard 2 5" xfId="10"/>
    <cellStyle name="Standard 2 6" xfId="11"/>
    <cellStyle name="Standard 3" xfId="12"/>
    <cellStyle name="Standard 4" xfId="13"/>
    <cellStyle name="Standard 4 2" xfId="14"/>
    <cellStyle name="Standard 5" xfId="15"/>
    <cellStyle name="Standard 5 2" xfId="16"/>
    <cellStyle name="Standard 6" xfId="17"/>
    <cellStyle name="Standard 7" xfId="18"/>
    <cellStyle name="Standard 8" xfId="19"/>
    <cellStyle name="Standard 9" xfId="20"/>
    <cellStyle name="Standard_BVG0602" xfId="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22860</xdr:colOff>
      <xdr:row>83</xdr:row>
      <xdr:rowOff>53340</xdr:rowOff>
    </xdr:from>
    <xdr:to>
      <xdr:col>1</xdr:col>
      <xdr:colOff>7620</xdr:colOff>
      <xdr:row>83</xdr:row>
      <xdr:rowOff>53340</xdr:rowOff>
    </xdr:to>
    <xdr:sp macro="" textlink="">
      <xdr:nvSpPr>
        <xdr:cNvPr id="2" name="Line 1"/>
        <xdr:cNvSpPr>
          <a:spLocks noChangeShapeType="1"/>
        </xdr:cNvSpPr>
      </xdr:nvSpPr>
      <xdr:spPr bwMode="auto">
        <a:xfrm>
          <a:off x="22860" y="11391900"/>
          <a:ext cx="8534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7</xdr:row>
      <xdr:rowOff>163830</xdr:rowOff>
    </xdr:from>
    <xdr:to>
      <xdr:col>1</xdr:col>
      <xdr:colOff>2404058</xdr:colOff>
      <xdr:row>10</xdr:row>
      <xdr:rowOff>95250</xdr:rowOff>
    </xdr:to>
    <xdr:sp macro="" textlink="">
      <xdr:nvSpPr>
        <xdr:cNvPr id="63490" name="Text Box 2"/>
        <xdr:cNvSpPr txBox="1">
          <a:spLocks noChangeArrowheads="1"/>
        </xdr:cNvSpPr>
      </xdr:nvSpPr>
      <xdr:spPr bwMode="auto">
        <a:xfrm>
          <a:off x="619125" y="1238250"/>
          <a:ext cx="2238375"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de-DE" sz="800" b="0" i="0" u="none" strike="noStrike" baseline="0">
              <a:solidFill>
                <a:srgbClr val="000000"/>
              </a:solidFill>
              <a:latin typeface="Arial"/>
              <a:cs typeface="Arial"/>
            </a:rPr>
            <a:t>Kreisfreie Stadt</a:t>
          </a:r>
        </a:p>
        <a:p>
          <a:pPr algn="ctr" rtl="0">
            <a:defRPr sz="1000"/>
          </a:pPr>
          <a:r>
            <a:rPr lang="de-DE" sz="800" b="0" i="0" u="none" strike="noStrike" baseline="0">
              <a:solidFill>
                <a:srgbClr val="000000"/>
              </a:solidFill>
              <a:latin typeface="Arial"/>
              <a:cs typeface="Arial"/>
            </a:rPr>
            <a:t>Landkreis</a:t>
          </a:r>
        </a:p>
        <a:p>
          <a:pPr algn="ctr" rtl="0">
            <a:defRPr sz="1000"/>
          </a:pPr>
          <a:r>
            <a:rPr lang="de-DE" sz="800" b="0" i="0" u="none" strike="noStrike" baseline="0">
              <a:solidFill>
                <a:srgbClr val="000000"/>
              </a:solidFill>
              <a:latin typeface="Arial"/>
              <a:cs typeface="Arial"/>
            </a:rPr>
            <a:t>Land</a:t>
          </a:r>
        </a:p>
      </xdr:txBody>
    </xdr:sp>
    <xdr:clientData/>
  </xdr:twoCellAnchor>
  <xdr:twoCellAnchor>
    <xdr:from>
      <xdr:col>0</xdr:col>
      <xdr:colOff>95250</xdr:colOff>
      <xdr:row>8</xdr:row>
      <xdr:rowOff>0</xdr:rowOff>
    </xdr:from>
    <xdr:to>
      <xdr:col>0</xdr:col>
      <xdr:colOff>445770</xdr:colOff>
      <xdr:row>9</xdr:row>
      <xdr:rowOff>180975</xdr:rowOff>
    </xdr:to>
    <xdr:sp macro="" textlink="">
      <xdr:nvSpPr>
        <xdr:cNvPr id="63491" name="Text Box 3"/>
        <xdr:cNvSpPr txBox="1">
          <a:spLocks noChangeArrowheads="1"/>
        </xdr:cNvSpPr>
      </xdr:nvSpPr>
      <xdr:spPr bwMode="auto">
        <a:xfrm>
          <a:off x="95250" y="1266825"/>
          <a:ext cx="3429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Lfd.</a:t>
          </a:r>
          <a:endParaRPr lang="de-DE" sz="1000" b="0" i="0" u="none" strike="noStrike" baseline="0">
            <a:solidFill>
              <a:srgbClr val="000000"/>
            </a:solidFill>
            <a:latin typeface="Arial"/>
            <a:cs typeface="Arial"/>
          </a:endParaRPr>
        </a:p>
        <a:p>
          <a:pPr algn="ctr" rtl="0">
            <a:defRPr sz="1000"/>
          </a:pPr>
          <a:r>
            <a:rPr lang="de-DE" sz="800" b="0" i="0" u="none" strike="noStrike" baseline="0">
              <a:solidFill>
                <a:srgbClr val="000000"/>
              </a:solidFill>
              <a:latin typeface="Arial"/>
              <a:cs typeface="Arial"/>
            </a:rPr>
            <a:t>Nr.</a:t>
          </a:r>
          <a:endParaRPr lang="de-DE" sz="1000" b="0" i="0" u="none" strike="noStrike" baseline="0">
            <a:solidFill>
              <a:srgbClr val="000000"/>
            </a:solidFill>
            <a:latin typeface="Arial"/>
            <a:cs typeface="Arial"/>
          </a:endParaRPr>
        </a:p>
        <a:p>
          <a:pPr algn="ctr" rtl="0">
            <a:defRPr sz="1000"/>
          </a:pPr>
          <a:endParaRPr lang="de-DE" sz="1000" b="0" i="0" u="none" strike="noStrike" baseline="0">
            <a:solidFill>
              <a:srgbClr val="000000"/>
            </a:solidFill>
            <a:latin typeface="Arial"/>
            <a:cs typeface="Arial"/>
          </a:endParaRPr>
        </a:p>
      </xdr:txBody>
    </xdr:sp>
    <xdr:clientData/>
  </xdr:twoCellAnchor>
  <xdr:twoCellAnchor>
    <xdr:from>
      <xdr:col>10</xdr:col>
      <xdr:colOff>95250</xdr:colOff>
      <xdr:row>8</xdr:row>
      <xdr:rowOff>0</xdr:rowOff>
    </xdr:from>
    <xdr:to>
      <xdr:col>10</xdr:col>
      <xdr:colOff>445770</xdr:colOff>
      <xdr:row>9</xdr:row>
      <xdr:rowOff>180975</xdr:rowOff>
    </xdr:to>
    <xdr:sp macro="" textlink="">
      <xdr:nvSpPr>
        <xdr:cNvPr id="63494" name="Text Box 6"/>
        <xdr:cNvSpPr txBox="1">
          <a:spLocks noChangeArrowheads="1"/>
        </xdr:cNvSpPr>
      </xdr:nvSpPr>
      <xdr:spPr bwMode="auto">
        <a:xfrm>
          <a:off x="12268200" y="1266825"/>
          <a:ext cx="3429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Lfd.</a:t>
          </a:r>
          <a:endParaRPr lang="de-DE" sz="1000" b="0" i="0" u="none" strike="noStrike" baseline="0">
            <a:solidFill>
              <a:srgbClr val="000000"/>
            </a:solidFill>
            <a:latin typeface="Arial"/>
            <a:cs typeface="Arial"/>
          </a:endParaRPr>
        </a:p>
        <a:p>
          <a:pPr algn="ctr" rtl="0">
            <a:defRPr sz="1000"/>
          </a:pPr>
          <a:r>
            <a:rPr lang="de-DE" sz="800" b="0" i="0" u="none" strike="noStrike" baseline="0">
              <a:solidFill>
                <a:srgbClr val="000000"/>
              </a:solidFill>
              <a:latin typeface="Arial"/>
              <a:cs typeface="Arial"/>
            </a:rPr>
            <a:t>Nr.</a:t>
          </a:r>
          <a:endParaRPr lang="de-DE" sz="1000" b="0" i="0" u="none" strike="noStrike" baseline="0">
            <a:solidFill>
              <a:srgbClr val="000000"/>
            </a:solidFill>
            <a:latin typeface="Arial"/>
            <a:cs typeface="Arial"/>
          </a:endParaRPr>
        </a:p>
        <a:p>
          <a:pPr algn="ctr" rtl="0">
            <a:defRPr sz="1000"/>
          </a:pPr>
          <a:endParaRPr lang="de-DE"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8</xdr:row>
      <xdr:rowOff>0</xdr:rowOff>
    </xdr:from>
    <xdr:to>
      <xdr:col>0</xdr:col>
      <xdr:colOff>445770</xdr:colOff>
      <xdr:row>9</xdr:row>
      <xdr:rowOff>180975</xdr:rowOff>
    </xdr:to>
    <xdr:sp macro="" textlink="">
      <xdr:nvSpPr>
        <xdr:cNvPr id="2" name="Text Box 3"/>
        <xdr:cNvSpPr txBox="1">
          <a:spLocks noChangeArrowheads="1"/>
        </xdr:cNvSpPr>
      </xdr:nvSpPr>
      <xdr:spPr bwMode="auto">
        <a:xfrm>
          <a:off x="95250" y="1249680"/>
          <a:ext cx="350520" cy="356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Lfd.</a:t>
          </a:r>
          <a:endParaRPr lang="de-DE" sz="1000" b="0" i="0" u="none" strike="noStrike" baseline="0">
            <a:solidFill>
              <a:srgbClr val="000000"/>
            </a:solidFill>
            <a:latin typeface="Arial"/>
            <a:cs typeface="Arial"/>
          </a:endParaRPr>
        </a:p>
        <a:p>
          <a:pPr algn="ctr" rtl="0">
            <a:defRPr sz="1000"/>
          </a:pPr>
          <a:r>
            <a:rPr lang="de-DE" sz="800" b="0" i="0" u="none" strike="noStrike" baseline="0">
              <a:solidFill>
                <a:srgbClr val="000000"/>
              </a:solidFill>
              <a:latin typeface="Arial"/>
              <a:cs typeface="Arial"/>
            </a:rPr>
            <a:t>Nr.</a:t>
          </a:r>
          <a:endParaRPr lang="de-DE" sz="1000" b="0" i="0" u="none" strike="noStrike" baseline="0">
            <a:solidFill>
              <a:srgbClr val="000000"/>
            </a:solidFill>
            <a:latin typeface="Arial"/>
            <a:cs typeface="Arial"/>
          </a:endParaRPr>
        </a:p>
        <a:p>
          <a:pPr algn="ctr" rtl="0">
            <a:defRPr sz="1000"/>
          </a:pPr>
          <a:endParaRPr lang="de-DE"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8</xdr:row>
      <xdr:rowOff>0</xdr:rowOff>
    </xdr:from>
    <xdr:to>
      <xdr:col>0</xdr:col>
      <xdr:colOff>445770</xdr:colOff>
      <xdr:row>9</xdr:row>
      <xdr:rowOff>180975</xdr:rowOff>
    </xdr:to>
    <xdr:sp macro="" textlink="">
      <xdr:nvSpPr>
        <xdr:cNvPr id="64515" name="Text Box 3"/>
        <xdr:cNvSpPr txBox="1">
          <a:spLocks noChangeArrowheads="1"/>
        </xdr:cNvSpPr>
      </xdr:nvSpPr>
      <xdr:spPr bwMode="auto">
        <a:xfrm>
          <a:off x="95250" y="1266825"/>
          <a:ext cx="3429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Lfd.</a:t>
          </a:r>
          <a:endParaRPr lang="de-DE" sz="1000" b="0" i="0" u="none" strike="noStrike" baseline="0">
            <a:solidFill>
              <a:srgbClr val="000000"/>
            </a:solidFill>
            <a:latin typeface="Arial"/>
            <a:cs typeface="Arial"/>
          </a:endParaRPr>
        </a:p>
        <a:p>
          <a:pPr algn="ctr" rtl="0">
            <a:defRPr sz="1000"/>
          </a:pPr>
          <a:r>
            <a:rPr lang="de-DE" sz="800" b="0" i="0" u="none" strike="noStrike" baseline="0">
              <a:solidFill>
                <a:srgbClr val="000000"/>
              </a:solidFill>
              <a:latin typeface="Arial"/>
              <a:cs typeface="Arial"/>
            </a:rPr>
            <a:t>Nr.</a:t>
          </a:r>
          <a:endParaRPr lang="de-DE" sz="1000" b="0" i="0" u="none" strike="noStrike" baseline="0">
            <a:solidFill>
              <a:srgbClr val="000000"/>
            </a:solidFill>
            <a:latin typeface="Arial"/>
            <a:cs typeface="Arial"/>
          </a:endParaRPr>
        </a:p>
        <a:p>
          <a:pPr algn="ctr" rtl="0">
            <a:defRPr sz="1000"/>
          </a:pPr>
          <a:endParaRPr lang="de-DE"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247650</xdr:colOff>
      <xdr:row>8</xdr:row>
      <xdr:rowOff>0</xdr:rowOff>
    </xdr:from>
    <xdr:to>
      <xdr:col>1</xdr:col>
      <xdr:colOff>1028700</xdr:colOff>
      <xdr:row>9</xdr:row>
      <xdr:rowOff>76200</xdr:rowOff>
    </xdr:to>
    <xdr:sp macro="" textlink="">
      <xdr:nvSpPr>
        <xdr:cNvPr id="2" name="Text 5"/>
        <xdr:cNvSpPr txBox="1">
          <a:spLocks noChangeArrowheads="1"/>
        </xdr:cNvSpPr>
      </xdr:nvSpPr>
      <xdr:spPr bwMode="auto">
        <a:xfrm>
          <a:off x="2895600" y="1390650"/>
          <a:ext cx="781050" cy="266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Helvetica"/>
              <a:cs typeface="Helvetica"/>
            </a:rPr>
            <a:t>      </a:t>
          </a:r>
          <a:r>
            <a:rPr lang="de-DE" sz="800" b="0" i="0" u="none" strike="noStrike" baseline="0">
              <a:solidFill>
                <a:srgbClr val="000000"/>
              </a:solidFill>
              <a:latin typeface="Helvetica"/>
              <a:cs typeface="Helvetica"/>
            </a:rPr>
            <a:t>2023</a:t>
          </a:r>
        </a:p>
        <a:p>
          <a:pPr algn="l" rtl="0">
            <a:defRPr sz="1000"/>
          </a:pPr>
          <a:endParaRPr lang="de-DE" sz="900" b="0" i="0" u="none" strike="noStrike" baseline="0">
            <a:solidFill>
              <a:srgbClr val="000000"/>
            </a:solidFill>
            <a:latin typeface="Helvetica"/>
            <a:cs typeface="Helvetica"/>
          </a:endParaRPr>
        </a:p>
        <a:p>
          <a:pPr algn="l" rtl="0">
            <a:defRPr sz="1000"/>
          </a:pPr>
          <a:endParaRPr lang="de-DE" sz="900" b="0" i="0" u="none" strike="noStrike" baseline="0">
            <a:solidFill>
              <a:srgbClr val="000000"/>
            </a:solidFill>
            <a:latin typeface="Helvetica"/>
            <a:cs typeface="Helvetica"/>
          </a:endParaRPr>
        </a:p>
        <a:p>
          <a:pPr algn="l" rtl="0">
            <a:defRPr sz="1000"/>
          </a:pPr>
          <a:endParaRPr lang="de-DE" sz="900" b="0" i="0" u="none" strike="noStrike" baseline="0">
            <a:solidFill>
              <a:srgbClr val="000000"/>
            </a:solidFill>
            <a:latin typeface="Helvetica"/>
            <a:cs typeface="Helvetic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8</xdr:row>
      <xdr:rowOff>0</xdr:rowOff>
    </xdr:from>
    <xdr:to>
      <xdr:col>0</xdr:col>
      <xdr:colOff>438150</xdr:colOff>
      <xdr:row>9</xdr:row>
      <xdr:rowOff>180975</xdr:rowOff>
    </xdr:to>
    <xdr:sp macro="" textlink="">
      <xdr:nvSpPr>
        <xdr:cNvPr id="2" name="Text Box 2"/>
        <xdr:cNvSpPr txBox="1">
          <a:spLocks noChangeArrowheads="1"/>
        </xdr:cNvSpPr>
      </xdr:nvSpPr>
      <xdr:spPr bwMode="auto">
        <a:xfrm>
          <a:off x="95250" y="1379220"/>
          <a:ext cx="289560" cy="3486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800" b="0" i="0" u="none" strike="noStrike" baseline="0">
              <a:solidFill>
                <a:srgbClr val="000000"/>
              </a:solidFill>
              <a:latin typeface="Arial"/>
              <a:cs typeface="Arial"/>
            </a:rPr>
            <a:t>Lfd.</a:t>
          </a:r>
          <a:endParaRPr lang="de-DE" sz="1000" b="0" i="0" u="none" strike="noStrike" baseline="0">
            <a:solidFill>
              <a:srgbClr val="000000"/>
            </a:solidFill>
            <a:latin typeface="Arial"/>
            <a:cs typeface="Arial"/>
          </a:endParaRPr>
        </a:p>
        <a:p>
          <a:pPr algn="ctr" rtl="0">
            <a:defRPr sz="1000"/>
          </a:pPr>
          <a:r>
            <a:rPr lang="de-DE" sz="800" b="0" i="0" u="none" strike="noStrike" baseline="0">
              <a:solidFill>
                <a:srgbClr val="000000"/>
              </a:solidFill>
              <a:latin typeface="Arial"/>
              <a:cs typeface="Arial"/>
            </a:rPr>
            <a:t>Nr.</a:t>
          </a:r>
          <a:endParaRPr lang="de-DE" sz="1000" b="0" i="0" u="none" strike="noStrike" baseline="0">
            <a:solidFill>
              <a:srgbClr val="000000"/>
            </a:solidFill>
            <a:latin typeface="Arial"/>
            <a:cs typeface="Arial"/>
          </a:endParaRPr>
        </a:p>
        <a:p>
          <a:pPr algn="ctr" rtl="0">
            <a:defRPr sz="1000"/>
          </a:pPr>
          <a:endParaRPr lang="de-DE" sz="10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247650</xdr:colOff>
      <xdr:row>7</xdr:row>
      <xdr:rowOff>167640</xdr:rowOff>
    </xdr:from>
    <xdr:to>
      <xdr:col>1</xdr:col>
      <xdr:colOff>1005840</xdr:colOff>
      <xdr:row>9</xdr:row>
      <xdr:rowOff>76200</xdr:rowOff>
    </xdr:to>
    <xdr:sp macro="" textlink="">
      <xdr:nvSpPr>
        <xdr:cNvPr id="2" name="Text 5"/>
        <xdr:cNvSpPr txBox="1">
          <a:spLocks noChangeArrowheads="1"/>
        </xdr:cNvSpPr>
      </xdr:nvSpPr>
      <xdr:spPr bwMode="auto">
        <a:xfrm>
          <a:off x="2967990" y="1318260"/>
          <a:ext cx="758190" cy="3276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Helvetica"/>
              <a:cs typeface="Helvetica"/>
            </a:rPr>
            <a:t>      </a:t>
          </a:r>
          <a:r>
            <a:rPr lang="de-DE" sz="800" b="0" i="0" u="none" strike="noStrike" baseline="0">
              <a:solidFill>
                <a:srgbClr val="000000"/>
              </a:solidFill>
              <a:latin typeface="Helvetica"/>
              <a:cs typeface="Helvetica"/>
            </a:rPr>
            <a:t>2023</a:t>
          </a:r>
        </a:p>
        <a:p>
          <a:pPr algn="l" rtl="0">
            <a:defRPr sz="1000"/>
          </a:pPr>
          <a:endParaRPr lang="de-DE" sz="800" b="0" i="0" u="none" strike="noStrike" baseline="0">
            <a:solidFill>
              <a:srgbClr val="000000"/>
            </a:solidFill>
            <a:latin typeface="Helvetica"/>
            <a:cs typeface="Helvetica"/>
          </a:endParaRPr>
        </a:p>
        <a:p>
          <a:pPr algn="l" rtl="0">
            <a:defRPr sz="1000"/>
          </a:pPr>
          <a:endParaRPr lang="de-DE" sz="900" b="0" i="0" u="none" strike="noStrike" baseline="0">
            <a:solidFill>
              <a:srgbClr val="000000"/>
            </a:solidFill>
            <a:latin typeface="Helvetica"/>
            <a:cs typeface="Helvetica"/>
          </a:endParaRPr>
        </a:p>
        <a:p>
          <a:pPr algn="l" rtl="0">
            <a:defRPr sz="1000"/>
          </a:pPr>
          <a:endParaRPr lang="de-DE" sz="900" b="0" i="0" u="none" strike="noStrike" baseline="0">
            <a:solidFill>
              <a:srgbClr val="000000"/>
            </a:solidFill>
            <a:latin typeface="Helvetica"/>
            <a:cs typeface="Helvetica"/>
          </a:endParaRPr>
        </a:p>
        <a:p>
          <a:pPr algn="l" rtl="0">
            <a:defRPr sz="1000"/>
          </a:pPr>
          <a:endParaRPr lang="de-DE" sz="900" b="0" i="0" u="none" strike="noStrike" baseline="0">
            <a:solidFill>
              <a:srgbClr val="000000"/>
            </a:solidFill>
            <a:latin typeface="Helvetica"/>
            <a:cs typeface="Helvetic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nerg\060_BVG\Verbundprogramm\EVBV_Daten\EVBV2010\EVBVTab_2010060L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energ\060_BVG\Verbundprogramm\EVBV_Daten\EVBV2011\EVBVTab_2011060L16_LDWZ4_VersandTab_GH95%25_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energ\060_BVG\Verbundprogramm\EVBV_Daten\EVBV2012\EVBVTab_2012060L16_LDWZ4_VersandTab_GH95%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1_Bund"/>
      <sheetName val="Tab01_Land"/>
      <sheetName val="Tab01_Land_S"/>
      <sheetName val="Tab02_Bund"/>
      <sheetName val="Tab02_Land"/>
      <sheetName val="Tab02_Land_S"/>
      <sheetName val="Tab03_Bund"/>
      <sheetName val="Tab03_Land"/>
      <sheetName val="Tab03_Land_S"/>
      <sheetName val="Tab01_H_Bd"/>
      <sheetName val="Tab01_H_Ld"/>
      <sheetName val="Tab01_H_Ld_S"/>
      <sheetName val="Tab02_H_Bd"/>
      <sheetName val="Tab02_H_Ld"/>
      <sheetName val="Tab02_H_Ld_S"/>
      <sheetName val="Tab03_H_Bd"/>
      <sheetName val="Tab03_H_Ld"/>
      <sheetName val="Tab03_H_Ld_S"/>
      <sheetName val="Tab_Regio"/>
      <sheetName val="Tab_Regio_F"/>
      <sheetName val="Tab_Voe"/>
      <sheetName val="Tab_Voe_F"/>
    </sheetNames>
    <sheetDataSet>
      <sheetData sheetId="0">
        <row r="13">
          <cell r="D13">
            <v>741016.89</v>
          </cell>
        </row>
        <row r="14">
          <cell r="D14">
            <v>3981.74</v>
          </cell>
        </row>
        <row r="15">
          <cell r="D15">
            <v>341528.12</v>
          </cell>
        </row>
        <row r="16">
          <cell r="D16">
            <v>395507.03</v>
          </cell>
        </row>
        <row r="17">
          <cell r="D17">
            <v>5531461.2199999997</v>
          </cell>
        </row>
        <row r="18">
          <cell r="D18">
            <v>5313279.6100000003</v>
          </cell>
        </row>
        <row r="19">
          <cell r="D19">
            <v>218181.61</v>
          </cell>
        </row>
        <row r="20">
          <cell r="D20">
            <v>79580.960000000006</v>
          </cell>
        </row>
        <row r="21">
          <cell r="D21">
            <v>435534.77</v>
          </cell>
        </row>
        <row r="22">
          <cell r="D22">
            <v>306957.76</v>
          </cell>
        </row>
        <row r="23">
          <cell r="D23">
            <v>128577</v>
          </cell>
        </row>
        <row r="25">
          <cell r="D25">
            <v>5916524.2999999998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1_Bund"/>
      <sheetName val="Tab01_Land"/>
      <sheetName val="Tab01_Land_S"/>
      <sheetName val="Tab02_Bund"/>
      <sheetName val="Tab02_Land"/>
      <sheetName val="Tab02_Land_S"/>
      <sheetName val="Tab03_Bund"/>
      <sheetName val="Tab03_Land"/>
      <sheetName val="Tab03_Land_S"/>
      <sheetName val="Tab01_H_Bd"/>
      <sheetName val="Tab01_H_Ld"/>
      <sheetName val="Tab01_H_Ld_S"/>
      <sheetName val="Tab02_H_Bd"/>
      <sheetName val="Tab02_H_Ld"/>
      <sheetName val="Tab02_H_Ld_S"/>
      <sheetName val="Tab03_H_Bd"/>
      <sheetName val="Tab03_H_Ld"/>
      <sheetName val="Tab03_H_Ld_S"/>
      <sheetName val="Tab_Regio"/>
      <sheetName val="Tab_Regio_F"/>
      <sheetName val="Tab_Voe"/>
      <sheetName val="Tab_Voe_F"/>
      <sheetName val="Farben"/>
    </sheetNames>
    <sheetDataSet>
      <sheetData sheetId="0">
        <row r="13">
          <cell r="D13">
            <v>866130.72</v>
          </cell>
        </row>
        <row r="14">
          <cell r="D14">
            <v>2903.38</v>
          </cell>
        </row>
        <row r="15">
          <cell r="D15">
            <v>465626.34</v>
          </cell>
        </row>
        <row r="16">
          <cell r="D16">
            <v>397601</v>
          </cell>
        </row>
        <row r="17">
          <cell r="D17">
            <v>5686458.8600000003</v>
          </cell>
        </row>
        <row r="18">
          <cell r="D18">
            <v>5484679.8200000003</v>
          </cell>
        </row>
        <row r="19">
          <cell r="D19">
            <v>201779.04</v>
          </cell>
        </row>
        <row r="20">
          <cell r="D20">
            <v>97768.26</v>
          </cell>
        </row>
        <row r="21">
          <cell r="D21">
            <v>470633.5</v>
          </cell>
        </row>
        <row r="22">
          <cell r="D22">
            <v>364899.12</v>
          </cell>
        </row>
        <row r="23">
          <cell r="D23">
            <v>105734.38</v>
          </cell>
        </row>
        <row r="25">
          <cell r="D25">
            <v>6179724.3499999996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1_Bund"/>
      <sheetName val="Tab01_Land"/>
      <sheetName val="Tab01_Land_S"/>
      <sheetName val="Tab02_Bund"/>
      <sheetName val="Tab02_Land"/>
      <sheetName val="Tab02_Land_S"/>
      <sheetName val="Tab03_Bund"/>
      <sheetName val="Tab03_Land"/>
      <sheetName val="Tab03_Land_S"/>
      <sheetName val="Tab01_H_Bd"/>
      <sheetName val="Tab01_H_Ld"/>
      <sheetName val="Tab01_H_Ld_S"/>
      <sheetName val="Tab02_H_Bd"/>
      <sheetName val="Tab02_H_Ld"/>
      <sheetName val="Tab02_H_Ld_S"/>
      <sheetName val="Tab03_H_Bd"/>
      <sheetName val="Tab03_H_Ld"/>
      <sheetName val="Tab03_H_Ld_S"/>
      <sheetName val="Tab_Regio"/>
      <sheetName val="Tab_Regio_F"/>
      <sheetName val="Tab_Voe"/>
      <sheetName val="Tab_Voe_F"/>
      <sheetName val="Farben"/>
    </sheetNames>
    <sheetDataSet>
      <sheetData sheetId="0">
        <row r="13">
          <cell r="D13">
            <v>883813.01</v>
          </cell>
        </row>
        <row r="14">
          <cell r="D14">
            <v>3499.16</v>
          </cell>
        </row>
        <row r="15">
          <cell r="D15">
            <v>469494.26</v>
          </cell>
        </row>
        <row r="16">
          <cell r="D16">
            <v>410819.59</v>
          </cell>
        </row>
        <row r="17">
          <cell r="D17">
            <v>5561271.6399999997</v>
          </cell>
        </row>
        <row r="18">
          <cell r="D18">
            <v>5393229.7000000002</v>
          </cell>
        </row>
        <row r="19">
          <cell r="D19">
            <v>168041.94</v>
          </cell>
        </row>
        <row r="20">
          <cell r="D20">
            <v>101319.9</v>
          </cell>
        </row>
        <row r="21">
          <cell r="D21">
            <v>493530.63</v>
          </cell>
        </row>
        <row r="22">
          <cell r="D22">
            <v>387376.11</v>
          </cell>
        </row>
        <row r="23">
          <cell r="D23">
            <v>106154.52</v>
          </cell>
        </row>
        <row r="25">
          <cell r="D25">
            <v>6052873.9199999999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2">
          <cell r="C12">
            <v>63779777.640000001</v>
          </cell>
        </row>
      </sheetData>
      <sheetData sheetId="21"/>
      <sheetData sheetId="22"/>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
  <sheetViews>
    <sheetView workbookViewId="0"/>
  </sheetViews>
  <sheetFormatPr baseColWidth="10" defaultRowHeight="12.75" x14ac:dyDescent="0.2"/>
  <sheetData/>
  <phoneticPr fontId="4" type="noConversion"/>
  <printOptions gridLines="1" gridLinesSet="0"/>
  <pageMargins left="0.78740157499999996" right="0.78740157499999996" top="0.984251969" bottom="0.984251969" header="0.51181102300000003" footer="0.51181102300000003"/>
  <headerFooter alignWithMargins="0">
    <oddHeader>&amp;A</oddHeader>
    <oddFooter>Seite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K81"/>
  <sheetViews>
    <sheetView workbookViewId="0">
      <selection activeCell="E23" sqref="E23"/>
    </sheetView>
  </sheetViews>
  <sheetFormatPr baseColWidth="10" defaultColWidth="11.42578125" defaultRowHeight="12.75" x14ac:dyDescent="0.2"/>
  <cols>
    <col min="1" max="1" width="7.7109375" style="14" customWidth="1"/>
    <col min="2" max="2" width="36" style="12" customWidth="1"/>
    <col min="3" max="3" width="16.7109375" style="12" customWidth="1"/>
    <col min="4" max="4" width="17.7109375" style="12" customWidth="1"/>
    <col min="5" max="5" width="18" style="12" customWidth="1"/>
    <col min="6" max="10" width="17.28515625" style="12" customWidth="1"/>
    <col min="11" max="11" width="7.7109375" style="14" customWidth="1"/>
    <col min="12" max="16384" width="11.42578125" style="12"/>
  </cols>
  <sheetData>
    <row r="1" spans="1:11" ht="12.75" customHeight="1" x14ac:dyDescent="0.2">
      <c r="A1" s="280" t="s">
        <v>176</v>
      </c>
      <c r="B1" s="280"/>
      <c r="C1" s="280"/>
      <c r="D1" s="280"/>
      <c r="E1" s="280"/>
      <c r="F1" s="168" t="s">
        <v>164</v>
      </c>
      <c r="G1" s="52"/>
      <c r="H1" s="32"/>
      <c r="I1" s="32"/>
      <c r="J1" s="32"/>
    </row>
    <row r="2" spans="1:11" ht="12.75" customHeight="1" x14ac:dyDescent="0.2">
      <c r="B2" s="31"/>
      <c r="C2" s="32"/>
      <c r="D2" s="32"/>
      <c r="E2" s="32"/>
      <c r="F2" s="32"/>
      <c r="G2" s="32"/>
      <c r="H2" s="32"/>
      <c r="I2" s="32"/>
      <c r="J2" s="32"/>
    </row>
    <row r="3" spans="1:11" ht="9.75" customHeight="1" x14ac:dyDescent="0.2"/>
    <row r="4" spans="1:11" s="14" customFormat="1" ht="12" customHeight="1" x14ac:dyDescent="0.2">
      <c r="A4" s="286" t="s">
        <v>165</v>
      </c>
      <c r="B4" s="286"/>
      <c r="C4" s="286"/>
      <c r="D4" s="286"/>
      <c r="E4" s="286"/>
      <c r="F4" s="44" t="s">
        <v>229</v>
      </c>
      <c r="G4" s="44"/>
      <c r="H4" s="13"/>
      <c r="I4" s="13"/>
      <c r="J4" s="13"/>
    </row>
    <row r="5" spans="1:11" s="14" customFormat="1" ht="12.75" customHeight="1" x14ac:dyDescent="0.2">
      <c r="A5" s="286" t="s">
        <v>84</v>
      </c>
      <c r="B5" s="286"/>
      <c r="C5" s="286"/>
      <c r="D5" s="286"/>
      <c r="E5" s="286"/>
      <c r="F5" s="44" t="s">
        <v>85</v>
      </c>
      <c r="G5" s="44"/>
      <c r="H5" s="13"/>
      <c r="I5" s="13"/>
      <c r="J5" s="13"/>
    </row>
    <row r="6" spans="1:11" ht="11.25" customHeight="1" x14ac:dyDescent="0.25">
      <c r="E6" s="33"/>
      <c r="F6" s="33"/>
      <c r="G6" s="33"/>
      <c r="H6" s="33"/>
      <c r="I6" s="33"/>
      <c r="J6" s="33"/>
    </row>
    <row r="7" spans="1:11" ht="12.75" customHeight="1" x14ac:dyDescent="0.2"/>
    <row r="8" spans="1:11" ht="15.75" customHeight="1" x14ac:dyDescent="0.2">
      <c r="A8" s="291"/>
      <c r="B8" s="284"/>
      <c r="C8" s="284" t="s">
        <v>6</v>
      </c>
      <c r="D8" s="35"/>
      <c r="E8" s="36"/>
      <c r="F8" s="144" t="s">
        <v>76</v>
      </c>
      <c r="G8" s="77"/>
      <c r="H8" s="77"/>
      <c r="I8" s="77"/>
      <c r="J8" s="78"/>
      <c r="K8" s="281"/>
    </row>
    <row r="9" spans="1:11" ht="14.25" customHeight="1" x14ac:dyDescent="0.2">
      <c r="A9" s="292"/>
      <c r="B9" s="295"/>
      <c r="C9" s="295"/>
      <c r="D9" s="278" t="s">
        <v>170</v>
      </c>
      <c r="E9" s="289" t="s">
        <v>11</v>
      </c>
      <c r="F9" s="287" t="s">
        <v>12</v>
      </c>
      <c r="G9" s="284" t="s">
        <v>36</v>
      </c>
      <c r="H9" s="284" t="s">
        <v>13</v>
      </c>
      <c r="I9" s="278" t="s">
        <v>173</v>
      </c>
      <c r="J9" s="284" t="s">
        <v>80</v>
      </c>
      <c r="K9" s="282"/>
    </row>
    <row r="10" spans="1:11" ht="15" customHeight="1" x14ac:dyDescent="0.2">
      <c r="A10" s="292"/>
      <c r="B10" s="295"/>
      <c r="C10" s="285"/>
      <c r="D10" s="285"/>
      <c r="E10" s="290"/>
      <c r="F10" s="288"/>
      <c r="G10" s="285"/>
      <c r="H10" s="285"/>
      <c r="I10" s="285"/>
      <c r="J10" s="285"/>
      <c r="K10" s="282"/>
    </row>
    <row r="11" spans="1:11" ht="15.75" customHeight="1" x14ac:dyDescent="0.2">
      <c r="A11" s="293"/>
      <c r="B11" s="285"/>
      <c r="C11" s="312"/>
      <c r="D11" s="313"/>
      <c r="E11" s="313"/>
      <c r="F11" s="79" t="s">
        <v>195</v>
      </c>
      <c r="G11" s="79"/>
      <c r="H11" s="79"/>
      <c r="I11" s="79"/>
      <c r="J11" s="80"/>
      <c r="K11" s="283"/>
    </row>
    <row r="12" spans="1:11" ht="15.75" customHeight="1" x14ac:dyDescent="0.2">
      <c r="A12" s="34"/>
      <c r="B12" s="15"/>
      <c r="C12" s="17"/>
      <c r="D12" s="18"/>
      <c r="E12" s="19"/>
      <c r="F12" s="19"/>
      <c r="G12" s="19"/>
      <c r="H12" s="19"/>
      <c r="I12" s="19"/>
      <c r="J12" s="19"/>
      <c r="K12" s="45"/>
    </row>
    <row r="13" spans="1:11" ht="12.75" customHeight="1" x14ac:dyDescent="0.2">
      <c r="A13" s="27">
        <v>1</v>
      </c>
      <c r="B13" s="49" t="s">
        <v>45</v>
      </c>
      <c r="C13" s="153">
        <v>1294509.18</v>
      </c>
      <c r="D13" s="153" t="s">
        <v>73</v>
      </c>
      <c r="E13" s="153">
        <v>12563.96</v>
      </c>
      <c r="F13" s="153">
        <v>92012.19</v>
      </c>
      <c r="G13" s="153" t="s">
        <v>18</v>
      </c>
      <c r="H13" s="153">
        <v>512163.33</v>
      </c>
      <c r="I13" s="153">
        <v>472702.18</v>
      </c>
      <c r="J13" s="153" t="s">
        <v>18</v>
      </c>
      <c r="K13" s="53">
        <v>1</v>
      </c>
    </row>
    <row r="14" spans="1:11" ht="12.75" customHeight="1" x14ac:dyDescent="0.2">
      <c r="A14" s="27">
        <v>2</v>
      </c>
      <c r="B14" s="49" t="s">
        <v>46</v>
      </c>
      <c r="C14" s="153">
        <v>466405.94</v>
      </c>
      <c r="D14" s="153" t="s">
        <v>18</v>
      </c>
      <c r="E14" s="153">
        <v>29041.45</v>
      </c>
      <c r="F14" s="153">
        <v>122227.19</v>
      </c>
      <c r="G14" s="153" t="s">
        <v>18</v>
      </c>
      <c r="H14" s="153">
        <v>293730.28000000003</v>
      </c>
      <c r="I14" s="153" t="s">
        <v>18</v>
      </c>
      <c r="J14" s="153" t="s">
        <v>18</v>
      </c>
      <c r="K14" s="53">
        <v>2</v>
      </c>
    </row>
    <row r="15" spans="1:11" ht="14.45" customHeight="1" x14ac:dyDescent="0.2">
      <c r="A15" s="27">
        <v>3</v>
      </c>
      <c r="B15" s="49" t="s">
        <v>47</v>
      </c>
      <c r="C15" s="153">
        <v>1139998.78</v>
      </c>
      <c r="D15" s="153" t="s">
        <v>73</v>
      </c>
      <c r="E15" s="153" t="s">
        <v>18</v>
      </c>
      <c r="F15" s="153">
        <v>369121.2</v>
      </c>
      <c r="G15" s="153" t="s">
        <v>18</v>
      </c>
      <c r="H15" s="153">
        <v>601111.54</v>
      </c>
      <c r="I15" s="153">
        <v>134811.51999999999</v>
      </c>
      <c r="J15" s="153" t="s">
        <v>18</v>
      </c>
      <c r="K15" s="53">
        <v>3</v>
      </c>
    </row>
    <row r="16" spans="1:11" ht="14.45" customHeight="1" x14ac:dyDescent="0.2">
      <c r="A16" s="27">
        <v>4</v>
      </c>
      <c r="B16" s="49" t="s">
        <v>48</v>
      </c>
      <c r="C16" s="153">
        <v>169132.79</v>
      </c>
      <c r="D16" s="153" t="s">
        <v>73</v>
      </c>
      <c r="E16" s="156">
        <v>10585.05</v>
      </c>
      <c r="F16" s="153">
        <v>64715.47</v>
      </c>
      <c r="G16" s="153" t="s">
        <v>18</v>
      </c>
      <c r="H16" s="153">
        <v>91049.77</v>
      </c>
      <c r="I16" s="153" t="s">
        <v>18</v>
      </c>
      <c r="J16" s="153" t="s">
        <v>18</v>
      </c>
      <c r="K16" s="53">
        <v>4</v>
      </c>
    </row>
    <row r="17" spans="1:11" ht="14.45" customHeight="1" x14ac:dyDescent="0.2">
      <c r="A17" s="27">
        <v>5</v>
      </c>
      <c r="B17" s="49" t="s">
        <v>49</v>
      </c>
      <c r="C17" s="153">
        <v>213605.42</v>
      </c>
      <c r="D17" s="153" t="s">
        <v>18</v>
      </c>
      <c r="E17" s="153" t="s">
        <v>18</v>
      </c>
      <c r="F17" s="153">
        <v>112699.07</v>
      </c>
      <c r="G17" s="153" t="s">
        <v>73</v>
      </c>
      <c r="H17" s="153">
        <v>76843.59</v>
      </c>
      <c r="I17" s="153">
        <v>8400.2999999999993</v>
      </c>
      <c r="J17" s="153" t="s">
        <v>18</v>
      </c>
      <c r="K17" s="53">
        <v>5</v>
      </c>
    </row>
    <row r="18" spans="1:11" ht="14.45" customHeight="1" x14ac:dyDescent="0.2">
      <c r="A18" s="27"/>
      <c r="B18" s="49"/>
      <c r="C18" s="153"/>
      <c r="D18" s="153"/>
      <c r="E18" s="153"/>
      <c r="F18" s="153"/>
      <c r="G18" s="153"/>
      <c r="H18" s="153"/>
      <c r="I18" s="106"/>
      <c r="J18" s="106"/>
      <c r="K18" s="53"/>
    </row>
    <row r="19" spans="1:11" ht="14.45" customHeight="1" x14ac:dyDescent="0.2">
      <c r="A19" s="27">
        <v>6</v>
      </c>
      <c r="B19" s="49" t="s">
        <v>50</v>
      </c>
      <c r="C19" s="153">
        <v>6277751.4299999997</v>
      </c>
      <c r="D19" s="153" t="s">
        <v>18</v>
      </c>
      <c r="E19" s="156">
        <v>15059.36</v>
      </c>
      <c r="F19" s="156">
        <v>597228.85</v>
      </c>
      <c r="G19" s="153" t="s">
        <v>18</v>
      </c>
      <c r="H19" s="153">
        <v>1363783.62</v>
      </c>
      <c r="I19" s="153">
        <v>2844.55</v>
      </c>
      <c r="J19" s="153" t="s">
        <v>18</v>
      </c>
      <c r="K19" s="53">
        <v>6</v>
      </c>
    </row>
    <row r="20" spans="1:11" ht="14.45" customHeight="1" x14ac:dyDescent="0.2">
      <c r="A20" s="27">
        <v>7</v>
      </c>
      <c r="B20" s="49" t="s">
        <v>51</v>
      </c>
      <c r="C20" s="153">
        <v>2028902.06</v>
      </c>
      <c r="D20" s="153" t="s">
        <v>73</v>
      </c>
      <c r="E20" s="153">
        <v>18449.25</v>
      </c>
      <c r="F20" s="153">
        <v>1081058.3500000001</v>
      </c>
      <c r="G20" s="156" t="s">
        <v>18</v>
      </c>
      <c r="H20" s="153">
        <v>638655.65</v>
      </c>
      <c r="I20" s="153">
        <v>21762.33</v>
      </c>
      <c r="J20" s="156" t="s">
        <v>18</v>
      </c>
      <c r="K20" s="53">
        <v>7</v>
      </c>
    </row>
    <row r="21" spans="1:11" ht="14.45" customHeight="1" x14ac:dyDescent="0.2">
      <c r="A21" s="27">
        <v>8</v>
      </c>
      <c r="B21" s="49" t="s">
        <v>52</v>
      </c>
      <c r="C21" s="153">
        <v>6194494.46</v>
      </c>
      <c r="D21" s="153" t="s">
        <v>18</v>
      </c>
      <c r="E21" s="153">
        <v>81578.039999999994</v>
      </c>
      <c r="F21" s="153">
        <v>3300835.54</v>
      </c>
      <c r="G21" s="153">
        <v>534966.38</v>
      </c>
      <c r="H21" s="153">
        <v>2167862.86</v>
      </c>
      <c r="I21" s="153">
        <v>26528.31</v>
      </c>
      <c r="J21" s="153" t="s">
        <v>18</v>
      </c>
      <c r="K21" s="53">
        <v>8</v>
      </c>
    </row>
    <row r="22" spans="1:11" ht="14.45" customHeight="1" x14ac:dyDescent="0.2">
      <c r="A22" s="27">
        <v>9</v>
      </c>
      <c r="B22" s="49" t="s">
        <v>53</v>
      </c>
      <c r="C22" s="153">
        <v>2036613.75</v>
      </c>
      <c r="D22" s="153" t="s">
        <v>73</v>
      </c>
      <c r="E22" s="153">
        <v>42624.2</v>
      </c>
      <c r="F22" s="153">
        <v>1290143.8899999999</v>
      </c>
      <c r="G22" s="153" t="s">
        <v>18</v>
      </c>
      <c r="H22" s="153">
        <v>614997.71</v>
      </c>
      <c r="I22" s="153">
        <v>23759.47</v>
      </c>
      <c r="J22" s="153" t="s">
        <v>18</v>
      </c>
      <c r="K22" s="53">
        <v>9</v>
      </c>
    </row>
    <row r="23" spans="1:11" ht="14.45" customHeight="1" x14ac:dyDescent="0.2">
      <c r="A23" s="27">
        <v>10</v>
      </c>
      <c r="B23" s="49" t="s">
        <v>54</v>
      </c>
      <c r="C23" s="153">
        <v>421187.67</v>
      </c>
      <c r="D23" s="153" t="s">
        <v>73</v>
      </c>
      <c r="E23" s="153">
        <v>6977.43</v>
      </c>
      <c r="F23" s="153">
        <v>116670.11</v>
      </c>
      <c r="G23" s="153" t="s">
        <v>18</v>
      </c>
      <c r="H23" s="153">
        <v>282719.15000000002</v>
      </c>
      <c r="I23" s="153">
        <v>8284.84</v>
      </c>
      <c r="J23" s="153" t="s">
        <v>18</v>
      </c>
      <c r="K23" s="53">
        <v>10</v>
      </c>
    </row>
    <row r="24" spans="1:11" ht="14.45" customHeight="1" x14ac:dyDescent="0.2">
      <c r="A24" s="27">
        <v>11</v>
      </c>
      <c r="B24" s="49" t="s">
        <v>55</v>
      </c>
      <c r="C24" s="153">
        <v>2093014.5</v>
      </c>
      <c r="D24" s="153" t="s">
        <v>18</v>
      </c>
      <c r="E24" s="153">
        <v>40046.339999999997</v>
      </c>
      <c r="F24" s="153">
        <v>934468.26</v>
      </c>
      <c r="G24" s="156" t="s">
        <v>18</v>
      </c>
      <c r="H24" s="153">
        <v>1041016.83</v>
      </c>
      <c r="I24" s="153">
        <v>8849.5</v>
      </c>
      <c r="J24" s="153">
        <v>15569.15</v>
      </c>
      <c r="K24" s="53">
        <v>11</v>
      </c>
    </row>
    <row r="25" spans="1:11" ht="14.45" customHeight="1" x14ac:dyDescent="0.2">
      <c r="A25" s="27"/>
      <c r="B25" s="49"/>
      <c r="C25" s="153"/>
      <c r="D25" s="153"/>
      <c r="E25" s="153"/>
      <c r="F25" s="153"/>
      <c r="G25" s="166"/>
      <c r="H25" s="153"/>
      <c r="I25" s="153"/>
      <c r="J25" s="153"/>
      <c r="K25" s="53"/>
    </row>
    <row r="26" spans="1:11" ht="14.45" customHeight="1" x14ac:dyDescent="0.2">
      <c r="A26" s="27">
        <v>12</v>
      </c>
      <c r="B26" s="49" t="s">
        <v>56</v>
      </c>
      <c r="C26" s="153">
        <v>2648418.09</v>
      </c>
      <c r="D26" s="153" t="s">
        <v>18</v>
      </c>
      <c r="E26" s="153">
        <v>31575.54</v>
      </c>
      <c r="F26" s="153">
        <v>1248717.18</v>
      </c>
      <c r="G26" s="153">
        <v>129745.78</v>
      </c>
      <c r="H26" s="153">
        <v>1135338.07</v>
      </c>
      <c r="I26" s="153" t="s">
        <v>18</v>
      </c>
      <c r="J26" s="153">
        <v>12857.92</v>
      </c>
      <c r="K26" s="53">
        <v>12</v>
      </c>
    </row>
    <row r="27" spans="1:11" ht="14.45" customHeight="1" x14ac:dyDescent="0.2">
      <c r="A27" s="71">
        <v>13</v>
      </c>
      <c r="B27" s="49" t="s">
        <v>57</v>
      </c>
      <c r="C27" s="153">
        <v>898306.3</v>
      </c>
      <c r="D27" s="153" t="s">
        <v>18</v>
      </c>
      <c r="E27" s="153">
        <v>18834.52</v>
      </c>
      <c r="F27" s="153">
        <v>185677.62</v>
      </c>
      <c r="G27" s="167" t="s">
        <v>18</v>
      </c>
      <c r="H27" s="153">
        <v>587002.97</v>
      </c>
      <c r="I27" s="153">
        <v>73048.479999999996</v>
      </c>
      <c r="J27" s="153">
        <v>3077.63</v>
      </c>
      <c r="K27" s="53">
        <v>13</v>
      </c>
    </row>
    <row r="28" spans="1:11" ht="14.45" customHeight="1" x14ac:dyDescent="0.2">
      <c r="A28" s="27">
        <v>14</v>
      </c>
      <c r="B28" s="49" t="s">
        <v>58</v>
      </c>
      <c r="C28" s="153">
        <v>2209143.4700000002</v>
      </c>
      <c r="D28" s="153" t="s">
        <v>73</v>
      </c>
      <c r="E28" s="153">
        <v>114861.28</v>
      </c>
      <c r="F28" s="153">
        <v>1283537.44</v>
      </c>
      <c r="G28" s="153">
        <v>35604.19</v>
      </c>
      <c r="H28" s="153">
        <v>770261.61</v>
      </c>
      <c r="I28" s="153" t="s">
        <v>18</v>
      </c>
      <c r="J28" s="156" t="s">
        <v>18</v>
      </c>
      <c r="K28" s="53">
        <v>14</v>
      </c>
    </row>
    <row r="29" spans="1:11" ht="14.45" customHeight="1" x14ac:dyDescent="0.2">
      <c r="A29" s="27">
        <v>15</v>
      </c>
      <c r="B29" s="49" t="s">
        <v>59</v>
      </c>
      <c r="C29" s="153">
        <v>2849178.51</v>
      </c>
      <c r="D29" s="153" t="s">
        <v>18</v>
      </c>
      <c r="E29" s="153" t="s">
        <v>18</v>
      </c>
      <c r="F29" s="153">
        <v>1003477.98</v>
      </c>
      <c r="G29" s="106" t="s">
        <v>18</v>
      </c>
      <c r="H29" s="153">
        <v>1189624.42</v>
      </c>
      <c r="I29" s="153">
        <v>21053.3</v>
      </c>
      <c r="J29" s="156">
        <v>100520.65</v>
      </c>
      <c r="K29" s="53">
        <v>15</v>
      </c>
    </row>
    <row r="30" spans="1:11" ht="14.45" customHeight="1" x14ac:dyDescent="0.2">
      <c r="A30" s="27">
        <v>16</v>
      </c>
      <c r="B30" s="49" t="s">
        <v>60</v>
      </c>
      <c r="C30" s="153">
        <v>1102875.8799999999</v>
      </c>
      <c r="D30" s="153" t="s">
        <v>73</v>
      </c>
      <c r="E30" s="153">
        <v>17722.27</v>
      </c>
      <c r="F30" s="153">
        <v>473108.86</v>
      </c>
      <c r="G30" s="106" t="s">
        <v>18</v>
      </c>
      <c r="H30" s="153">
        <v>598225.41</v>
      </c>
      <c r="I30" s="153" t="s">
        <v>18</v>
      </c>
      <c r="J30" s="156">
        <v>10782.34</v>
      </c>
      <c r="K30" s="53">
        <v>16</v>
      </c>
    </row>
    <row r="31" spans="1:11" ht="14.45" customHeight="1" x14ac:dyDescent="0.2">
      <c r="A31" s="27">
        <v>17</v>
      </c>
      <c r="B31" s="49" t="s">
        <v>61</v>
      </c>
      <c r="C31" s="153">
        <v>3213847.39</v>
      </c>
      <c r="D31" s="153" t="s">
        <v>73</v>
      </c>
      <c r="E31" s="153" t="s">
        <v>18</v>
      </c>
      <c r="F31" s="153">
        <v>2055932.16</v>
      </c>
      <c r="G31" s="106" t="s">
        <v>18</v>
      </c>
      <c r="H31" s="153">
        <v>1124542.6399999999</v>
      </c>
      <c r="I31" s="153">
        <v>14486.74</v>
      </c>
      <c r="J31" s="153">
        <v>5701.44</v>
      </c>
      <c r="K31" s="53">
        <v>17</v>
      </c>
    </row>
    <row r="32" spans="1:11" ht="14.45" customHeight="1" x14ac:dyDescent="0.2">
      <c r="A32" s="27"/>
      <c r="B32" s="49"/>
      <c r="C32" s="153"/>
      <c r="D32" s="153"/>
      <c r="E32" s="153"/>
      <c r="F32" s="153"/>
      <c r="G32" s="167"/>
      <c r="H32" s="153"/>
      <c r="I32" s="106"/>
      <c r="J32" s="156"/>
      <c r="K32" s="53"/>
    </row>
    <row r="33" spans="1:11" ht="14.45" customHeight="1" x14ac:dyDescent="0.2">
      <c r="A33" s="27">
        <v>18</v>
      </c>
      <c r="B33" s="49" t="s">
        <v>62</v>
      </c>
      <c r="C33" s="153">
        <v>6327889.21</v>
      </c>
      <c r="D33" s="153" t="s">
        <v>18</v>
      </c>
      <c r="E33" s="153">
        <v>24152.12</v>
      </c>
      <c r="F33" s="153">
        <v>1502569.27</v>
      </c>
      <c r="G33" s="106" t="s">
        <v>18</v>
      </c>
      <c r="H33" s="153">
        <v>2622400.2999999998</v>
      </c>
      <c r="I33" s="153" t="s">
        <v>18</v>
      </c>
      <c r="J33" s="153">
        <v>6207.36</v>
      </c>
      <c r="K33" s="53">
        <v>18</v>
      </c>
    </row>
    <row r="34" spans="1:11" ht="14.45" customHeight="1" x14ac:dyDescent="0.2">
      <c r="A34" s="27">
        <v>19</v>
      </c>
      <c r="B34" s="49" t="s">
        <v>63</v>
      </c>
      <c r="C34" s="153">
        <v>1419620.36</v>
      </c>
      <c r="D34" s="156" t="s">
        <v>73</v>
      </c>
      <c r="E34" s="153">
        <v>33854.019999999997</v>
      </c>
      <c r="F34" s="153">
        <v>661228.74</v>
      </c>
      <c r="G34" s="167" t="s">
        <v>18</v>
      </c>
      <c r="H34" s="153">
        <v>549818.81000000006</v>
      </c>
      <c r="I34" s="156">
        <v>34880.01</v>
      </c>
      <c r="J34" s="156" t="s">
        <v>18</v>
      </c>
      <c r="K34" s="53">
        <v>19</v>
      </c>
    </row>
    <row r="35" spans="1:11" ht="14.45" customHeight="1" x14ac:dyDescent="0.2">
      <c r="A35" s="27">
        <v>20</v>
      </c>
      <c r="B35" s="49" t="s">
        <v>64</v>
      </c>
      <c r="C35" s="153">
        <v>14629371.939999999</v>
      </c>
      <c r="D35" s="153" t="s">
        <v>73</v>
      </c>
      <c r="E35" s="153">
        <v>216391.58</v>
      </c>
      <c r="F35" s="153">
        <v>962252.43</v>
      </c>
      <c r="G35" s="167" t="s">
        <v>18</v>
      </c>
      <c r="H35" s="153">
        <v>1885791.87</v>
      </c>
      <c r="I35" s="153" t="s">
        <v>18</v>
      </c>
      <c r="J35" s="156">
        <v>44651.23</v>
      </c>
      <c r="K35" s="53">
        <v>20</v>
      </c>
    </row>
    <row r="36" spans="1:11" ht="14.45" customHeight="1" x14ac:dyDescent="0.2">
      <c r="A36" s="27">
        <v>21</v>
      </c>
      <c r="B36" s="49" t="s">
        <v>65</v>
      </c>
      <c r="C36" s="153">
        <v>2063864.72</v>
      </c>
      <c r="D36" s="153" t="s">
        <v>18</v>
      </c>
      <c r="E36" s="153">
        <v>129417.53</v>
      </c>
      <c r="F36" s="153">
        <v>648757.74</v>
      </c>
      <c r="G36" s="156">
        <v>35389.65</v>
      </c>
      <c r="H36" s="153">
        <v>538470.51</v>
      </c>
      <c r="I36" s="156">
        <v>75813.179999999993</v>
      </c>
      <c r="J36" s="153" t="s">
        <v>18</v>
      </c>
      <c r="K36" s="53">
        <v>21</v>
      </c>
    </row>
    <row r="37" spans="1:11" ht="14.45" customHeight="1" x14ac:dyDescent="0.2">
      <c r="A37" s="27">
        <v>22</v>
      </c>
      <c r="B37" s="49" t="s">
        <v>66</v>
      </c>
      <c r="C37" s="153">
        <v>983736.23</v>
      </c>
      <c r="D37" s="153" t="s">
        <v>18</v>
      </c>
      <c r="E37" s="153">
        <v>21303.93</v>
      </c>
      <c r="F37" s="153">
        <v>355536.28</v>
      </c>
      <c r="G37" s="167" t="s">
        <v>18</v>
      </c>
      <c r="H37" s="153">
        <v>559416.81000000006</v>
      </c>
      <c r="I37" s="153">
        <v>24695.17</v>
      </c>
      <c r="J37" s="153">
        <v>3750.48</v>
      </c>
      <c r="K37" s="53">
        <v>22</v>
      </c>
    </row>
    <row r="38" spans="1:11" ht="14.45" customHeight="1" x14ac:dyDescent="0.2">
      <c r="A38" s="27"/>
      <c r="B38" s="49"/>
      <c r="C38" s="153"/>
      <c r="D38" s="153"/>
      <c r="E38" s="153"/>
      <c r="F38" s="153"/>
      <c r="G38" s="156"/>
      <c r="H38" s="153"/>
      <c r="I38" s="153"/>
      <c r="J38" s="106"/>
      <c r="K38" s="53"/>
    </row>
    <row r="39" spans="1:11" ht="14.45" customHeight="1" x14ac:dyDescent="0.2">
      <c r="A39" s="70">
        <v>23</v>
      </c>
      <c r="B39" s="50" t="s">
        <v>37</v>
      </c>
      <c r="C39" s="75">
        <v>60681868.079999998</v>
      </c>
      <c r="D39" s="75">
        <v>2331691.65</v>
      </c>
      <c r="E39" s="75">
        <v>1213566.1299999999</v>
      </c>
      <c r="F39" s="75">
        <v>18461975.82</v>
      </c>
      <c r="G39" s="179">
        <v>13557048.92</v>
      </c>
      <c r="H39" s="75">
        <v>19244827.75</v>
      </c>
      <c r="I39" s="75">
        <v>2790346</v>
      </c>
      <c r="J39" s="75">
        <v>3082411.81</v>
      </c>
      <c r="K39" s="136">
        <v>23</v>
      </c>
    </row>
    <row r="40" spans="1:11" ht="14.45" customHeight="1" x14ac:dyDescent="0.2">
      <c r="A40" s="27"/>
      <c r="B40" s="49" t="s">
        <v>38</v>
      </c>
      <c r="C40" s="75"/>
      <c r="D40" s="75"/>
      <c r="E40" s="75"/>
      <c r="F40" s="75"/>
      <c r="G40" s="75"/>
      <c r="H40" s="75"/>
      <c r="I40" s="75"/>
      <c r="J40" s="75"/>
      <c r="K40" s="53"/>
    </row>
    <row r="41" spans="1:11" ht="12.75" customHeight="1" x14ac:dyDescent="0.2">
      <c r="A41" s="27">
        <v>24</v>
      </c>
      <c r="B41" s="49" t="s">
        <v>69</v>
      </c>
      <c r="C41" s="153">
        <v>3283652.11</v>
      </c>
      <c r="D41" s="153" t="s">
        <v>18</v>
      </c>
      <c r="E41" s="153">
        <v>54999.479999999996</v>
      </c>
      <c r="F41" s="153">
        <v>760775.12000000011</v>
      </c>
      <c r="G41" s="106" t="s">
        <v>18</v>
      </c>
      <c r="H41" s="153">
        <v>1574898.5100000002</v>
      </c>
      <c r="I41" s="153">
        <v>621209.76</v>
      </c>
      <c r="J41" s="153" t="s">
        <v>18</v>
      </c>
      <c r="K41" s="53">
        <v>24</v>
      </c>
    </row>
    <row r="42" spans="1:11" ht="12.75" customHeight="1" x14ac:dyDescent="0.2">
      <c r="A42" s="27">
        <v>25</v>
      </c>
      <c r="B42" s="49" t="s">
        <v>70</v>
      </c>
      <c r="C42" s="153">
        <v>57398215.969999991</v>
      </c>
      <c r="D42" s="153" t="s">
        <v>18</v>
      </c>
      <c r="E42" s="153">
        <v>1158566.6499999999</v>
      </c>
      <c r="F42" s="153">
        <v>17701200.699999999</v>
      </c>
      <c r="G42" s="106" t="s">
        <v>18</v>
      </c>
      <c r="H42" s="153">
        <v>17669929.240000002</v>
      </c>
      <c r="I42" s="153">
        <v>2169136.2399999998</v>
      </c>
      <c r="J42" s="153" t="s">
        <v>18</v>
      </c>
      <c r="K42" s="53">
        <v>25</v>
      </c>
    </row>
    <row r="43" spans="1:11" x14ac:dyDescent="0.2">
      <c r="C43" s="153"/>
      <c r="D43" s="106"/>
      <c r="E43" s="153"/>
      <c r="F43" s="153"/>
      <c r="G43" s="106"/>
      <c r="H43" s="153"/>
      <c r="I43" s="153"/>
      <c r="J43" s="106"/>
    </row>
    <row r="44" spans="1:11" x14ac:dyDescent="0.2">
      <c r="A44" s="81"/>
      <c r="B44" s="82"/>
      <c r="C44" s="73"/>
      <c r="D44" s="73"/>
      <c r="E44" s="73"/>
      <c r="F44" s="73"/>
      <c r="G44" s="73"/>
      <c r="H44" s="73"/>
      <c r="I44" s="73"/>
      <c r="J44" s="73"/>
      <c r="K44" s="81"/>
    </row>
    <row r="45" spans="1:11" x14ac:dyDescent="0.2">
      <c r="A45" s="81"/>
      <c r="B45" s="82"/>
      <c r="C45" s="106"/>
      <c r="D45" s="106"/>
      <c r="E45" s="106"/>
      <c r="F45" s="106"/>
      <c r="G45" s="106"/>
      <c r="H45" s="106"/>
      <c r="I45" s="106"/>
      <c r="J45" s="106"/>
      <c r="K45" s="81"/>
    </row>
    <row r="46" spans="1:11" x14ac:dyDescent="0.2">
      <c r="A46" s="29"/>
      <c r="B46" s="29"/>
      <c r="C46" s="28"/>
      <c r="E46" s="73"/>
      <c r="F46" s="73"/>
      <c r="G46" s="73"/>
      <c r="H46" s="73"/>
      <c r="I46" s="73"/>
      <c r="J46" s="73"/>
      <c r="K46" s="29"/>
    </row>
    <row r="47" spans="1:11" x14ac:dyDescent="0.2">
      <c r="A47" s="29"/>
      <c r="B47" s="29"/>
      <c r="C47" s="28"/>
      <c r="K47" s="29"/>
    </row>
    <row r="48" spans="1:11" x14ac:dyDescent="0.2">
      <c r="A48" s="29"/>
      <c r="B48" s="29"/>
      <c r="C48" s="28"/>
      <c r="K48" s="29"/>
    </row>
    <row r="49" spans="1:11" x14ac:dyDescent="0.2">
      <c r="A49" s="29"/>
      <c r="B49" s="29"/>
      <c r="C49" s="28"/>
      <c r="K49" s="29"/>
    </row>
    <row r="50" spans="1:11" x14ac:dyDescent="0.2">
      <c r="A50" s="29"/>
      <c r="B50" s="29"/>
      <c r="C50" s="28"/>
      <c r="K50" s="29"/>
    </row>
    <row r="51" spans="1:11" x14ac:dyDescent="0.2">
      <c r="A51" s="29"/>
      <c r="B51" s="29"/>
      <c r="C51" s="28"/>
      <c r="K51" s="29"/>
    </row>
    <row r="52" spans="1:11" x14ac:dyDescent="0.2">
      <c r="A52" s="29"/>
      <c r="B52" s="29"/>
      <c r="C52" s="28"/>
      <c r="K52" s="29"/>
    </row>
    <row r="53" spans="1:11" x14ac:dyDescent="0.2">
      <c r="A53" s="29"/>
      <c r="B53" s="29"/>
      <c r="C53" s="28"/>
      <c r="K53" s="29"/>
    </row>
    <row r="54" spans="1:11" x14ac:dyDescent="0.2">
      <c r="A54" s="29"/>
      <c r="B54" s="29"/>
      <c r="C54" s="28"/>
      <c r="K54" s="29"/>
    </row>
    <row r="55" spans="1:11" x14ac:dyDescent="0.2">
      <c r="A55" s="29"/>
      <c r="B55" s="29"/>
      <c r="C55" s="28"/>
      <c r="K55" s="29"/>
    </row>
    <row r="56" spans="1:11" x14ac:dyDescent="0.2">
      <c r="A56" s="29"/>
      <c r="B56" s="29"/>
      <c r="C56" s="28"/>
      <c r="K56" s="29"/>
    </row>
    <row r="57" spans="1:11" x14ac:dyDescent="0.2">
      <c r="A57" s="29"/>
      <c r="B57" s="29"/>
      <c r="C57" s="28"/>
      <c r="K57" s="29"/>
    </row>
    <row r="58" spans="1:11" x14ac:dyDescent="0.2">
      <c r="A58" s="29"/>
      <c r="B58" s="29"/>
      <c r="C58" s="28"/>
      <c r="K58" s="29"/>
    </row>
    <row r="59" spans="1:11" x14ac:dyDescent="0.2">
      <c r="A59" s="29"/>
      <c r="B59" s="29"/>
      <c r="C59" s="28"/>
      <c r="K59" s="29"/>
    </row>
    <row r="60" spans="1:11" x14ac:dyDescent="0.2">
      <c r="A60" s="29"/>
      <c r="B60" s="29"/>
      <c r="C60" s="28"/>
      <c r="K60" s="29"/>
    </row>
    <row r="61" spans="1:11" x14ac:dyDescent="0.2">
      <c r="A61" s="29"/>
      <c r="B61" s="29"/>
      <c r="C61" s="28"/>
      <c r="K61" s="29"/>
    </row>
    <row r="62" spans="1:11" x14ac:dyDescent="0.2">
      <c r="A62" s="51"/>
      <c r="B62" s="30"/>
      <c r="C62" s="28"/>
      <c r="K62" s="51"/>
    </row>
    <row r="81" spans="2:2" x14ac:dyDescent="0.2">
      <c r="B81" s="1"/>
    </row>
  </sheetData>
  <mergeCells count="15">
    <mergeCell ref="A1:E1"/>
    <mergeCell ref="A4:E4"/>
    <mergeCell ref="A5:E5"/>
    <mergeCell ref="C11:E11"/>
    <mergeCell ref="E9:E10"/>
    <mergeCell ref="A8:A11"/>
    <mergeCell ref="B8:B11"/>
    <mergeCell ref="C8:C10"/>
    <mergeCell ref="D9:D10"/>
    <mergeCell ref="K8:K11"/>
    <mergeCell ref="F9:F10"/>
    <mergeCell ref="J9:J10"/>
    <mergeCell ref="I9:I10"/>
    <mergeCell ref="H9:H10"/>
    <mergeCell ref="G9:G10"/>
  </mergeCells>
  <phoneticPr fontId="4" type="noConversion"/>
  <pageMargins left="0.25" right="0.25" top="0.75" bottom="0.75" header="0.3" footer="0.3"/>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81"/>
  <sheetViews>
    <sheetView workbookViewId="0">
      <selection activeCell="C14" sqref="C14"/>
    </sheetView>
  </sheetViews>
  <sheetFormatPr baseColWidth="10" defaultColWidth="11.42578125" defaultRowHeight="12.75" x14ac:dyDescent="0.2"/>
  <cols>
    <col min="1" max="1" width="7.7109375" style="205" customWidth="1"/>
    <col min="2" max="2" width="36" style="208" customWidth="1"/>
    <col min="3" max="3" width="16.7109375" style="208" customWidth="1"/>
    <col min="4" max="4" width="17.28515625" style="208" customWidth="1"/>
    <col min="5" max="5" width="18" style="224" customWidth="1"/>
    <col min="6" max="16384" width="11.42578125" style="208"/>
  </cols>
  <sheetData>
    <row r="1" spans="1:5" ht="12.75" customHeight="1" x14ac:dyDescent="0.2">
      <c r="B1" s="223" t="s">
        <v>181</v>
      </c>
      <c r="C1" s="207"/>
      <c r="D1" s="207"/>
      <c r="E1" s="207"/>
    </row>
    <row r="2" spans="1:5" ht="12.75" customHeight="1" x14ac:dyDescent="0.2">
      <c r="B2" s="206"/>
      <c r="C2" s="207"/>
      <c r="D2" s="207"/>
      <c r="E2" s="207"/>
    </row>
    <row r="3" spans="1:5" ht="9.75" customHeight="1" x14ac:dyDescent="0.2"/>
    <row r="4" spans="1:5" s="205" customFormat="1" ht="12" customHeight="1" x14ac:dyDescent="0.2">
      <c r="B4" s="209" t="s">
        <v>259</v>
      </c>
      <c r="C4" s="225"/>
      <c r="D4" s="226"/>
      <c r="E4" s="225"/>
    </row>
    <row r="5" spans="1:5" s="205" customFormat="1" ht="12.75" customHeight="1" x14ac:dyDescent="0.2">
      <c r="B5" s="227" t="s">
        <v>160</v>
      </c>
      <c r="C5" s="225"/>
      <c r="D5" s="226"/>
      <c r="E5" s="225"/>
    </row>
    <row r="6" spans="1:5" ht="11.25" customHeight="1" x14ac:dyDescent="0.25">
      <c r="E6" s="228"/>
    </row>
    <row r="7" spans="1:5" ht="12.75" customHeight="1" x14ac:dyDescent="0.2"/>
    <row r="8" spans="1:5" ht="15.75" customHeight="1" x14ac:dyDescent="0.2">
      <c r="A8" s="314"/>
      <c r="B8" s="317" t="s">
        <v>44</v>
      </c>
      <c r="C8" s="320" t="s">
        <v>6</v>
      </c>
      <c r="D8" s="210" t="s">
        <v>16</v>
      </c>
      <c r="E8" s="229"/>
    </row>
    <row r="9" spans="1:5" ht="14.25" customHeight="1" x14ac:dyDescent="0.2">
      <c r="A9" s="315"/>
      <c r="B9" s="318"/>
      <c r="C9" s="318"/>
      <c r="D9" s="321">
        <v>2022</v>
      </c>
      <c r="E9" s="323">
        <v>2021</v>
      </c>
    </row>
    <row r="10" spans="1:5" ht="15" customHeight="1" x14ac:dyDescent="0.2">
      <c r="A10" s="315"/>
      <c r="B10" s="318"/>
      <c r="C10" s="319"/>
      <c r="D10" s="322"/>
      <c r="E10" s="324"/>
    </row>
    <row r="11" spans="1:5" ht="15.75" customHeight="1" x14ac:dyDescent="0.2">
      <c r="A11" s="316"/>
      <c r="B11" s="319"/>
      <c r="C11" s="211" t="s">
        <v>195</v>
      </c>
      <c r="D11" s="210" t="s">
        <v>17</v>
      </c>
      <c r="E11" s="229"/>
    </row>
    <row r="12" spans="1:5" ht="15.75" customHeight="1" x14ac:dyDescent="0.2">
      <c r="A12" s="212"/>
      <c r="B12" s="213"/>
      <c r="C12" s="219"/>
      <c r="D12" s="214"/>
      <c r="E12" s="230"/>
    </row>
    <row r="13" spans="1:5" ht="12.75" customHeight="1" x14ac:dyDescent="0.2">
      <c r="A13" s="231">
        <v>1</v>
      </c>
      <c r="B13" s="175" t="s">
        <v>45</v>
      </c>
      <c r="C13" s="153">
        <v>1294509.18</v>
      </c>
      <c r="D13" s="164">
        <v>-1.9138394999464339</v>
      </c>
      <c r="E13" s="164">
        <v>-10.453034083906829</v>
      </c>
    </row>
    <row r="14" spans="1:5" ht="12.75" customHeight="1" x14ac:dyDescent="0.2">
      <c r="A14" s="231">
        <v>2</v>
      </c>
      <c r="B14" s="175" t="s">
        <v>46</v>
      </c>
      <c r="C14" s="153">
        <v>466405.94</v>
      </c>
      <c r="D14" s="164">
        <v>-2.7467621954872357</v>
      </c>
      <c r="E14" s="164">
        <v>2.3515518165139184</v>
      </c>
    </row>
    <row r="15" spans="1:5" ht="14.45" customHeight="1" x14ac:dyDescent="0.2">
      <c r="A15" s="231">
        <v>3</v>
      </c>
      <c r="B15" s="175" t="s">
        <v>47</v>
      </c>
      <c r="C15" s="153">
        <v>1139998.78</v>
      </c>
      <c r="D15" s="164">
        <v>-9.7996795115884794</v>
      </c>
      <c r="E15" s="164">
        <v>-16.950110173081839</v>
      </c>
    </row>
    <row r="16" spans="1:5" ht="14.45" customHeight="1" x14ac:dyDescent="0.2">
      <c r="A16" s="231">
        <v>4</v>
      </c>
      <c r="B16" s="175" t="s">
        <v>48</v>
      </c>
      <c r="C16" s="153">
        <v>169132.79</v>
      </c>
      <c r="D16" s="164">
        <v>-5.7508791582148291</v>
      </c>
      <c r="E16" s="164">
        <v>-10.13743809266046</v>
      </c>
    </row>
    <row r="17" spans="1:5" ht="14.45" customHeight="1" x14ac:dyDescent="0.2">
      <c r="A17" s="231">
        <v>5</v>
      </c>
      <c r="B17" s="175" t="s">
        <v>49</v>
      </c>
      <c r="C17" s="153">
        <v>213605.42</v>
      </c>
      <c r="D17" s="164">
        <v>-4.3410077723646054</v>
      </c>
      <c r="E17" s="164">
        <v>-10.656979942917275</v>
      </c>
    </row>
    <row r="18" spans="1:5" ht="14.45" customHeight="1" x14ac:dyDescent="0.2">
      <c r="A18" s="231"/>
      <c r="B18" s="175"/>
      <c r="C18" s="153"/>
    </row>
    <row r="19" spans="1:5" ht="14.45" customHeight="1" x14ac:dyDescent="0.2">
      <c r="A19" s="231">
        <v>7</v>
      </c>
      <c r="B19" s="175" t="s">
        <v>50</v>
      </c>
      <c r="C19" s="153">
        <v>6277751.4299999997</v>
      </c>
      <c r="D19" s="164">
        <v>-13.333952472039741</v>
      </c>
      <c r="E19" s="164">
        <v>-15.292280251914974</v>
      </c>
    </row>
    <row r="20" spans="1:5" ht="14.45" customHeight="1" x14ac:dyDescent="0.2">
      <c r="A20" s="231">
        <v>8</v>
      </c>
      <c r="B20" s="175" t="s">
        <v>51</v>
      </c>
      <c r="C20" s="153">
        <v>2028902.06</v>
      </c>
      <c r="D20" s="164">
        <v>-2.393261024752718</v>
      </c>
      <c r="E20" s="164">
        <v>-12.65364509155485</v>
      </c>
    </row>
    <row r="21" spans="1:5" ht="14.45" customHeight="1" x14ac:dyDescent="0.2">
      <c r="A21" s="231">
        <v>9</v>
      </c>
      <c r="B21" s="175" t="s">
        <v>52</v>
      </c>
      <c r="C21" s="156">
        <v>6194494.46</v>
      </c>
      <c r="D21" s="164">
        <v>-3.2317874968965299</v>
      </c>
      <c r="E21" s="164">
        <v>-8.6856240905361233</v>
      </c>
    </row>
    <row r="22" spans="1:5" ht="14.45" customHeight="1" x14ac:dyDescent="0.2">
      <c r="A22" s="231">
        <v>10</v>
      </c>
      <c r="B22" s="175" t="s">
        <v>53</v>
      </c>
      <c r="C22" s="153">
        <v>2036613.75</v>
      </c>
      <c r="D22" s="164">
        <v>-14.946905486036229</v>
      </c>
      <c r="E22" s="164">
        <v>-16.148399877832588</v>
      </c>
    </row>
    <row r="23" spans="1:5" ht="14.45" customHeight="1" x14ac:dyDescent="0.2">
      <c r="A23" s="231">
        <v>11</v>
      </c>
      <c r="B23" s="175" t="s">
        <v>54</v>
      </c>
      <c r="C23" s="156">
        <v>421187.67</v>
      </c>
      <c r="D23" s="164">
        <v>-7.9298683988133263</v>
      </c>
      <c r="E23" s="232">
        <v>-12.970500475184224</v>
      </c>
    </row>
    <row r="24" spans="1:5" ht="14.45" customHeight="1" x14ac:dyDescent="0.2">
      <c r="A24" s="231">
        <v>12</v>
      </c>
      <c r="B24" s="175" t="s">
        <v>55</v>
      </c>
      <c r="C24" s="153">
        <v>2093014.5</v>
      </c>
      <c r="D24" s="164">
        <v>-5.9844452364714584</v>
      </c>
      <c r="E24" s="164">
        <v>-9.8234596414415165</v>
      </c>
    </row>
    <row r="25" spans="1:5" ht="14.45" customHeight="1" x14ac:dyDescent="0.2">
      <c r="A25" s="215"/>
      <c r="B25" s="233"/>
      <c r="C25" s="153"/>
    </row>
    <row r="26" spans="1:5" ht="14.45" customHeight="1" x14ac:dyDescent="0.2">
      <c r="A26" s="231">
        <v>13</v>
      </c>
      <c r="B26" s="175" t="s">
        <v>56</v>
      </c>
      <c r="C26" s="153">
        <v>2648418.09</v>
      </c>
      <c r="D26" s="164">
        <v>-10.334283756122659</v>
      </c>
      <c r="E26" s="164">
        <v>-17.030377144359591</v>
      </c>
    </row>
    <row r="27" spans="1:5" ht="14.45" customHeight="1" x14ac:dyDescent="0.2">
      <c r="A27" s="234">
        <v>14</v>
      </c>
      <c r="B27" s="175" t="s">
        <v>57</v>
      </c>
      <c r="C27" s="153">
        <v>898306.3</v>
      </c>
      <c r="D27" s="164">
        <v>-17.539371162940981</v>
      </c>
      <c r="E27" s="164">
        <v>-25.68764525107386</v>
      </c>
    </row>
    <row r="28" spans="1:5" ht="14.45" customHeight="1" x14ac:dyDescent="0.2">
      <c r="A28" s="231">
        <v>15</v>
      </c>
      <c r="B28" s="175" t="s">
        <v>58</v>
      </c>
      <c r="C28" s="153">
        <v>2209143.4700000002</v>
      </c>
      <c r="D28" s="164">
        <v>7.2986551771468982</v>
      </c>
      <c r="E28" s="164">
        <v>6.9504309006698719</v>
      </c>
    </row>
    <row r="29" spans="1:5" ht="14.45" customHeight="1" x14ac:dyDescent="0.2">
      <c r="A29" s="231">
        <v>16</v>
      </c>
      <c r="B29" s="175" t="s">
        <v>59</v>
      </c>
      <c r="C29" s="153">
        <v>2849178.51</v>
      </c>
      <c r="D29" s="164">
        <v>-1.0483741965845752</v>
      </c>
      <c r="E29" s="164">
        <v>8.5725760272222828</v>
      </c>
    </row>
    <row r="30" spans="1:5" ht="14.45" customHeight="1" x14ac:dyDescent="0.2">
      <c r="A30" s="231">
        <v>17</v>
      </c>
      <c r="B30" s="175" t="s">
        <v>60</v>
      </c>
      <c r="C30" s="153">
        <v>1102875.8799999999</v>
      </c>
      <c r="D30" s="164">
        <v>-4.0700024390533258</v>
      </c>
      <c r="E30" s="164">
        <v>-9.2663471286987829</v>
      </c>
    </row>
    <row r="31" spans="1:5" ht="14.45" customHeight="1" x14ac:dyDescent="0.2">
      <c r="A31" s="231">
        <v>18</v>
      </c>
      <c r="B31" s="175" t="s">
        <v>61</v>
      </c>
      <c r="C31" s="153">
        <v>3213847.39</v>
      </c>
      <c r="D31" s="164">
        <v>-15.131246358940416</v>
      </c>
      <c r="E31" s="164">
        <v>-19.957295563018718</v>
      </c>
    </row>
    <row r="32" spans="1:5" ht="14.45" customHeight="1" x14ac:dyDescent="0.2">
      <c r="A32" s="215"/>
      <c r="B32" s="233"/>
      <c r="C32" s="153"/>
    </row>
    <row r="33" spans="1:8" ht="14.45" customHeight="1" x14ac:dyDescent="0.2">
      <c r="A33" s="231">
        <v>19</v>
      </c>
      <c r="B33" s="175" t="s">
        <v>62</v>
      </c>
      <c r="C33" s="153">
        <v>6327889.21</v>
      </c>
      <c r="D33" s="164">
        <v>-4.4657159700639255</v>
      </c>
      <c r="E33" s="164">
        <v>-10.054689284148367</v>
      </c>
    </row>
    <row r="34" spans="1:8" ht="14.45" customHeight="1" x14ac:dyDescent="0.2">
      <c r="A34" s="231">
        <v>20</v>
      </c>
      <c r="B34" s="175" t="s">
        <v>63</v>
      </c>
      <c r="C34" s="153">
        <v>1419620.36</v>
      </c>
      <c r="D34" s="164">
        <v>-9.8597595189897191</v>
      </c>
      <c r="E34" s="164">
        <v>-5.5666139423373551</v>
      </c>
      <c r="F34" s="235"/>
      <c r="G34" s="235"/>
      <c r="H34" s="235"/>
    </row>
    <row r="35" spans="1:8" ht="14.45" customHeight="1" x14ac:dyDescent="0.2">
      <c r="A35" s="231">
        <v>21</v>
      </c>
      <c r="B35" s="175" t="s">
        <v>64</v>
      </c>
      <c r="C35" s="153">
        <v>14629371.939999999</v>
      </c>
      <c r="D35" s="164">
        <v>0.38917593092104141</v>
      </c>
      <c r="E35" s="164">
        <v>53.474305139328834</v>
      </c>
      <c r="F35" s="235"/>
      <c r="G35" s="235"/>
      <c r="H35" s="235"/>
    </row>
    <row r="36" spans="1:8" ht="14.45" customHeight="1" x14ac:dyDescent="0.2">
      <c r="A36" s="231">
        <v>22</v>
      </c>
      <c r="B36" s="175" t="s">
        <v>65</v>
      </c>
      <c r="C36" s="153">
        <v>2063864.72</v>
      </c>
      <c r="D36" s="164">
        <v>-8.0704393892531812</v>
      </c>
      <c r="E36" s="164">
        <v>-13.064284422500464</v>
      </c>
      <c r="F36" s="235"/>
      <c r="G36" s="235"/>
      <c r="H36" s="235"/>
    </row>
    <row r="37" spans="1:8" ht="14.45" customHeight="1" x14ac:dyDescent="0.2">
      <c r="A37" s="231">
        <v>23</v>
      </c>
      <c r="B37" s="175" t="s">
        <v>66</v>
      </c>
      <c r="C37" s="153">
        <v>983736.23</v>
      </c>
      <c r="D37" s="164">
        <v>-0.30653926101500417</v>
      </c>
      <c r="E37" s="164">
        <v>-4.1024096294518841</v>
      </c>
      <c r="F37" s="235"/>
      <c r="G37" s="235"/>
      <c r="H37" s="235"/>
    </row>
    <row r="38" spans="1:8" ht="14.45" customHeight="1" x14ac:dyDescent="0.2">
      <c r="A38" s="215"/>
      <c r="B38" s="233"/>
      <c r="C38" s="153"/>
      <c r="F38" s="235"/>
      <c r="G38" s="235"/>
      <c r="H38" s="235"/>
    </row>
    <row r="39" spans="1:8" ht="14.45" customHeight="1" x14ac:dyDescent="0.2">
      <c r="A39" s="236">
        <v>24</v>
      </c>
      <c r="B39" s="50" t="s">
        <v>37</v>
      </c>
      <c r="C39" s="75">
        <v>60681868.079999998</v>
      </c>
      <c r="D39" s="270">
        <v>-5.4632437682437711</v>
      </c>
      <c r="E39" s="270">
        <v>-0.91872894400749772</v>
      </c>
      <c r="F39" s="235"/>
      <c r="G39" s="235"/>
      <c r="H39" s="235"/>
    </row>
    <row r="40" spans="1:8" ht="14.45" customHeight="1" x14ac:dyDescent="0.2">
      <c r="A40" s="215"/>
      <c r="B40" s="237" t="s">
        <v>38</v>
      </c>
      <c r="C40" s="75"/>
      <c r="D40" s="164"/>
      <c r="F40" s="235"/>
      <c r="G40" s="235"/>
      <c r="H40" s="235"/>
    </row>
    <row r="41" spans="1:8" ht="12.75" customHeight="1" x14ac:dyDescent="0.2">
      <c r="A41" s="231">
        <v>25</v>
      </c>
      <c r="B41" s="175" t="s">
        <v>69</v>
      </c>
      <c r="C41" s="153">
        <v>3283652.11</v>
      </c>
      <c r="D41" s="164">
        <v>-5.259680318527387</v>
      </c>
      <c r="E41" s="164">
        <v>-11.283216999547449</v>
      </c>
    </row>
    <row r="42" spans="1:8" ht="12.75" customHeight="1" x14ac:dyDescent="0.2">
      <c r="A42" s="231">
        <v>26</v>
      </c>
      <c r="B42" s="175" t="s">
        <v>70</v>
      </c>
      <c r="C42" s="156">
        <v>57398215.969999991</v>
      </c>
      <c r="D42" s="164">
        <v>-5.4748620038305376</v>
      </c>
      <c r="E42" s="164">
        <v>-0.25206778329433632</v>
      </c>
    </row>
    <row r="43" spans="1:8" x14ac:dyDescent="0.2">
      <c r="C43" s="153"/>
      <c r="E43" s="164"/>
    </row>
    <row r="44" spans="1:8" x14ac:dyDescent="0.2">
      <c r="A44" s="238"/>
      <c r="B44" s="178"/>
      <c r="C44" s="219"/>
      <c r="D44" s="214"/>
      <c r="E44" s="219"/>
    </row>
    <row r="45" spans="1:8" x14ac:dyDescent="0.2">
      <c r="A45" s="238"/>
      <c r="B45" s="178"/>
      <c r="C45" s="219"/>
      <c r="D45" s="214"/>
      <c r="E45" s="219"/>
    </row>
    <row r="46" spans="1:8" x14ac:dyDescent="0.2">
      <c r="A46" s="239"/>
      <c r="B46" s="239"/>
      <c r="C46" s="240"/>
    </row>
    <row r="47" spans="1:8" x14ac:dyDescent="0.2">
      <c r="A47" s="239"/>
      <c r="B47" s="239"/>
      <c r="C47" s="240"/>
    </row>
    <row r="48" spans="1:8" x14ac:dyDescent="0.2">
      <c r="A48" s="239"/>
      <c r="B48" s="239"/>
      <c r="C48" s="235"/>
    </row>
    <row r="49" spans="1:3" x14ac:dyDescent="0.2">
      <c r="A49" s="239"/>
      <c r="B49" s="239"/>
      <c r="C49" s="235"/>
    </row>
    <row r="50" spans="1:3" x14ac:dyDescent="0.2">
      <c r="A50" s="239"/>
      <c r="B50" s="239"/>
      <c r="C50" s="235"/>
    </row>
    <row r="51" spans="1:3" x14ac:dyDescent="0.2">
      <c r="A51" s="239"/>
      <c r="B51" s="239"/>
      <c r="C51" s="235"/>
    </row>
    <row r="52" spans="1:3" x14ac:dyDescent="0.2">
      <c r="A52" s="239"/>
      <c r="B52" s="239"/>
      <c r="C52" s="235"/>
    </row>
    <row r="53" spans="1:3" x14ac:dyDescent="0.2">
      <c r="A53" s="239"/>
      <c r="B53" s="239"/>
      <c r="C53" s="235"/>
    </row>
    <row r="54" spans="1:3" x14ac:dyDescent="0.2">
      <c r="A54" s="239"/>
      <c r="B54" s="239"/>
      <c r="C54" s="235"/>
    </row>
    <row r="55" spans="1:3" x14ac:dyDescent="0.2">
      <c r="A55" s="239"/>
      <c r="B55" s="239"/>
      <c r="C55" s="235"/>
    </row>
    <row r="56" spans="1:3" x14ac:dyDescent="0.2">
      <c r="A56" s="239"/>
      <c r="B56" s="239"/>
      <c r="C56" s="235"/>
    </row>
    <row r="57" spans="1:3" x14ac:dyDescent="0.2">
      <c r="A57" s="239"/>
      <c r="B57" s="239"/>
      <c r="C57" s="235"/>
    </row>
    <row r="58" spans="1:3" x14ac:dyDescent="0.2">
      <c r="A58" s="239"/>
      <c r="B58" s="239"/>
      <c r="C58" s="235"/>
    </row>
    <row r="59" spans="1:3" x14ac:dyDescent="0.2">
      <c r="A59" s="239"/>
      <c r="B59" s="239"/>
      <c r="C59" s="235"/>
    </row>
    <row r="60" spans="1:3" x14ac:dyDescent="0.2">
      <c r="A60" s="239"/>
      <c r="B60" s="239"/>
      <c r="C60" s="235"/>
    </row>
    <row r="61" spans="1:3" x14ac:dyDescent="0.2">
      <c r="A61" s="239"/>
      <c r="B61" s="239"/>
      <c r="C61" s="235"/>
    </row>
    <row r="62" spans="1:3" x14ac:dyDescent="0.2">
      <c r="A62" s="241"/>
      <c r="B62" s="242"/>
      <c r="C62" s="235"/>
    </row>
    <row r="81" spans="2:2" x14ac:dyDescent="0.2">
      <c r="B81" s="243"/>
    </row>
  </sheetData>
  <mergeCells count="5">
    <mergeCell ref="A8:A11"/>
    <mergeCell ref="B8:B11"/>
    <mergeCell ref="C8:C10"/>
    <mergeCell ref="D9:D10"/>
    <mergeCell ref="E9:E10"/>
  </mergeCells>
  <pageMargins left="0.51181102362204722" right="0.43307086614173229" top="0.39370078740157483" bottom="0.51181102362204722" header="0.51181102362204722" footer="0"/>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J81"/>
  <sheetViews>
    <sheetView topLeftCell="A12" workbookViewId="0">
      <selection activeCell="C15" sqref="C15"/>
    </sheetView>
  </sheetViews>
  <sheetFormatPr baseColWidth="10" defaultColWidth="11.42578125" defaultRowHeight="12.75" x14ac:dyDescent="0.2"/>
  <cols>
    <col min="1" max="1" width="7.7109375" style="14" customWidth="1"/>
    <col min="2" max="2" width="36" style="12" customWidth="1"/>
    <col min="3" max="3" width="16.7109375" style="12" customWidth="1"/>
    <col min="4" max="7" width="9.7109375" style="12" customWidth="1"/>
    <col min="8" max="16384" width="11.42578125" style="12"/>
  </cols>
  <sheetData>
    <row r="1" spans="1:7" ht="12.75" customHeight="1" x14ac:dyDescent="0.2">
      <c r="B1" s="149" t="s">
        <v>182</v>
      </c>
      <c r="C1" s="32"/>
      <c r="D1" s="32"/>
      <c r="E1" s="32"/>
      <c r="F1" s="32"/>
      <c r="G1" s="32"/>
    </row>
    <row r="2" spans="1:7" ht="12.75" customHeight="1" x14ac:dyDescent="0.2">
      <c r="B2" s="31"/>
      <c r="C2" s="32"/>
      <c r="D2" s="32"/>
      <c r="E2" s="32"/>
      <c r="F2" s="32"/>
      <c r="G2" s="32"/>
    </row>
    <row r="3" spans="1:7" ht="9.75" customHeight="1" x14ac:dyDescent="0.2"/>
    <row r="4" spans="1:7" s="14" customFormat="1" ht="12" customHeight="1" x14ac:dyDescent="0.2">
      <c r="B4" s="150" t="s">
        <v>166</v>
      </c>
      <c r="C4" s="48"/>
      <c r="D4" s="48"/>
      <c r="E4" s="48"/>
      <c r="F4" s="48"/>
      <c r="G4" s="13"/>
    </row>
    <row r="5" spans="1:7" s="14" customFormat="1" ht="12.75" customHeight="1" x14ac:dyDescent="0.2">
      <c r="B5" s="150" t="s">
        <v>230</v>
      </c>
      <c r="C5" s="48"/>
      <c r="D5" s="48"/>
      <c r="E5" s="48"/>
      <c r="F5" s="48"/>
      <c r="G5" s="13"/>
    </row>
    <row r="6" spans="1:7" ht="11.25" customHeight="1" x14ac:dyDescent="0.25">
      <c r="G6" s="33"/>
    </row>
    <row r="7" spans="1:7" ht="12.75" customHeight="1" x14ac:dyDescent="0.2"/>
    <row r="8" spans="1:7" ht="15.75" customHeight="1" x14ac:dyDescent="0.2">
      <c r="A8" s="291"/>
      <c r="B8" s="325" t="s">
        <v>44</v>
      </c>
      <c r="C8" s="284" t="s">
        <v>6</v>
      </c>
      <c r="D8" s="309" t="s">
        <v>6</v>
      </c>
      <c r="E8" s="310"/>
      <c r="F8" s="310"/>
      <c r="G8" s="310"/>
    </row>
    <row r="9" spans="1:7" ht="14.25" customHeight="1" x14ac:dyDescent="0.2">
      <c r="A9" s="292"/>
      <c r="B9" s="295"/>
      <c r="C9" s="295"/>
      <c r="D9" s="327" t="s">
        <v>21</v>
      </c>
      <c r="E9" s="328"/>
      <c r="F9" s="327" t="s">
        <v>79</v>
      </c>
      <c r="G9" s="326"/>
    </row>
    <row r="10" spans="1:7" ht="15" customHeight="1" x14ac:dyDescent="0.2">
      <c r="A10" s="292"/>
      <c r="B10" s="295"/>
      <c r="C10" s="285"/>
      <c r="D10" s="198">
        <v>2023</v>
      </c>
      <c r="E10" s="151">
        <v>2022</v>
      </c>
      <c r="F10" s="198">
        <v>2023</v>
      </c>
      <c r="G10" s="152">
        <v>2022</v>
      </c>
    </row>
    <row r="11" spans="1:7" ht="15.75" customHeight="1" x14ac:dyDescent="0.2">
      <c r="A11" s="293"/>
      <c r="B11" s="285"/>
      <c r="C11" s="309" t="s">
        <v>195</v>
      </c>
      <c r="D11" s="326"/>
      <c r="E11" s="326"/>
      <c r="F11" s="326"/>
      <c r="G11" s="326"/>
    </row>
    <row r="12" spans="1:7" ht="15.75" customHeight="1" x14ac:dyDescent="0.2">
      <c r="A12" s="34"/>
      <c r="B12" s="15"/>
      <c r="C12" s="17"/>
      <c r="D12" s="17"/>
      <c r="E12" s="18"/>
      <c r="F12" s="18"/>
      <c r="G12" s="19"/>
    </row>
    <row r="13" spans="1:7" ht="12.75" customHeight="1" x14ac:dyDescent="0.2">
      <c r="A13" s="27">
        <v>1</v>
      </c>
      <c r="B13" s="49" t="s">
        <v>45</v>
      </c>
      <c r="C13" s="153">
        <v>1294509.18</v>
      </c>
      <c r="D13" s="59">
        <v>254.07442198233562</v>
      </c>
      <c r="E13" s="59">
        <v>264.37648437499996</v>
      </c>
      <c r="F13" s="187">
        <v>0.79796606826385785</v>
      </c>
      <c r="G13" s="187">
        <v>0.91442274361960429</v>
      </c>
    </row>
    <row r="14" spans="1:7" ht="12.75" customHeight="1" x14ac:dyDescent="0.2">
      <c r="A14" s="27">
        <v>2</v>
      </c>
      <c r="B14" s="49" t="s">
        <v>46</v>
      </c>
      <c r="C14" s="153">
        <v>466405.94</v>
      </c>
      <c r="D14" s="59">
        <v>122.06384192619733</v>
      </c>
      <c r="E14" s="59">
        <v>130.53316004354926</v>
      </c>
      <c r="F14" s="187">
        <v>0.5385978141782658</v>
      </c>
      <c r="G14" s="187">
        <v>0.60230602160273694</v>
      </c>
    </row>
    <row r="15" spans="1:7" ht="14.45" customHeight="1" x14ac:dyDescent="0.2">
      <c r="A15" s="27">
        <v>3</v>
      </c>
      <c r="B15" s="49" t="s">
        <v>47</v>
      </c>
      <c r="C15" s="153">
        <v>1139998.78</v>
      </c>
      <c r="D15" s="59">
        <v>114.13684221065279</v>
      </c>
      <c r="E15" s="59">
        <v>132.88321417306278</v>
      </c>
      <c r="F15" s="187">
        <v>0.34579232649279529</v>
      </c>
      <c r="G15" s="187">
        <v>0.42446830847064254</v>
      </c>
    </row>
    <row r="16" spans="1:7" ht="14.45" customHeight="1" x14ac:dyDescent="0.2">
      <c r="A16" s="27">
        <v>4</v>
      </c>
      <c r="B16" s="49" t="s">
        <v>48</v>
      </c>
      <c r="C16" s="153">
        <v>169132.79</v>
      </c>
      <c r="D16" s="59">
        <v>82.463573866406634</v>
      </c>
      <c r="E16" s="59">
        <v>87.367531645569628</v>
      </c>
      <c r="F16" s="187">
        <v>0.41130256964075651</v>
      </c>
      <c r="G16" s="187">
        <v>0.43749784012561999</v>
      </c>
    </row>
    <row r="17" spans="1:7" ht="14.45" customHeight="1" x14ac:dyDescent="0.2">
      <c r="A17" s="27">
        <v>5</v>
      </c>
      <c r="B17" s="49" t="s">
        <v>49</v>
      </c>
      <c r="C17" s="153">
        <v>213605.42</v>
      </c>
      <c r="D17" s="59">
        <v>119.00023398328692</v>
      </c>
      <c r="E17" s="59">
        <v>129.97604190919674</v>
      </c>
      <c r="F17" s="187">
        <v>0.60185694755323982</v>
      </c>
      <c r="G17" s="187">
        <v>0.68760831523112165</v>
      </c>
    </row>
    <row r="18" spans="1:7" ht="14.45" customHeight="1" x14ac:dyDescent="0.2">
      <c r="A18" s="27"/>
      <c r="B18" s="49"/>
      <c r="C18" s="153"/>
      <c r="F18" s="187"/>
    </row>
    <row r="19" spans="1:7" ht="14.45" customHeight="1" x14ac:dyDescent="0.2">
      <c r="A19" s="27">
        <v>6</v>
      </c>
      <c r="B19" s="49" t="s">
        <v>50</v>
      </c>
      <c r="C19" s="153">
        <v>6277751.4299999997</v>
      </c>
      <c r="D19" s="59">
        <v>667.98802191955735</v>
      </c>
      <c r="E19" s="59">
        <v>791.82456165282031</v>
      </c>
      <c r="F19" s="187">
        <v>3.0486818925646242</v>
      </c>
      <c r="G19" s="187">
        <v>3.6145363238900021</v>
      </c>
    </row>
    <row r="20" spans="1:7" ht="14.45" customHeight="1" x14ac:dyDescent="0.2">
      <c r="A20" s="27">
        <v>7</v>
      </c>
      <c r="B20" s="49" t="s">
        <v>51</v>
      </c>
      <c r="C20" s="153">
        <v>2028902.06</v>
      </c>
      <c r="D20" s="59">
        <v>328.88670124817639</v>
      </c>
      <c r="E20" s="59">
        <v>352.7319820125573</v>
      </c>
      <c r="F20" s="187">
        <v>1.414795477888694</v>
      </c>
      <c r="G20" s="187">
        <v>1.5287147494055238</v>
      </c>
    </row>
    <row r="21" spans="1:7" ht="14.45" customHeight="1" x14ac:dyDescent="0.2">
      <c r="A21" s="27">
        <v>8</v>
      </c>
      <c r="B21" s="49" t="s">
        <v>52</v>
      </c>
      <c r="C21" s="156">
        <v>6194494.46</v>
      </c>
      <c r="D21" s="193">
        <v>323.74278561722588</v>
      </c>
      <c r="E21" s="193">
        <v>332.7117068607069</v>
      </c>
      <c r="F21" s="187">
        <v>1.2971261664868479</v>
      </c>
      <c r="G21" s="194">
        <v>1.3212569903804683</v>
      </c>
    </row>
    <row r="22" spans="1:7" ht="14.45" customHeight="1" x14ac:dyDescent="0.2">
      <c r="A22" s="27">
        <v>9</v>
      </c>
      <c r="B22" s="49" t="s">
        <v>53</v>
      </c>
      <c r="C22" s="153">
        <v>2036613.75</v>
      </c>
      <c r="D22" s="193">
        <v>374.72194112235513</v>
      </c>
      <c r="E22" s="59">
        <v>419.94396001403015</v>
      </c>
      <c r="F22" s="187">
        <v>1.6025470272673614</v>
      </c>
      <c r="G22" s="187">
        <v>1.8785832625137553</v>
      </c>
    </row>
    <row r="23" spans="1:7" ht="14.45" customHeight="1" x14ac:dyDescent="0.2">
      <c r="A23" s="27">
        <v>10</v>
      </c>
      <c r="B23" s="49" t="s">
        <v>54</v>
      </c>
      <c r="C23" s="156">
        <v>421187.67</v>
      </c>
      <c r="D23" s="193">
        <v>92.426524028966426</v>
      </c>
      <c r="E23" s="193">
        <v>105.30938305709024</v>
      </c>
      <c r="F23" s="187">
        <v>0.29201315604646655</v>
      </c>
      <c r="G23" s="194">
        <v>0.55036436124858046</v>
      </c>
    </row>
    <row r="24" spans="1:7" ht="14.45" customHeight="1" x14ac:dyDescent="0.2">
      <c r="A24" s="27">
        <v>11</v>
      </c>
      <c r="B24" s="49" t="s">
        <v>55</v>
      </c>
      <c r="C24" s="153">
        <v>2093014.5</v>
      </c>
      <c r="D24" s="59">
        <v>179.55001286780475</v>
      </c>
      <c r="E24" s="59">
        <v>188.66464237288133</v>
      </c>
      <c r="F24" s="187">
        <v>0.82830104393595327</v>
      </c>
      <c r="G24" s="187">
        <v>0.87135874331513907</v>
      </c>
    </row>
    <row r="25" spans="1:7" x14ac:dyDescent="0.2">
      <c r="A25" s="39"/>
      <c r="B25" s="90"/>
      <c r="F25" s="187"/>
    </row>
    <row r="26" spans="1:7" ht="14.45" customHeight="1" x14ac:dyDescent="0.2">
      <c r="A26" s="27">
        <v>12</v>
      </c>
      <c r="B26" s="49" t="s">
        <v>56</v>
      </c>
      <c r="C26" s="153">
        <v>2648418.09</v>
      </c>
      <c r="D26" s="59">
        <v>198.29425651392631</v>
      </c>
      <c r="E26" s="59">
        <v>207.97475214758487</v>
      </c>
      <c r="F26" s="187">
        <v>0.68719123017358152</v>
      </c>
      <c r="G26" s="187">
        <v>0.71898798867941149</v>
      </c>
    </row>
    <row r="27" spans="1:7" ht="14.45" customHeight="1" x14ac:dyDescent="0.2">
      <c r="A27" s="71">
        <v>13</v>
      </c>
      <c r="B27" s="49" t="s">
        <v>57</v>
      </c>
      <c r="C27" s="153">
        <v>898306.3</v>
      </c>
      <c r="D27" s="59">
        <v>142.15956638708658</v>
      </c>
      <c r="E27" s="59">
        <v>162.20607504466943</v>
      </c>
      <c r="F27" s="187">
        <v>0.6125937833895112</v>
      </c>
      <c r="G27" s="187">
        <v>0.64211649276591265</v>
      </c>
    </row>
    <row r="28" spans="1:7" ht="14.45" customHeight="1" x14ac:dyDescent="0.2">
      <c r="A28" s="27">
        <v>14</v>
      </c>
      <c r="B28" s="49" t="s">
        <v>58</v>
      </c>
      <c r="C28" s="153">
        <v>2209143.4700000002</v>
      </c>
      <c r="D28" s="59">
        <v>394.06768997502678</v>
      </c>
      <c r="E28" s="59">
        <v>348.66611346316677</v>
      </c>
      <c r="F28" s="187">
        <v>1.9097470557682394</v>
      </c>
      <c r="G28" s="187">
        <v>1.735527795994541</v>
      </c>
    </row>
    <row r="29" spans="1:7" ht="14.45" customHeight="1" x14ac:dyDescent="0.2">
      <c r="A29" s="27">
        <v>15</v>
      </c>
      <c r="B29" s="49" t="s">
        <v>59</v>
      </c>
      <c r="C29" s="153">
        <v>2849178.51</v>
      </c>
      <c r="D29" s="59">
        <v>211.9293744421303</v>
      </c>
      <c r="E29" s="59">
        <v>229.01177364193111</v>
      </c>
      <c r="F29" s="187">
        <v>0.7057898748038296</v>
      </c>
      <c r="G29" s="187">
        <v>0.76544353795500686</v>
      </c>
    </row>
    <row r="30" spans="1:7" ht="14.45" customHeight="1" x14ac:dyDescent="0.2">
      <c r="A30" s="27">
        <v>16</v>
      </c>
      <c r="B30" s="49" t="s">
        <v>60</v>
      </c>
      <c r="C30" s="153">
        <v>1102875.8799999999</v>
      </c>
      <c r="D30" s="59">
        <v>221.41655892391083</v>
      </c>
      <c r="E30" s="59">
        <v>232.82044754961524</v>
      </c>
      <c r="F30" s="187">
        <v>0.97896143063071994</v>
      </c>
      <c r="G30" s="187">
        <v>1.0340728638061421</v>
      </c>
    </row>
    <row r="31" spans="1:7" ht="14.45" customHeight="1" x14ac:dyDescent="0.2">
      <c r="A31" s="27">
        <v>17</v>
      </c>
      <c r="B31" s="49" t="s">
        <v>61</v>
      </c>
      <c r="C31" s="153">
        <v>3213847.39</v>
      </c>
      <c r="D31" s="59">
        <v>442.49585433016659</v>
      </c>
      <c r="E31" s="59">
        <v>512.15094671355155</v>
      </c>
      <c r="F31" s="187">
        <v>2.296341203439332</v>
      </c>
      <c r="G31" s="187">
        <v>2.6360751916558121</v>
      </c>
    </row>
    <row r="32" spans="1:7" x14ac:dyDescent="0.2">
      <c r="A32" s="39"/>
      <c r="B32" s="90"/>
      <c r="F32" s="187"/>
    </row>
    <row r="33" spans="1:10" ht="14.45" customHeight="1" x14ac:dyDescent="0.2">
      <c r="A33" s="27">
        <v>18</v>
      </c>
      <c r="B33" s="49" t="s">
        <v>62</v>
      </c>
      <c r="C33" s="153">
        <v>6327889.21</v>
      </c>
      <c r="D33" s="59">
        <v>718.18059357621155</v>
      </c>
      <c r="E33" s="59">
        <v>746.49883128592353</v>
      </c>
      <c r="F33" s="187">
        <v>2.6649734621924748</v>
      </c>
      <c r="G33" s="187">
        <v>2.5846067679481655</v>
      </c>
      <c r="H33" s="28"/>
      <c r="I33" s="28"/>
      <c r="J33" s="28"/>
    </row>
    <row r="34" spans="1:10" ht="14.45" customHeight="1" x14ac:dyDescent="0.2">
      <c r="A34" s="27">
        <v>19</v>
      </c>
      <c r="B34" s="49" t="s">
        <v>63</v>
      </c>
      <c r="C34" s="153">
        <v>1419620.36</v>
      </c>
      <c r="D34" s="59">
        <v>206.34016860465118</v>
      </c>
      <c r="E34" s="59">
        <v>239.96676824622884</v>
      </c>
      <c r="F34" s="187">
        <v>0.96410115829075804</v>
      </c>
      <c r="G34" s="187">
        <v>1.1087181394802512</v>
      </c>
      <c r="H34" s="28"/>
      <c r="I34" s="28"/>
      <c r="J34" s="28"/>
    </row>
    <row r="35" spans="1:10" ht="14.45" customHeight="1" x14ac:dyDescent="0.2">
      <c r="A35" s="27">
        <v>20</v>
      </c>
      <c r="B35" s="49" t="s">
        <v>64</v>
      </c>
      <c r="C35" s="153">
        <v>14629371.939999999</v>
      </c>
      <c r="D35" s="59">
        <v>1567.1528591322976</v>
      </c>
      <c r="E35" s="59">
        <v>1490.5041075994682</v>
      </c>
      <c r="F35" s="187">
        <v>6.6660482695963266</v>
      </c>
      <c r="G35" s="187">
        <v>6.0663778632118088</v>
      </c>
      <c r="H35" s="28"/>
      <c r="I35" s="28"/>
      <c r="J35" s="28"/>
    </row>
    <row r="36" spans="1:10" ht="14.45" customHeight="1" x14ac:dyDescent="0.2">
      <c r="A36" s="27">
        <v>21</v>
      </c>
      <c r="B36" s="49" t="s">
        <v>65</v>
      </c>
      <c r="C36" s="153">
        <v>2063864.72</v>
      </c>
      <c r="D36" s="59">
        <v>276.88016098738933</v>
      </c>
      <c r="E36" s="59">
        <v>309.1929665335353</v>
      </c>
      <c r="F36" s="187">
        <v>1.3559738322523172</v>
      </c>
      <c r="G36" s="187">
        <v>1.4521873054409602</v>
      </c>
      <c r="H36" s="28"/>
      <c r="I36" s="28"/>
      <c r="J36" s="28"/>
    </row>
    <row r="37" spans="1:10" ht="14.45" customHeight="1" x14ac:dyDescent="0.2">
      <c r="A37" s="27">
        <v>22</v>
      </c>
      <c r="B37" s="49" t="s">
        <v>66</v>
      </c>
      <c r="C37" s="153">
        <v>983736.23</v>
      </c>
      <c r="D37" s="59">
        <v>142.24063475997687</v>
      </c>
      <c r="E37" s="59">
        <v>136.34945972087883</v>
      </c>
      <c r="F37" s="187">
        <v>0.65642878419740813</v>
      </c>
      <c r="G37" s="187">
        <v>0.65751753661443813</v>
      </c>
      <c r="H37" s="28"/>
      <c r="I37" s="28"/>
      <c r="J37" s="28"/>
    </row>
    <row r="38" spans="1:10" x14ac:dyDescent="0.2">
      <c r="A38" s="39"/>
      <c r="B38" s="90"/>
      <c r="F38" s="187"/>
    </row>
    <row r="39" spans="1:10" ht="14.45" customHeight="1" x14ac:dyDescent="0.2">
      <c r="A39" s="70">
        <v>23</v>
      </c>
      <c r="B39" s="50" t="s">
        <v>37</v>
      </c>
      <c r="C39" s="75">
        <v>60681868.079999998</v>
      </c>
      <c r="D39" s="75">
        <v>358.07906104505355</v>
      </c>
      <c r="E39" s="75">
        <v>378.66059363478161</v>
      </c>
      <c r="F39" s="187">
        <v>1.4392424669769117</v>
      </c>
      <c r="G39" s="188">
        <v>1.5246606061211501</v>
      </c>
      <c r="H39" s="28"/>
      <c r="I39" s="28"/>
      <c r="J39" s="28"/>
    </row>
    <row r="40" spans="1:10" ht="12.75" customHeight="1" x14ac:dyDescent="0.2">
      <c r="A40" s="27"/>
      <c r="B40" s="49" t="s">
        <v>38</v>
      </c>
      <c r="C40" s="177"/>
      <c r="F40" s="187"/>
    </row>
    <row r="41" spans="1:10" ht="12.75" customHeight="1" x14ac:dyDescent="0.2">
      <c r="A41" s="27">
        <v>24</v>
      </c>
      <c r="B41" s="49" t="s">
        <v>67</v>
      </c>
      <c r="C41" s="153">
        <v>3283652.11</v>
      </c>
      <c r="D41" s="193">
        <v>144.33635648351648</v>
      </c>
      <c r="E41" s="193">
        <v>157.90925509134814</v>
      </c>
      <c r="F41" s="187">
        <v>0.50123519834207575</v>
      </c>
      <c r="G41" s="194">
        <v>0.58232284512526822</v>
      </c>
    </row>
    <row r="42" spans="1:10" x14ac:dyDescent="0.2">
      <c r="A42" s="27">
        <v>25</v>
      </c>
      <c r="B42" s="49" t="s">
        <v>68</v>
      </c>
      <c r="C42" s="153">
        <v>57398215.969999991</v>
      </c>
      <c r="D42" s="193">
        <v>391.22254691067712</v>
      </c>
      <c r="E42" s="193">
        <v>411.49519733542962</v>
      </c>
      <c r="F42" s="187">
        <v>1.6118002741352049</v>
      </c>
      <c r="G42" s="194">
        <v>1.6798194830422604</v>
      </c>
    </row>
    <row r="44" spans="1:10" x14ac:dyDescent="0.2">
      <c r="A44" s="81"/>
      <c r="B44" s="82"/>
      <c r="C44" s="59"/>
      <c r="D44" s="59"/>
      <c r="E44" s="59"/>
      <c r="F44" s="59"/>
      <c r="G44" s="72"/>
    </row>
    <row r="45" spans="1:10" x14ac:dyDescent="0.2">
      <c r="A45" s="81"/>
      <c r="B45" s="82"/>
      <c r="C45" s="59"/>
      <c r="D45" s="59"/>
      <c r="E45" s="59"/>
      <c r="F45" s="59"/>
      <c r="G45" s="72"/>
    </row>
    <row r="46" spans="1:10" x14ac:dyDescent="0.2">
      <c r="A46" s="29"/>
      <c r="B46" s="29"/>
    </row>
    <row r="47" spans="1:10" x14ac:dyDescent="0.2">
      <c r="A47" s="29"/>
      <c r="B47" s="29"/>
    </row>
    <row r="48" spans="1:10" x14ac:dyDescent="0.2">
      <c r="A48" s="29"/>
      <c r="B48" s="29"/>
    </row>
    <row r="49" spans="1:2" x14ac:dyDescent="0.2">
      <c r="A49" s="29"/>
      <c r="B49" s="29"/>
    </row>
    <row r="50" spans="1:2" x14ac:dyDescent="0.2">
      <c r="A50" s="29"/>
      <c r="B50" s="29"/>
    </row>
    <row r="51" spans="1:2" x14ac:dyDescent="0.2">
      <c r="A51" s="29"/>
      <c r="B51" s="29"/>
    </row>
    <row r="52" spans="1:2" x14ac:dyDescent="0.2">
      <c r="A52" s="29"/>
      <c r="B52" s="29"/>
    </row>
    <row r="53" spans="1:2" x14ac:dyDescent="0.2">
      <c r="A53" s="29"/>
      <c r="B53" s="29"/>
    </row>
    <row r="54" spans="1:2" x14ac:dyDescent="0.2">
      <c r="A54" s="29"/>
      <c r="B54" s="29"/>
    </row>
    <row r="55" spans="1:2" x14ac:dyDescent="0.2">
      <c r="A55" s="29"/>
      <c r="B55" s="29"/>
    </row>
    <row r="56" spans="1:2" x14ac:dyDescent="0.2">
      <c r="A56" s="29"/>
      <c r="B56" s="29"/>
    </row>
    <row r="57" spans="1:2" x14ac:dyDescent="0.2">
      <c r="A57" s="29"/>
      <c r="B57" s="29"/>
    </row>
    <row r="58" spans="1:2" x14ac:dyDescent="0.2">
      <c r="A58" s="29"/>
      <c r="B58" s="29"/>
    </row>
    <row r="59" spans="1:2" x14ac:dyDescent="0.2">
      <c r="A59" s="29"/>
      <c r="B59" s="29"/>
    </row>
    <row r="60" spans="1:2" x14ac:dyDescent="0.2">
      <c r="A60" s="29"/>
      <c r="B60" s="29"/>
    </row>
    <row r="61" spans="1:2" x14ac:dyDescent="0.2">
      <c r="A61" s="29"/>
      <c r="B61" s="29"/>
    </row>
    <row r="62" spans="1:2" x14ac:dyDescent="0.2">
      <c r="A62" s="51"/>
      <c r="B62" s="30"/>
    </row>
    <row r="81" spans="2:2" x14ac:dyDescent="0.2">
      <c r="B81" s="1"/>
    </row>
  </sheetData>
  <mergeCells count="7">
    <mergeCell ref="A8:A11"/>
    <mergeCell ref="B8:B11"/>
    <mergeCell ref="C8:C10"/>
    <mergeCell ref="C11:G11"/>
    <mergeCell ref="D8:G8"/>
    <mergeCell ref="D9:E9"/>
    <mergeCell ref="F9:G9"/>
  </mergeCells>
  <phoneticPr fontId="4" type="noConversion"/>
  <pageMargins left="0.51181102362204722" right="0.43307086614173229" top="0.39370078740157483" bottom="0.51181102362204722" header="0.51181102362204722" footer="0"/>
  <pageSetup paperSize="9" scale="9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G78"/>
  <sheetViews>
    <sheetView workbookViewId="0">
      <selection activeCell="E13" sqref="E13"/>
    </sheetView>
  </sheetViews>
  <sheetFormatPr baseColWidth="10" defaultColWidth="11.42578125" defaultRowHeight="12.75" x14ac:dyDescent="0.2"/>
  <cols>
    <col min="1" max="1" width="31.85546875" style="12" customWidth="1"/>
    <col min="2" max="5" width="16.7109375" style="12" customWidth="1"/>
    <col min="6" max="16384" width="11.42578125" style="12"/>
  </cols>
  <sheetData>
    <row r="1" spans="1:5" ht="12.75" customHeight="1" x14ac:dyDescent="0.2">
      <c r="A1" s="149" t="s">
        <v>183</v>
      </c>
      <c r="B1" s="149"/>
      <c r="C1" s="32"/>
      <c r="D1" s="32"/>
      <c r="E1" s="32"/>
    </row>
    <row r="2" spans="1:5" ht="12.75" customHeight="1" x14ac:dyDescent="0.2">
      <c r="A2" s="31"/>
      <c r="B2" s="31"/>
      <c r="C2" s="32"/>
      <c r="D2" s="32"/>
      <c r="E2" s="32"/>
    </row>
    <row r="3" spans="1:5" ht="12.75" customHeight="1" x14ac:dyDescent="0.2"/>
    <row r="4" spans="1:5" ht="15" customHeight="1" x14ac:dyDescent="0.2">
      <c r="A4" s="150" t="s">
        <v>187</v>
      </c>
      <c r="B4" s="150"/>
      <c r="C4" s="54"/>
      <c r="D4" s="54"/>
      <c r="E4" s="32"/>
    </row>
    <row r="5" spans="1:5" ht="12.75" customHeight="1" x14ac:dyDescent="0.25">
      <c r="A5" s="55"/>
      <c r="B5" s="55"/>
      <c r="C5" s="54"/>
      <c r="D5" s="54"/>
      <c r="E5" s="32"/>
    </row>
    <row r="6" spans="1:5" ht="12.75" customHeight="1" x14ac:dyDescent="0.25">
      <c r="E6" s="33"/>
    </row>
    <row r="7" spans="1:5" ht="12.75" customHeight="1" x14ac:dyDescent="0.2"/>
    <row r="8" spans="1:5" ht="18" customHeight="1" x14ac:dyDescent="0.2">
      <c r="A8" s="329" t="s">
        <v>23</v>
      </c>
      <c r="B8" s="332">
        <v>2010</v>
      </c>
      <c r="C8" s="332">
        <v>2011</v>
      </c>
      <c r="D8" s="332">
        <v>2012</v>
      </c>
      <c r="E8" s="335">
        <v>2013</v>
      </c>
    </row>
    <row r="9" spans="1:5" ht="15" customHeight="1" x14ac:dyDescent="0.2">
      <c r="A9" s="330"/>
      <c r="B9" s="333"/>
      <c r="C9" s="333"/>
      <c r="D9" s="333"/>
      <c r="E9" s="336"/>
    </row>
    <row r="10" spans="1:5" ht="12.75" customHeight="1" x14ac:dyDescent="0.2">
      <c r="A10" s="330"/>
      <c r="B10" s="334"/>
      <c r="C10" s="334"/>
      <c r="D10" s="334"/>
      <c r="E10" s="337"/>
    </row>
    <row r="11" spans="1:5" ht="18" customHeight="1" x14ac:dyDescent="0.2">
      <c r="A11" s="331"/>
      <c r="B11" s="309" t="s">
        <v>171</v>
      </c>
      <c r="C11" s="310"/>
      <c r="D11" s="310"/>
      <c r="E11" s="310"/>
    </row>
    <row r="12" spans="1:5" ht="14.45" customHeight="1" x14ac:dyDescent="0.2">
      <c r="A12" s="56"/>
      <c r="B12" s="61"/>
      <c r="D12" s="57"/>
      <c r="E12" s="57"/>
    </row>
    <row r="13" spans="1:5" ht="14.45" customHeight="1" x14ac:dyDescent="0.2">
      <c r="A13" s="145" t="s">
        <v>7</v>
      </c>
      <c r="B13" s="75">
        <f>[1]Tab01_Bund!$D$17</f>
        <v>5531461.2199999997</v>
      </c>
      <c r="C13" s="75">
        <f>[2]Tab01_Bund!$D$17</f>
        <v>5686458.8600000003</v>
      </c>
      <c r="D13" s="75">
        <f>[3]Tab01_Bund!$D$17</f>
        <v>5561271.6399999997</v>
      </c>
      <c r="E13" s="75"/>
    </row>
    <row r="14" spans="1:5" ht="14.45" customHeight="1" x14ac:dyDescent="0.2">
      <c r="A14" s="56"/>
      <c r="B14" s="75"/>
      <c r="C14" s="153"/>
    </row>
    <row r="15" spans="1:5" ht="14.45" customHeight="1" x14ac:dyDescent="0.2">
      <c r="A15" s="104" t="s">
        <v>24</v>
      </c>
      <c r="B15" s="153">
        <f>[1]Tab01_Bund!$D$18</f>
        <v>5313279.6100000003</v>
      </c>
      <c r="C15" s="153">
        <f>[2]Tab01_Bund!$D$18</f>
        <v>5484679.8200000003</v>
      </c>
      <c r="D15" s="153">
        <f>[3]Tab01_Bund!$D$18</f>
        <v>5393229.7000000002</v>
      </c>
      <c r="E15" s="153"/>
    </row>
    <row r="16" spans="1:5" ht="14.45" customHeight="1" x14ac:dyDescent="0.2">
      <c r="A16" s="56"/>
      <c r="B16" s="75"/>
      <c r="C16" s="153"/>
    </row>
    <row r="17" spans="1:5" ht="14.45" customHeight="1" x14ac:dyDescent="0.2">
      <c r="A17" s="104" t="s">
        <v>25</v>
      </c>
      <c r="B17" s="153">
        <f>[1]Tab01_Bund!$D$19</f>
        <v>218181.61</v>
      </c>
      <c r="C17" s="153">
        <f>[2]Tab01_Bund!$D$19</f>
        <v>201779.04</v>
      </c>
      <c r="D17" s="153">
        <f>[3]Tab01_Bund!$D$19</f>
        <v>168041.94</v>
      </c>
      <c r="E17" s="153"/>
    </row>
    <row r="18" spans="1:5" ht="14.45" customHeight="1" x14ac:dyDescent="0.2">
      <c r="A18" s="56"/>
      <c r="B18" s="75"/>
      <c r="C18" s="153"/>
    </row>
    <row r="19" spans="1:5" ht="14.45" customHeight="1" x14ac:dyDescent="0.2">
      <c r="A19" s="145" t="s">
        <v>26</v>
      </c>
      <c r="B19" s="75">
        <f>[1]Tab01_Bund!$D$13</f>
        <v>741016.89</v>
      </c>
      <c r="C19" s="75">
        <f>[2]Tab01_Bund!$D$13</f>
        <v>866130.72</v>
      </c>
      <c r="D19" s="75">
        <f>[3]Tab01_Bund!$D$13</f>
        <v>883813.01</v>
      </c>
      <c r="E19" s="75"/>
    </row>
    <row r="20" spans="1:5" ht="14.45" customHeight="1" x14ac:dyDescent="0.2">
      <c r="A20" s="104" t="s">
        <v>27</v>
      </c>
      <c r="B20" s="75"/>
      <c r="C20" s="153"/>
    </row>
    <row r="21" spans="1:5" ht="14.45" customHeight="1" x14ac:dyDescent="0.2">
      <c r="A21" s="104" t="s">
        <v>28</v>
      </c>
      <c r="B21" s="106">
        <f>[1]Tab01_Bund!$D$14</f>
        <v>3981.74</v>
      </c>
      <c r="C21" s="106">
        <f>[2]Tab01_Bund!$D$14</f>
        <v>2903.38</v>
      </c>
      <c r="D21" s="106">
        <f>[3]Tab01_Bund!$D$14</f>
        <v>3499.16</v>
      </c>
    </row>
    <row r="22" spans="1:5" ht="14.45" customHeight="1" x14ac:dyDescent="0.2">
      <c r="A22" s="42"/>
      <c r="B22" s="75"/>
      <c r="C22" s="153"/>
    </row>
    <row r="23" spans="1:5" ht="14.45" customHeight="1" x14ac:dyDescent="0.2">
      <c r="A23" s="104" t="s">
        <v>29</v>
      </c>
      <c r="B23" s="153">
        <f>[1]Tab01_Bund!$D$15</f>
        <v>341528.12</v>
      </c>
      <c r="C23" s="153">
        <f>[2]Tab01_Bund!$D$15</f>
        <v>465626.34</v>
      </c>
      <c r="D23" s="153">
        <f>[3]Tab01_Bund!$D$15</f>
        <v>469494.26</v>
      </c>
    </row>
    <row r="24" spans="1:5" ht="14.45" customHeight="1" x14ac:dyDescent="0.2">
      <c r="A24" s="42"/>
      <c r="B24" s="75"/>
      <c r="C24" s="153"/>
    </row>
    <row r="25" spans="1:5" ht="14.45" customHeight="1" x14ac:dyDescent="0.2">
      <c r="A25" s="104" t="s">
        <v>83</v>
      </c>
      <c r="B25" s="106">
        <f>[1]Tab01_Bund!$D$16</f>
        <v>395507.03</v>
      </c>
      <c r="C25" s="106">
        <f>[2]Tab01_Bund!$D$16</f>
        <v>397601</v>
      </c>
      <c r="D25" s="106">
        <f>[3]Tab01_Bund!$D$16</f>
        <v>410819.59</v>
      </c>
    </row>
    <row r="26" spans="1:5" ht="12.75" customHeight="1" x14ac:dyDescent="0.2">
      <c r="A26" s="42"/>
      <c r="B26" s="75"/>
      <c r="C26" s="153"/>
    </row>
    <row r="27" spans="1:5" ht="14.45" customHeight="1" x14ac:dyDescent="0.2">
      <c r="A27" s="145" t="s">
        <v>30</v>
      </c>
      <c r="B27" s="75">
        <f>[1]Tab01_Bund!$D$20</f>
        <v>79580.960000000006</v>
      </c>
      <c r="C27" s="75">
        <f>[2]Tab01_Bund!$D$20</f>
        <v>97768.26</v>
      </c>
      <c r="D27" s="75">
        <f>[3]Tab01_Bund!$D$20</f>
        <v>101319.9</v>
      </c>
    </row>
    <row r="28" spans="1:5" ht="14.45" customHeight="1" x14ac:dyDescent="0.2">
      <c r="A28" s="56"/>
      <c r="B28" s="75"/>
      <c r="C28" s="153"/>
    </row>
    <row r="29" spans="1:5" ht="14.45" customHeight="1" x14ac:dyDescent="0.2">
      <c r="A29" s="145" t="s">
        <v>8</v>
      </c>
      <c r="B29" s="75">
        <f>[1]Tab01_Bund!$D$21</f>
        <v>435534.77</v>
      </c>
      <c r="C29" s="75">
        <f>[2]Tab01_Bund!$D$21</f>
        <v>470633.5</v>
      </c>
      <c r="D29" s="75">
        <f>[3]Tab01_Bund!$D$21</f>
        <v>493530.63</v>
      </c>
    </row>
    <row r="30" spans="1:5" ht="14.45" customHeight="1" x14ac:dyDescent="0.2">
      <c r="A30" s="42"/>
      <c r="B30" s="75"/>
      <c r="C30" s="153"/>
    </row>
    <row r="31" spans="1:5" ht="14.45" customHeight="1" x14ac:dyDescent="0.2">
      <c r="A31" s="104" t="s">
        <v>81</v>
      </c>
      <c r="B31" s="153">
        <f>[1]Tab01_Bund!$D$22</f>
        <v>306957.76</v>
      </c>
      <c r="C31" s="153">
        <f>[2]Tab01_Bund!$D$22</f>
        <v>364899.12</v>
      </c>
      <c r="D31" s="153">
        <f>[3]Tab01_Bund!$D$22</f>
        <v>387376.11</v>
      </c>
    </row>
    <row r="32" spans="1:5" ht="14.45" customHeight="1" x14ac:dyDescent="0.2">
      <c r="A32" s="42"/>
      <c r="B32" s="75"/>
      <c r="C32" s="153"/>
    </row>
    <row r="33" spans="1:7" ht="14.45" customHeight="1" x14ac:dyDescent="0.2">
      <c r="A33" s="104" t="s">
        <v>82</v>
      </c>
      <c r="B33" s="153">
        <f>[1]Tab01_Bund!$D$23</f>
        <v>128577</v>
      </c>
      <c r="C33" s="153">
        <f>[2]Tab01_Bund!$D$23</f>
        <v>105734.38</v>
      </c>
      <c r="D33" s="153">
        <f>[3]Tab01_Bund!$D$23</f>
        <v>106154.52</v>
      </c>
    </row>
    <row r="34" spans="1:7" ht="14.45" customHeight="1" x14ac:dyDescent="0.2">
      <c r="A34" s="58"/>
      <c r="B34" s="75"/>
      <c r="C34" s="153"/>
      <c r="F34" s="28"/>
      <c r="G34" s="28"/>
    </row>
    <row r="35" spans="1:7" ht="14.45" customHeight="1" x14ac:dyDescent="0.2">
      <c r="A35" s="145" t="s">
        <v>31</v>
      </c>
      <c r="B35" s="75" t="s">
        <v>73</v>
      </c>
      <c r="C35" s="75" t="s">
        <v>73</v>
      </c>
      <c r="D35" s="75" t="s">
        <v>73</v>
      </c>
      <c r="F35" s="28"/>
      <c r="G35" s="28"/>
    </row>
    <row r="36" spans="1:7" ht="14.45" customHeight="1" x14ac:dyDescent="0.2">
      <c r="A36" s="58"/>
      <c r="B36" s="75"/>
      <c r="C36" s="153"/>
      <c r="F36" s="28"/>
      <c r="G36" s="28"/>
    </row>
    <row r="37" spans="1:7" ht="14.45" customHeight="1" x14ac:dyDescent="0.2">
      <c r="A37" s="145" t="s">
        <v>9</v>
      </c>
      <c r="B37" s="75">
        <f>[1]Tab01_Bund!$D$25</f>
        <v>5916524.2999999998</v>
      </c>
      <c r="C37" s="75">
        <f>[2]Tab01_Bund!$D$25</f>
        <v>6179724.3499999996</v>
      </c>
      <c r="D37" s="75">
        <f>[3]Tab01_Bund!$D$25</f>
        <v>6052873.9199999999</v>
      </c>
      <c r="F37" s="28"/>
      <c r="G37" s="28"/>
    </row>
    <row r="38" spans="1:7" ht="14.45" customHeight="1" x14ac:dyDescent="0.2">
      <c r="A38" s="30"/>
      <c r="B38" s="75"/>
      <c r="C38" s="75"/>
      <c r="D38" s="75"/>
      <c r="E38" s="75"/>
      <c r="F38" s="28"/>
      <c r="G38" s="28"/>
    </row>
    <row r="39" spans="1:7" ht="14.45" customHeight="1" x14ac:dyDescent="0.2">
      <c r="A39" s="60"/>
      <c r="B39" s="169"/>
      <c r="C39" s="169"/>
      <c r="D39" s="169"/>
      <c r="E39" s="169"/>
      <c r="F39" s="28"/>
      <c r="G39" s="28"/>
    </row>
    <row r="40" spans="1:7" ht="14.45" customHeight="1" x14ac:dyDescent="0.2">
      <c r="A40" s="61"/>
      <c r="B40" s="61"/>
      <c r="C40" s="20"/>
      <c r="D40" s="23"/>
      <c r="E40" s="23"/>
      <c r="F40" s="28"/>
      <c r="G40" s="28"/>
    </row>
    <row r="41" spans="1:7" ht="12.75" customHeight="1" x14ac:dyDescent="0.2">
      <c r="A41" s="60"/>
      <c r="B41" s="60"/>
      <c r="C41" s="24"/>
      <c r="D41" s="25"/>
      <c r="E41" s="24"/>
    </row>
    <row r="42" spans="1:7" x14ac:dyDescent="0.2">
      <c r="A42" s="26"/>
      <c r="B42" s="26"/>
      <c r="C42" s="26"/>
      <c r="D42" s="26"/>
      <c r="E42" s="26"/>
      <c r="F42" s="86"/>
    </row>
    <row r="43" spans="1:7" x14ac:dyDescent="0.2">
      <c r="F43" s="86"/>
    </row>
    <row r="78" spans="1:2" x14ac:dyDescent="0.2">
      <c r="A78" s="1"/>
      <c r="B78" s="1"/>
    </row>
  </sheetData>
  <mergeCells count="6">
    <mergeCell ref="A8:A11"/>
    <mergeCell ref="C8:C10"/>
    <mergeCell ref="E8:E10"/>
    <mergeCell ref="D8:D10"/>
    <mergeCell ref="B8:B10"/>
    <mergeCell ref="B11:E11"/>
  </mergeCells>
  <printOptions horizontalCentered="1"/>
  <pageMargins left="0.51181102362204722" right="0.43307086614173229" top="0.39370078740157483" bottom="0.51181102362204722" header="0.51181102362204722" footer="0"/>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G86"/>
  <sheetViews>
    <sheetView topLeftCell="A13" workbookViewId="0">
      <selection activeCell="C28" sqref="C28"/>
    </sheetView>
  </sheetViews>
  <sheetFormatPr baseColWidth="10" defaultColWidth="11.42578125" defaultRowHeight="12.75" x14ac:dyDescent="0.2"/>
  <cols>
    <col min="1" max="1" width="39.7109375" style="208" customWidth="1"/>
    <col min="2" max="5" width="16.28515625" style="208" customWidth="1"/>
    <col min="6" max="16384" width="11.42578125" style="208"/>
  </cols>
  <sheetData>
    <row r="1" spans="1:5" ht="12.75" customHeight="1" x14ac:dyDescent="0.2">
      <c r="A1" s="223" t="s">
        <v>183</v>
      </c>
      <c r="B1" s="223"/>
      <c r="C1" s="207"/>
      <c r="D1" s="207"/>
      <c r="E1" s="207"/>
    </row>
    <row r="2" spans="1:5" ht="12.75" customHeight="1" x14ac:dyDescent="0.2">
      <c r="A2" s="206"/>
      <c r="B2" s="206"/>
      <c r="C2" s="207"/>
      <c r="D2" s="207"/>
      <c r="E2" s="207"/>
    </row>
    <row r="3" spans="1:5" ht="12.75" customHeight="1" x14ac:dyDescent="0.2"/>
    <row r="4" spans="1:5" ht="15" customHeight="1" x14ac:dyDescent="0.2">
      <c r="A4" s="209" t="s">
        <v>260</v>
      </c>
      <c r="B4" s="209"/>
      <c r="C4" s="251"/>
      <c r="D4" s="251"/>
      <c r="E4" s="207"/>
    </row>
    <row r="5" spans="1:5" ht="12.75" customHeight="1" x14ac:dyDescent="0.25">
      <c r="A5" s="252"/>
      <c r="B5" s="252"/>
      <c r="C5" s="251"/>
      <c r="D5" s="251"/>
      <c r="E5" s="207"/>
    </row>
    <row r="6" spans="1:5" ht="12.75" customHeight="1" x14ac:dyDescent="0.25">
      <c r="E6" s="253"/>
    </row>
    <row r="7" spans="1:5" ht="12.75" customHeight="1" x14ac:dyDescent="0.2"/>
    <row r="8" spans="1:5" ht="18" customHeight="1" x14ac:dyDescent="0.2">
      <c r="A8" s="338" t="s">
        <v>23</v>
      </c>
      <c r="B8" s="341">
        <v>2020</v>
      </c>
      <c r="C8" s="344">
        <v>2021</v>
      </c>
      <c r="D8" s="344">
        <v>2022</v>
      </c>
      <c r="E8" s="344">
        <v>2023</v>
      </c>
    </row>
    <row r="9" spans="1:5" ht="15" customHeight="1" x14ac:dyDescent="0.2">
      <c r="A9" s="339"/>
      <c r="B9" s="342"/>
      <c r="C9" s="345"/>
      <c r="D9" s="345"/>
      <c r="E9" s="345">
        <v>2023</v>
      </c>
    </row>
    <row r="10" spans="1:5" ht="12.75" customHeight="1" x14ac:dyDescent="0.2">
      <c r="A10" s="339"/>
      <c r="B10" s="343"/>
      <c r="C10" s="346"/>
      <c r="D10" s="346"/>
      <c r="E10" s="346"/>
    </row>
    <row r="11" spans="1:5" ht="18" customHeight="1" x14ac:dyDescent="0.2">
      <c r="A11" s="340"/>
      <c r="B11" s="347" t="s">
        <v>171</v>
      </c>
      <c r="C11" s="348"/>
      <c r="D11" s="348"/>
      <c r="E11" s="348"/>
    </row>
    <row r="12" spans="1:5" ht="14.45" customHeight="1" x14ac:dyDescent="0.2">
      <c r="A12" s="254"/>
      <c r="B12" s="255"/>
      <c r="D12" s="256"/>
      <c r="E12" s="256"/>
    </row>
    <row r="13" spans="1:5" ht="14.45" customHeight="1" x14ac:dyDescent="0.2">
      <c r="A13" s="257" t="s">
        <v>7</v>
      </c>
      <c r="B13" s="258">
        <v>5031302.01</v>
      </c>
      <c r="C13" s="258">
        <v>5355613.6210000003</v>
      </c>
      <c r="D13" s="258">
        <v>5197684.5939999996</v>
      </c>
      <c r="E13" s="258">
        <v>4964469.4330000002</v>
      </c>
    </row>
    <row r="14" spans="1:5" ht="14.45" customHeight="1" x14ac:dyDescent="0.2">
      <c r="A14" s="254"/>
    </row>
    <row r="15" spans="1:5" ht="14.45" customHeight="1" x14ac:dyDescent="0.2">
      <c r="A15" s="215" t="s">
        <v>24</v>
      </c>
      <c r="B15" s="219">
        <v>4864817.2489999998</v>
      </c>
      <c r="C15" s="219">
        <v>5164867.4740000004</v>
      </c>
      <c r="D15" s="219">
        <v>4981055.6140000001</v>
      </c>
      <c r="E15" s="219">
        <v>4760776.3870000001</v>
      </c>
    </row>
    <row r="16" spans="1:5" ht="14.45" customHeight="1" x14ac:dyDescent="0.2">
      <c r="A16" s="254"/>
    </row>
    <row r="17" spans="1:5" ht="14.45" customHeight="1" x14ac:dyDescent="0.2">
      <c r="A17" s="215" t="s">
        <v>212</v>
      </c>
    </row>
    <row r="18" spans="1:5" ht="14.45" customHeight="1" x14ac:dyDescent="0.2">
      <c r="A18" s="215" t="s">
        <v>217</v>
      </c>
      <c r="B18" s="219">
        <v>151461.80300000001</v>
      </c>
      <c r="C18" s="219">
        <v>176036.614</v>
      </c>
      <c r="D18" s="219">
        <v>203486.764</v>
      </c>
      <c r="E18" s="219">
        <v>193171.435</v>
      </c>
    </row>
    <row r="19" spans="1:5" ht="14.45" customHeight="1" x14ac:dyDescent="0.2">
      <c r="A19" s="259"/>
    </row>
    <row r="20" spans="1:5" x14ac:dyDescent="0.2">
      <c r="A20" s="215" t="s">
        <v>218</v>
      </c>
      <c r="B20" s="219">
        <v>15022.958000000001</v>
      </c>
      <c r="C20" s="219">
        <v>14709.532999999999</v>
      </c>
      <c r="D20" s="219">
        <v>13142.216</v>
      </c>
      <c r="E20" s="219">
        <v>10521.611000000001</v>
      </c>
    </row>
    <row r="21" spans="1:5" ht="14.45" customHeight="1" x14ac:dyDescent="0.2">
      <c r="A21" s="259"/>
    </row>
    <row r="22" spans="1:5" ht="14.45" customHeight="1" x14ac:dyDescent="0.2">
      <c r="A22" s="257" t="s">
        <v>26</v>
      </c>
      <c r="B22" s="258">
        <v>900392.41399999999</v>
      </c>
      <c r="C22" s="258">
        <v>709943.20400000003</v>
      </c>
      <c r="D22" s="258">
        <v>852914.44799999997</v>
      </c>
      <c r="E22" s="258">
        <v>919452.31700000004</v>
      </c>
    </row>
    <row r="23" spans="1:5" ht="14.45" customHeight="1" x14ac:dyDescent="0.2">
      <c r="A23" s="215" t="s">
        <v>265</v>
      </c>
    </row>
    <row r="24" spans="1:5" ht="14.45" customHeight="1" x14ac:dyDescent="0.2">
      <c r="A24" s="259"/>
    </row>
    <row r="25" spans="1:5" ht="14.45" customHeight="1" x14ac:dyDescent="0.2">
      <c r="A25" s="215" t="s">
        <v>188</v>
      </c>
      <c r="B25" s="219">
        <v>579655.11800000002</v>
      </c>
      <c r="C25" s="219">
        <v>399310.30599999998</v>
      </c>
      <c r="D25" s="219">
        <v>559120.54599999997</v>
      </c>
      <c r="E25" s="219">
        <v>607725.93599999999</v>
      </c>
    </row>
    <row r="26" spans="1:5" ht="14.45" customHeight="1" x14ac:dyDescent="0.2">
      <c r="A26" s="215"/>
    </row>
    <row r="27" spans="1:5" ht="14.45" customHeight="1" x14ac:dyDescent="0.2">
      <c r="A27" s="257" t="s">
        <v>30</v>
      </c>
      <c r="B27" s="260" t="s">
        <v>73</v>
      </c>
      <c r="C27" s="260" t="s">
        <v>73</v>
      </c>
      <c r="D27" s="260" t="s">
        <v>73</v>
      </c>
      <c r="E27" s="260" t="s">
        <v>73</v>
      </c>
    </row>
    <row r="28" spans="1:5" ht="14.45" customHeight="1" x14ac:dyDescent="0.2">
      <c r="A28" s="254"/>
    </row>
    <row r="29" spans="1:5" ht="14.45" customHeight="1" x14ac:dyDescent="0.2">
      <c r="A29" s="257" t="s">
        <v>8</v>
      </c>
      <c r="B29" s="258">
        <v>473267.23100000003</v>
      </c>
      <c r="C29" s="258">
        <v>396800.636</v>
      </c>
      <c r="D29" s="258">
        <v>472835.62099999998</v>
      </c>
      <c r="E29" s="258">
        <v>538136.20200000005</v>
      </c>
    </row>
    <row r="30" spans="1:5" ht="14.45" customHeight="1" x14ac:dyDescent="0.2">
      <c r="A30" s="261"/>
    </row>
    <row r="31" spans="1:5" ht="14.45" customHeight="1" x14ac:dyDescent="0.2">
      <c r="A31" s="215" t="s">
        <v>81</v>
      </c>
      <c r="B31" s="219">
        <v>365657.69799999997</v>
      </c>
      <c r="C31" s="219">
        <v>275921.94699999999</v>
      </c>
      <c r="D31" s="219">
        <v>345904.24099999998</v>
      </c>
      <c r="E31" s="219">
        <v>390653.60499999998</v>
      </c>
    </row>
    <row r="32" spans="1:5" ht="14.45" customHeight="1" x14ac:dyDescent="0.2">
      <c r="A32" s="261"/>
    </row>
    <row r="33" spans="1:7" ht="14.45" customHeight="1" x14ac:dyDescent="0.2">
      <c r="A33" s="215" t="s">
        <v>214</v>
      </c>
    </row>
    <row r="34" spans="1:7" ht="14.45" customHeight="1" x14ac:dyDescent="0.2">
      <c r="A34" s="215" t="s">
        <v>213</v>
      </c>
      <c r="B34" s="219">
        <v>89878.074999999997</v>
      </c>
      <c r="C34" s="219">
        <v>102243.357</v>
      </c>
      <c r="D34" s="219">
        <v>99119.692999999999</v>
      </c>
      <c r="E34" s="219">
        <v>119329.504</v>
      </c>
    </row>
    <row r="35" spans="1:7" ht="14.45" customHeight="1" x14ac:dyDescent="0.2">
      <c r="A35" s="215"/>
    </row>
    <row r="36" spans="1:7" ht="14.45" customHeight="1" x14ac:dyDescent="0.2">
      <c r="A36" s="215" t="s">
        <v>219</v>
      </c>
      <c r="B36" s="219">
        <v>74.192999999999998</v>
      </c>
      <c r="C36" s="219">
        <v>97.215999999999994</v>
      </c>
      <c r="D36" s="219">
        <v>101.312</v>
      </c>
      <c r="E36" s="219">
        <v>89.73</v>
      </c>
    </row>
    <row r="37" spans="1:7" ht="14.45" customHeight="1" x14ac:dyDescent="0.2">
      <c r="A37" s="215"/>
    </row>
    <row r="38" spans="1:7" ht="14.45" customHeight="1" x14ac:dyDescent="0.2">
      <c r="A38" s="215" t="s">
        <v>220</v>
      </c>
      <c r="B38" s="219">
        <v>17657.264999999999</v>
      </c>
      <c r="C38" s="219">
        <v>18538.116000000002</v>
      </c>
      <c r="D38" s="219">
        <v>27710.375</v>
      </c>
      <c r="E38" s="219">
        <v>28063.363000000001</v>
      </c>
    </row>
    <row r="39" spans="1:7" ht="14.45" customHeight="1" x14ac:dyDescent="0.2">
      <c r="A39" s="262"/>
      <c r="F39" s="235"/>
      <c r="G39" s="235"/>
    </row>
    <row r="40" spans="1:7" ht="14.45" customHeight="1" x14ac:dyDescent="0.2">
      <c r="A40" s="257" t="s">
        <v>31</v>
      </c>
      <c r="B40" s="260" t="s">
        <v>73</v>
      </c>
      <c r="C40" s="260" t="s">
        <v>73</v>
      </c>
      <c r="D40" s="260" t="s">
        <v>73</v>
      </c>
      <c r="E40" s="260" t="s">
        <v>73</v>
      </c>
      <c r="F40" s="235"/>
      <c r="G40" s="235"/>
    </row>
    <row r="41" spans="1:7" ht="14.45" customHeight="1" x14ac:dyDescent="0.2">
      <c r="A41" s="262"/>
      <c r="F41" s="242"/>
      <c r="G41" s="235"/>
    </row>
    <row r="42" spans="1:7" ht="14.45" customHeight="1" x14ac:dyDescent="0.2">
      <c r="A42" s="257" t="s">
        <v>9</v>
      </c>
      <c r="B42" s="258">
        <v>5458427.193</v>
      </c>
      <c r="C42" s="258">
        <v>5668756.1890000002</v>
      </c>
      <c r="D42" s="258">
        <v>5577763.4210000001</v>
      </c>
      <c r="E42" s="258">
        <v>5345785.5480000004</v>
      </c>
      <c r="F42" s="235"/>
      <c r="G42" s="235"/>
    </row>
    <row r="46" spans="1:7" ht="14.45" customHeight="1" x14ac:dyDescent="0.2">
      <c r="A46" s="242"/>
      <c r="B46" s="258"/>
      <c r="C46" s="258"/>
      <c r="D46" s="258"/>
      <c r="E46" s="258"/>
      <c r="F46" s="235"/>
      <c r="G46" s="235"/>
    </row>
    <row r="47" spans="1:7" ht="14.45" customHeight="1" x14ac:dyDescent="0.2">
      <c r="A47" s="263"/>
      <c r="B47" s="264"/>
      <c r="C47" s="264"/>
      <c r="D47" s="264"/>
      <c r="E47" s="264"/>
      <c r="F47" s="235"/>
      <c r="G47" s="235"/>
    </row>
    <row r="48" spans="1:7" ht="14.45" customHeight="1" x14ac:dyDescent="0.2">
      <c r="A48" s="255"/>
      <c r="B48" s="255"/>
      <c r="C48" s="265"/>
      <c r="D48" s="266"/>
      <c r="E48" s="266"/>
      <c r="F48" s="235"/>
      <c r="G48" s="235"/>
    </row>
    <row r="49" spans="1:5" ht="12.75" customHeight="1" x14ac:dyDescent="0.2">
      <c r="A49" s="263"/>
      <c r="B49" s="263"/>
      <c r="C49" s="267"/>
      <c r="D49" s="268"/>
      <c r="E49" s="267"/>
    </row>
    <row r="50" spans="1:5" x14ac:dyDescent="0.2">
      <c r="A50" s="243"/>
      <c r="B50" s="243"/>
      <c r="C50" s="243"/>
      <c r="D50" s="243"/>
      <c r="E50" s="243"/>
    </row>
    <row r="86" spans="1:2" x14ac:dyDescent="0.2">
      <c r="A86" s="243"/>
      <c r="B86" s="243"/>
    </row>
  </sheetData>
  <mergeCells count="6">
    <mergeCell ref="A8:A11"/>
    <mergeCell ref="B8:B10"/>
    <mergeCell ref="C8:C10"/>
    <mergeCell ref="D8:D10"/>
    <mergeCell ref="E8:E10"/>
    <mergeCell ref="B11:E11"/>
  </mergeCells>
  <printOptions horizontalCentered="1"/>
  <pageMargins left="0.51181102362204722" right="0.43307086614173229" top="0.39370078740157483" bottom="0.51181102362204722" header="0.51181102362204722" footer="0"/>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F77"/>
  <sheetViews>
    <sheetView workbookViewId="0">
      <selection activeCell="B13" sqref="B13:D42"/>
    </sheetView>
  </sheetViews>
  <sheetFormatPr baseColWidth="10" defaultColWidth="11.42578125" defaultRowHeight="12.75" x14ac:dyDescent="0.2"/>
  <cols>
    <col min="1" max="1" width="39.7109375" style="208" customWidth="1"/>
    <col min="2" max="3" width="17.7109375" style="208" customWidth="1"/>
    <col min="4" max="4" width="18.28515625" style="208" bestFit="1" customWidth="1"/>
    <col min="5" max="16384" width="11.42578125" style="208"/>
  </cols>
  <sheetData>
    <row r="1" spans="1:4" ht="12.75" customHeight="1" x14ac:dyDescent="0.2">
      <c r="A1" s="223" t="s">
        <v>167</v>
      </c>
      <c r="B1" s="207"/>
      <c r="C1" s="207"/>
      <c r="D1" s="207"/>
    </row>
    <row r="2" spans="1:4" ht="12.75" customHeight="1" x14ac:dyDescent="0.2">
      <c r="A2" s="206"/>
      <c r="B2" s="207"/>
      <c r="C2" s="207"/>
      <c r="D2" s="207"/>
    </row>
    <row r="3" spans="1:4" ht="12.75" customHeight="1" x14ac:dyDescent="0.2"/>
    <row r="4" spans="1:4" ht="15" customHeight="1" x14ac:dyDescent="0.2">
      <c r="A4" s="209" t="s">
        <v>261</v>
      </c>
      <c r="B4" s="251"/>
      <c r="C4" s="251"/>
      <c r="D4" s="207"/>
    </row>
    <row r="5" spans="1:4" ht="12.75" customHeight="1" x14ac:dyDescent="0.25">
      <c r="A5" s="252"/>
      <c r="B5" s="251"/>
      <c r="C5" s="251"/>
      <c r="D5" s="207"/>
    </row>
    <row r="6" spans="1:4" ht="12.75" customHeight="1" x14ac:dyDescent="0.25">
      <c r="D6" s="253"/>
    </row>
    <row r="7" spans="1:4" ht="12.75" customHeight="1" x14ac:dyDescent="0.2"/>
    <row r="8" spans="1:4" ht="18" customHeight="1" x14ac:dyDescent="0.2">
      <c r="A8" s="338" t="s">
        <v>23</v>
      </c>
      <c r="B8" s="341"/>
      <c r="C8" s="210" t="s">
        <v>16</v>
      </c>
      <c r="D8" s="269"/>
    </row>
    <row r="9" spans="1:4" ht="15" customHeight="1" x14ac:dyDescent="0.2">
      <c r="A9" s="339"/>
      <c r="B9" s="342"/>
      <c r="C9" s="320">
        <v>2022</v>
      </c>
      <c r="D9" s="349">
        <v>2021</v>
      </c>
    </row>
    <row r="10" spans="1:4" ht="12.75" customHeight="1" x14ac:dyDescent="0.2">
      <c r="A10" s="339"/>
      <c r="B10" s="343"/>
      <c r="C10" s="319"/>
      <c r="D10" s="350"/>
    </row>
    <row r="11" spans="1:4" ht="18" customHeight="1" x14ac:dyDescent="0.2">
      <c r="A11" s="340"/>
      <c r="B11" s="211" t="s">
        <v>171</v>
      </c>
      <c r="C11" s="347" t="s">
        <v>17</v>
      </c>
      <c r="D11" s="348"/>
    </row>
    <row r="12" spans="1:4" ht="14.45" customHeight="1" x14ac:dyDescent="0.2">
      <c r="A12" s="254"/>
      <c r="B12" s="243"/>
      <c r="C12" s="256"/>
      <c r="D12" s="256"/>
    </row>
    <row r="13" spans="1:4" ht="14.45" customHeight="1" x14ac:dyDescent="0.2">
      <c r="A13" s="257" t="s">
        <v>7</v>
      </c>
      <c r="B13" s="258">
        <v>4964469.4330000002</v>
      </c>
      <c r="C13" s="270">
        <v>-4.4869048281462369</v>
      </c>
      <c r="D13" s="270">
        <v>-7.3034429979466182</v>
      </c>
    </row>
    <row r="14" spans="1:4" ht="14.45" customHeight="1" x14ac:dyDescent="0.2">
      <c r="A14" s="254"/>
    </row>
    <row r="15" spans="1:4" ht="14.45" customHeight="1" x14ac:dyDescent="0.2">
      <c r="A15" s="215" t="s">
        <v>24</v>
      </c>
      <c r="B15" s="219">
        <v>4760776.3870000001</v>
      </c>
      <c r="C15" s="164">
        <v>-4.4223402441215995</v>
      </c>
      <c r="D15" s="164">
        <v>-7.823842316074888</v>
      </c>
    </row>
    <row r="16" spans="1:4" ht="14.45" customHeight="1" x14ac:dyDescent="0.2">
      <c r="A16" s="254"/>
    </row>
    <row r="17" spans="1:6" ht="14.45" customHeight="1" x14ac:dyDescent="0.2">
      <c r="A17" s="215" t="s">
        <v>212</v>
      </c>
      <c r="B17" s="219"/>
    </row>
    <row r="18" spans="1:6" ht="14.45" customHeight="1" x14ac:dyDescent="0.2">
      <c r="A18" s="215" t="s">
        <v>217</v>
      </c>
      <c r="B18" s="219">
        <v>193171.435</v>
      </c>
      <c r="C18" s="164">
        <v>-5.0692874549815912</v>
      </c>
      <c r="D18" s="164">
        <v>9.7336688150568449</v>
      </c>
    </row>
    <row r="19" spans="1:6" ht="14.45" customHeight="1" x14ac:dyDescent="0.2">
      <c r="A19" s="259"/>
      <c r="B19" s="258"/>
    </row>
    <row r="20" spans="1:6" ht="14.45" customHeight="1" x14ac:dyDescent="0.2">
      <c r="A20" s="215" t="s">
        <v>218</v>
      </c>
      <c r="B20" s="219">
        <v>10521.611000000001</v>
      </c>
      <c r="C20" s="164">
        <v>-19.94035861227664</v>
      </c>
      <c r="D20" s="164">
        <v>-28.470801894254549</v>
      </c>
    </row>
    <row r="21" spans="1:6" ht="14.45" customHeight="1" x14ac:dyDescent="0.2">
      <c r="A21" s="259"/>
      <c r="B21" s="271"/>
    </row>
    <row r="22" spans="1:6" ht="14.45" customHeight="1" x14ac:dyDescent="0.2">
      <c r="A22" s="257" t="s">
        <v>26</v>
      </c>
      <c r="B22" s="258">
        <v>919452.31700000004</v>
      </c>
      <c r="C22" s="270">
        <v>7.8012360039186603</v>
      </c>
      <c r="D22" s="270">
        <v>29.510686463307565</v>
      </c>
    </row>
    <row r="23" spans="1:6" ht="14.45" customHeight="1" x14ac:dyDescent="0.2">
      <c r="A23" s="215" t="s">
        <v>266</v>
      </c>
      <c r="B23" s="219"/>
    </row>
    <row r="24" spans="1:6" ht="14.45" customHeight="1" x14ac:dyDescent="0.2">
      <c r="A24" s="215"/>
      <c r="B24" s="219"/>
      <c r="C24" s="164"/>
      <c r="D24" s="164"/>
    </row>
    <row r="25" spans="1:6" ht="12.75" customHeight="1" x14ac:dyDescent="0.2">
      <c r="A25" s="215" t="s">
        <v>188</v>
      </c>
      <c r="B25" s="219">
        <v>607725.93599999999</v>
      </c>
      <c r="C25" s="164">
        <v>8.6931861738452483</v>
      </c>
      <c r="D25" s="164">
        <v>52.193902052705852</v>
      </c>
    </row>
    <row r="26" spans="1:6" x14ac:dyDescent="0.2">
      <c r="A26" s="259"/>
    </row>
    <row r="27" spans="1:6" ht="14.45" customHeight="1" x14ac:dyDescent="0.2">
      <c r="A27" s="257" t="s">
        <v>30</v>
      </c>
      <c r="B27" s="258" t="s">
        <v>73</v>
      </c>
      <c r="C27" s="258" t="s">
        <v>73</v>
      </c>
      <c r="D27" s="258" t="s">
        <v>73</v>
      </c>
    </row>
    <row r="28" spans="1:6" ht="14.45" customHeight="1" x14ac:dyDescent="0.2">
      <c r="A28" s="254"/>
      <c r="B28" s="219"/>
    </row>
    <row r="29" spans="1:6" ht="14.45" customHeight="1" x14ac:dyDescent="0.2">
      <c r="A29" s="257" t="s">
        <v>8</v>
      </c>
      <c r="B29" s="258">
        <v>538136.20200000005</v>
      </c>
      <c r="C29" s="270">
        <v>13.810419118148474</v>
      </c>
      <c r="D29" s="270">
        <v>35.618785147310092</v>
      </c>
    </row>
    <row r="30" spans="1:6" ht="14.45" customHeight="1" x14ac:dyDescent="0.2">
      <c r="A30" s="261"/>
      <c r="B30" s="219"/>
    </row>
    <row r="31" spans="1:6" ht="14.45" customHeight="1" x14ac:dyDescent="0.2">
      <c r="A31" s="215" t="s">
        <v>81</v>
      </c>
      <c r="B31" s="219">
        <v>390653.60499999998</v>
      </c>
      <c r="C31" s="164">
        <v>12.936922620731906</v>
      </c>
      <c r="D31" s="164">
        <v>41.581200497979978</v>
      </c>
      <c r="E31" s="235"/>
      <c r="F31" s="235"/>
    </row>
    <row r="32" spans="1:6" ht="14.45" customHeight="1" x14ac:dyDescent="0.2">
      <c r="A32" s="261"/>
      <c r="B32" s="260"/>
      <c r="E32" s="235"/>
      <c r="F32" s="235"/>
    </row>
    <row r="33" spans="1:6" ht="14.45" customHeight="1" x14ac:dyDescent="0.2">
      <c r="A33" s="215" t="s">
        <v>215</v>
      </c>
      <c r="E33" s="235"/>
      <c r="F33" s="235"/>
    </row>
    <row r="34" spans="1:6" ht="14.45" customHeight="1" x14ac:dyDescent="0.2">
      <c r="A34" s="215" t="s">
        <v>213</v>
      </c>
      <c r="B34" s="219">
        <v>119329.504</v>
      </c>
      <c r="C34" s="164">
        <v>20.389299430134443</v>
      </c>
      <c r="D34" s="164">
        <v>16.711253915498887</v>
      </c>
      <c r="E34" s="235"/>
      <c r="F34" s="235"/>
    </row>
    <row r="35" spans="1:6" ht="14.45" customHeight="1" x14ac:dyDescent="0.2">
      <c r="A35" s="215"/>
      <c r="B35" s="265"/>
      <c r="E35" s="235"/>
      <c r="F35" s="235"/>
    </row>
    <row r="36" spans="1:6" ht="14.45" customHeight="1" x14ac:dyDescent="0.2">
      <c r="A36" s="215" t="s">
        <v>219</v>
      </c>
      <c r="B36" s="219">
        <v>89.73</v>
      </c>
      <c r="C36" s="164">
        <v>-11.432012002526847</v>
      </c>
      <c r="D36" s="164">
        <v>-7.7003785385121688</v>
      </c>
      <c r="E36" s="235"/>
      <c r="F36" s="235"/>
    </row>
    <row r="37" spans="1:6" ht="12.75" customHeight="1" x14ac:dyDescent="0.2">
      <c r="A37" s="215"/>
      <c r="B37" s="267"/>
    </row>
    <row r="38" spans="1:6" x14ac:dyDescent="0.2">
      <c r="A38" s="215" t="s">
        <v>220</v>
      </c>
      <c r="B38" s="219">
        <v>28063.363000000001</v>
      </c>
      <c r="C38" s="164">
        <v>1.2738477916664834</v>
      </c>
      <c r="D38" s="164">
        <v>51.381958123468422</v>
      </c>
    </row>
    <row r="39" spans="1:6" x14ac:dyDescent="0.2">
      <c r="A39" s="262"/>
    </row>
    <row r="40" spans="1:6" x14ac:dyDescent="0.2">
      <c r="A40" s="257" t="s">
        <v>31</v>
      </c>
      <c r="B40" s="260" t="s">
        <v>73</v>
      </c>
      <c r="C40" s="260" t="s">
        <v>73</v>
      </c>
      <c r="D40" s="260" t="s">
        <v>73</v>
      </c>
    </row>
    <row r="41" spans="1:6" x14ac:dyDescent="0.2">
      <c r="A41" s="262"/>
    </row>
    <row r="42" spans="1:6" x14ac:dyDescent="0.2">
      <c r="A42" s="257" t="s">
        <v>9</v>
      </c>
      <c r="B42" s="258">
        <v>5345785.5480000004</v>
      </c>
      <c r="C42" s="270">
        <v>-4.1589765554884224</v>
      </c>
      <c r="D42" s="270">
        <v>-5.6973810520676693</v>
      </c>
    </row>
    <row r="77" spans="1:1" x14ac:dyDescent="0.2">
      <c r="A77" s="243"/>
    </row>
  </sheetData>
  <mergeCells count="5">
    <mergeCell ref="A8:A11"/>
    <mergeCell ref="B8:B10"/>
    <mergeCell ref="C9:C10"/>
    <mergeCell ref="D9:D10"/>
    <mergeCell ref="C11:D11"/>
  </mergeCells>
  <printOptions horizontalCentered="1"/>
  <pageMargins left="0.51181102362204722" right="0.43307086614173229" top="0.39370078740157483" bottom="0.51181102362204722" header="0.51181102362204722" footer="0"/>
  <pageSetup paperSize="9"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J71"/>
  <sheetViews>
    <sheetView zoomScaleNormal="100" workbookViewId="0">
      <selection activeCell="C17" sqref="C17"/>
    </sheetView>
  </sheetViews>
  <sheetFormatPr baseColWidth="10" defaultColWidth="11.42578125" defaultRowHeight="12.75" x14ac:dyDescent="0.2"/>
  <cols>
    <col min="1" max="1" width="5.7109375" style="14" customWidth="1"/>
    <col min="2" max="2" width="35.7109375" style="12" customWidth="1"/>
    <col min="3" max="8" width="11.7109375" style="12" customWidth="1"/>
    <col min="9" max="9" width="11.7109375" style="12" bestFit="1" customWidth="1"/>
    <col min="10" max="16384" width="11.42578125" style="12"/>
  </cols>
  <sheetData>
    <row r="1" spans="1:9" ht="12.75" customHeight="1" x14ac:dyDescent="0.2">
      <c r="A1" s="149" t="s">
        <v>177</v>
      </c>
      <c r="B1" s="149"/>
      <c r="C1" s="32"/>
      <c r="D1" s="32"/>
      <c r="E1" s="32"/>
      <c r="F1" s="32"/>
      <c r="G1" s="32"/>
      <c r="H1" s="32"/>
    </row>
    <row r="2" spans="1:9" ht="12.75" customHeight="1" x14ac:dyDescent="0.2">
      <c r="B2" s="173"/>
      <c r="C2" s="32"/>
      <c r="D2" s="32"/>
      <c r="E2" s="32"/>
      <c r="F2" s="32"/>
      <c r="G2" s="32"/>
      <c r="H2" s="32"/>
    </row>
    <row r="3" spans="1:9" ht="12.75" customHeight="1" x14ac:dyDescent="0.2"/>
    <row r="4" spans="1:9" ht="15" customHeight="1" x14ac:dyDescent="0.2">
      <c r="B4" s="150" t="s">
        <v>262</v>
      </c>
      <c r="C4" s="54"/>
      <c r="D4" s="54"/>
      <c r="E4" s="54"/>
      <c r="F4" s="32"/>
      <c r="G4" s="32"/>
      <c r="H4" s="32"/>
    </row>
    <row r="5" spans="1:9" ht="12.75" customHeight="1" x14ac:dyDescent="0.2">
      <c r="B5" s="174"/>
      <c r="C5" s="54"/>
      <c r="D5" s="54"/>
      <c r="E5" s="54"/>
      <c r="F5" s="32"/>
      <c r="G5" s="32"/>
      <c r="H5" s="32"/>
    </row>
    <row r="6" spans="1:9" ht="12.75" customHeight="1" x14ac:dyDescent="0.25">
      <c r="F6" s="33"/>
      <c r="G6" s="33"/>
      <c r="H6" s="33"/>
    </row>
    <row r="7" spans="1:9" ht="12.75" customHeight="1" x14ac:dyDescent="0.2"/>
    <row r="8" spans="1:9" ht="18" customHeight="1" x14ac:dyDescent="0.2">
      <c r="A8" s="291" t="s">
        <v>15</v>
      </c>
      <c r="B8" s="294" t="s">
        <v>40</v>
      </c>
      <c r="C8" s="278" t="s">
        <v>7</v>
      </c>
      <c r="D8" s="351" t="s">
        <v>221</v>
      </c>
      <c r="E8" s="278" t="s">
        <v>30</v>
      </c>
      <c r="F8" s="278" t="s">
        <v>8</v>
      </c>
      <c r="G8" s="278" t="s">
        <v>31</v>
      </c>
      <c r="H8" s="281" t="s">
        <v>9</v>
      </c>
    </row>
    <row r="9" spans="1:9" ht="15" customHeight="1" x14ac:dyDescent="0.2">
      <c r="A9" s="292"/>
      <c r="B9" s="308"/>
      <c r="C9" s="308"/>
      <c r="D9" s="308"/>
      <c r="E9" s="308"/>
      <c r="F9" s="308"/>
      <c r="G9" s="308"/>
      <c r="H9" s="282"/>
    </row>
    <row r="10" spans="1:9" ht="12.75" customHeight="1" x14ac:dyDescent="0.2">
      <c r="A10" s="292"/>
      <c r="B10" s="308"/>
      <c r="C10" s="279"/>
      <c r="D10" s="279"/>
      <c r="E10" s="279"/>
      <c r="F10" s="279"/>
      <c r="G10" s="279"/>
      <c r="H10" s="283"/>
    </row>
    <row r="11" spans="1:9" ht="15.75" customHeight="1" x14ac:dyDescent="0.2">
      <c r="A11" s="293"/>
      <c r="B11" s="279"/>
      <c r="C11" s="309" t="s">
        <v>171</v>
      </c>
      <c r="D11" s="310"/>
      <c r="E11" s="310"/>
      <c r="F11" s="310"/>
      <c r="G11" s="310"/>
      <c r="H11" s="310"/>
    </row>
    <row r="12" spans="1:9" ht="12.75" customHeight="1" x14ac:dyDescent="0.2">
      <c r="A12" s="201"/>
      <c r="B12" s="200"/>
      <c r="C12" s="1"/>
      <c r="D12" s="57"/>
      <c r="E12" s="57"/>
      <c r="F12" s="57"/>
      <c r="G12" s="57"/>
      <c r="H12" s="57"/>
    </row>
    <row r="13" spans="1:9" ht="14.45" customHeight="1" x14ac:dyDescent="0.2">
      <c r="A13" s="131" t="s">
        <v>86</v>
      </c>
      <c r="B13" s="38" t="s">
        <v>37</v>
      </c>
      <c r="C13" s="75">
        <v>4964469.4330000002</v>
      </c>
      <c r="D13" s="75">
        <v>919452.31700000004</v>
      </c>
      <c r="E13" s="75" t="s">
        <v>73</v>
      </c>
      <c r="F13" s="75">
        <v>538136.20200000005</v>
      </c>
      <c r="G13" s="75" t="s">
        <v>73</v>
      </c>
      <c r="H13" s="75">
        <v>5345785.5480000004</v>
      </c>
      <c r="I13" s="73"/>
    </row>
    <row r="14" spans="1:9" ht="14.45" customHeight="1" x14ac:dyDescent="0.2">
      <c r="A14" s="39"/>
      <c r="B14" s="220" t="s">
        <v>22</v>
      </c>
      <c r="C14" s="20"/>
      <c r="D14" s="21"/>
      <c r="E14" s="21"/>
      <c r="F14" s="21"/>
      <c r="G14" s="21"/>
      <c r="H14" s="21"/>
      <c r="I14" s="73"/>
    </row>
    <row r="15" spans="1:9" ht="14.45" customHeight="1" x14ac:dyDescent="0.2">
      <c r="A15" s="37"/>
      <c r="B15" s="39" t="s">
        <v>0</v>
      </c>
      <c r="C15" s="153">
        <v>3734818.449</v>
      </c>
      <c r="D15" s="153">
        <v>828585.65599999996</v>
      </c>
      <c r="E15" s="153" t="s">
        <v>73</v>
      </c>
      <c r="F15" s="153">
        <v>500840.875</v>
      </c>
      <c r="G15" s="153" t="s">
        <v>73</v>
      </c>
      <c r="H15" s="153">
        <v>4062563.23</v>
      </c>
      <c r="I15" s="73"/>
    </row>
    <row r="16" spans="1:9" ht="14.45" customHeight="1" x14ac:dyDescent="0.2">
      <c r="A16" s="37"/>
      <c r="B16" s="39" t="s">
        <v>41</v>
      </c>
      <c r="C16" s="153">
        <v>667351.473</v>
      </c>
      <c r="D16" s="153">
        <v>40224.756000000001</v>
      </c>
      <c r="E16" s="153" t="s">
        <v>73</v>
      </c>
      <c r="F16" s="153">
        <v>18895.37</v>
      </c>
      <c r="G16" s="153" t="s">
        <v>73</v>
      </c>
      <c r="H16" s="153">
        <v>688680.85900000005</v>
      </c>
      <c r="I16" s="73"/>
    </row>
    <row r="17" spans="1:9" ht="14.45" customHeight="1" x14ac:dyDescent="0.2">
      <c r="A17" s="37"/>
      <c r="B17" s="39" t="s">
        <v>42</v>
      </c>
      <c r="C17" s="153">
        <v>84226.028000000006</v>
      </c>
      <c r="D17" s="182">
        <v>5962.4</v>
      </c>
      <c r="E17" s="153" t="s">
        <v>73</v>
      </c>
      <c r="F17" s="153">
        <v>3954.5160000000001</v>
      </c>
      <c r="G17" s="153" t="s">
        <v>73</v>
      </c>
      <c r="H17" s="153">
        <v>86233.911999999997</v>
      </c>
      <c r="I17" s="73"/>
    </row>
    <row r="18" spans="1:9" ht="14.45" customHeight="1" x14ac:dyDescent="0.2">
      <c r="A18" s="37"/>
      <c r="B18" s="39" t="s">
        <v>43</v>
      </c>
      <c r="C18" s="153">
        <v>478073.48300000001</v>
      </c>
      <c r="D18" s="153">
        <v>44679.504999999997</v>
      </c>
      <c r="E18" s="153" t="s">
        <v>73</v>
      </c>
      <c r="F18" s="153">
        <v>14445.441000000001</v>
      </c>
      <c r="G18" s="153" t="s">
        <v>73</v>
      </c>
      <c r="H18" s="153">
        <v>508307.54700000002</v>
      </c>
      <c r="I18" s="73"/>
    </row>
    <row r="19" spans="1:9" ht="14.45" customHeight="1" x14ac:dyDescent="0.2">
      <c r="A19" s="37"/>
      <c r="B19" s="42"/>
      <c r="C19" s="153"/>
      <c r="D19" s="153"/>
      <c r="E19" s="153"/>
      <c r="F19" s="153"/>
      <c r="G19" s="153"/>
      <c r="H19" s="153"/>
      <c r="I19" s="73"/>
    </row>
    <row r="20" spans="1:9" ht="12.75" customHeight="1" x14ac:dyDescent="0.2">
      <c r="A20" s="131" t="s">
        <v>87</v>
      </c>
      <c r="B20" s="145" t="s">
        <v>88</v>
      </c>
      <c r="C20" s="75">
        <v>47164.303</v>
      </c>
      <c r="D20" s="75" t="s">
        <v>18</v>
      </c>
      <c r="E20" s="75" t="s">
        <v>73</v>
      </c>
      <c r="F20" s="75" t="s">
        <v>18</v>
      </c>
      <c r="G20" s="75" t="s">
        <v>73</v>
      </c>
      <c r="H20" s="75">
        <v>46421.523999999998</v>
      </c>
      <c r="I20" s="73"/>
    </row>
    <row r="21" spans="1:9" ht="14.45" customHeight="1" x14ac:dyDescent="0.2">
      <c r="A21" s="103"/>
      <c r="B21" s="39"/>
      <c r="C21" s="74"/>
      <c r="D21" s="106"/>
      <c r="E21" s="153"/>
      <c r="F21" s="106"/>
      <c r="G21" s="106"/>
      <c r="H21" s="74"/>
      <c r="I21" s="73"/>
    </row>
    <row r="22" spans="1:9" ht="14.45" customHeight="1" x14ac:dyDescent="0.2">
      <c r="A22" s="39">
        <v>10</v>
      </c>
      <c r="B22" s="39" t="s">
        <v>89</v>
      </c>
      <c r="C22" s="153">
        <v>367549.01799999998</v>
      </c>
      <c r="D22" s="153">
        <v>40841.019</v>
      </c>
      <c r="E22" s="153" t="s">
        <v>73</v>
      </c>
      <c r="F22" s="153">
        <v>12045.691000000001</v>
      </c>
      <c r="G22" s="153" t="s">
        <v>73</v>
      </c>
      <c r="H22" s="153">
        <v>396344.34600000002</v>
      </c>
      <c r="I22" s="73"/>
    </row>
    <row r="23" spans="1:9" ht="14.45" customHeight="1" x14ac:dyDescent="0.2">
      <c r="A23" s="39">
        <v>11</v>
      </c>
      <c r="B23" s="39" t="s">
        <v>90</v>
      </c>
      <c r="C23" s="153">
        <v>25571.934000000001</v>
      </c>
      <c r="D23" s="153">
        <v>4260.7889999999998</v>
      </c>
      <c r="E23" s="153" t="s">
        <v>73</v>
      </c>
      <c r="F23" s="153">
        <v>435.41699999999997</v>
      </c>
      <c r="G23" s="153" t="s">
        <v>73</v>
      </c>
      <c r="H23" s="153">
        <v>29397.306</v>
      </c>
      <c r="I23" s="73"/>
    </row>
    <row r="24" spans="1:9" ht="14.45" customHeight="1" x14ac:dyDescent="0.2">
      <c r="A24" s="39">
        <v>12</v>
      </c>
      <c r="B24" s="39" t="s">
        <v>91</v>
      </c>
      <c r="C24" s="153" t="s">
        <v>18</v>
      </c>
      <c r="D24" s="153" t="s">
        <v>18</v>
      </c>
      <c r="E24" s="153" t="s">
        <v>18</v>
      </c>
      <c r="F24" s="153" t="s">
        <v>18</v>
      </c>
      <c r="G24" s="153" t="s">
        <v>18</v>
      </c>
      <c r="H24" s="153" t="s">
        <v>18</v>
      </c>
      <c r="I24" s="73"/>
    </row>
    <row r="25" spans="1:9" ht="14.45" customHeight="1" x14ac:dyDescent="0.2">
      <c r="A25" s="39">
        <v>13</v>
      </c>
      <c r="B25" s="39" t="s">
        <v>92</v>
      </c>
      <c r="C25" s="153">
        <v>63090.587</v>
      </c>
      <c r="D25" s="153">
        <v>439.66899999999998</v>
      </c>
      <c r="E25" s="153" t="s">
        <v>73</v>
      </c>
      <c r="F25" s="153">
        <v>102.941</v>
      </c>
      <c r="G25" s="153" t="s">
        <v>73</v>
      </c>
      <c r="H25" s="153">
        <v>63427.315000000002</v>
      </c>
      <c r="I25" s="73"/>
    </row>
    <row r="26" spans="1:9" ht="14.45" customHeight="1" x14ac:dyDescent="0.2">
      <c r="A26" s="39">
        <v>14</v>
      </c>
      <c r="B26" s="39" t="s">
        <v>93</v>
      </c>
      <c r="C26" s="153" t="s">
        <v>18</v>
      </c>
      <c r="D26" s="153" t="s">
        <v>18</v>
      </c>
      <c r="E26" s="153" t="s">
        <v>18</v>
      </c>
      <c r="F26" s="153" t="s">
        <v>18</v>
      </c>
      <c r="G26" s="153" t="s">
        <v>18</v>
      </c>
      <c r="H26" s="153" t="s">
        <v>18</v>
      </c>
      <c r="I26" s="73"/>
    </row>
    <row r="27" spans="1:9" ht="14.45" customHeight="1" x14ac:dyDescent="0.2">
      <c r="A27" s="39">
        <v>15</v>
      </c>
      <c r="B27" s="39" t="s">
        <v>102</v>
      </c>
      <c r="C27" s="192">
        <v>93.671999999999997</v>
      </c>
      <c r="D27" s="153" t="s">
        <v>73</v>
      </c>
      <c r="E27" s="153" t="s">
        <v>73</v>
      </c>
      <c r="F27" s="153" t="s">
        <v>73</v>
      </c>
      <c r="G27" s="153" t="s">
        <v>73</v>
      </c>
      <c r="H27" s="153">
        <v>93.671999999999997</v>
      </c>
      <c r="I27" s="73"/>
    </row>
    <row r="28" spans="1:9" ht="14.45" customHeight="1" x14ac:dyDescent="0.2">
      <c r="A28" s="39">
        <v>16</v>
      </c>
      <c r="B28" s="39" t="s">
        <v>94</v>
      </c>
      <c r="C28" s="75"/>
      <c r="D28" s="75"/>
      <c r="E28" s="75"/>
      <c r="F28" s="75"/>
      <c r="G28" s="75"/>
      <c r="H28" s="75"/>
      <c r="I28" s="73"/>
    </row>
    <row r="29" spans="1:9" ht="14.45" customHeight="1" x14ac:dyDescent="0.2">
      <c r="A29" s="39"/>
      <c r="B29" s="39" t="s">
        <v>95</v>
      </c>
      <c r="C29" s="153">
        <v>184102.587</v>
      </c>
      <c r="D29" s="153">
        <v>128538.027</v>
      </c>
      <c r="E29" s="153" t="s">
        <v>73</v>
      </c>
      <c r="F29" s="153">
        <v>136892.47200000001</v>
      </c>
      <c r="G29" s="153" t="s">
        <v>73</v>
      </c>
      <c r="H29" s="153">
        <v>175748.14199999999</v>
      </c>
      <c r="I29" s="73"/>
    </row>
    <row r="30" spans="1:9" ht="14.45" customHeight="1" x14ac:dyDescent="0.2">
      <c r="A30" s="39">
        <v>17</v>
      </c>
      <c r="B30" s="39" t="s">
        <v>103</v>
      </c>
      <c r="C30" s="153">
        <v>352025.53600000002</v>
      </c>
      <c r="D30" s="153">
        <v>444484.15100000001</v>
      </c>
      <c r="E30" s="153" t="s">
        <v>73</v>
      </c>
      <c r="F30" s="153">
        <v>212134.84599999999</v>
      </c>
      <c r="G30" s="153" t="s">
        <v>73</v>
      </c>
      <c r="H30" s="153">
        <v>584374.84100000001</v>
      </c>
      <c r="I30" s="73"/>
    </row>
    <row r="31" spans="1:9" ht="14.45" customHeight="1" x14ac:dyDescent="0.2">
      <c r="A31" s="39">
        <v>18</v>
      </c>
      <c r="B31" s="39" t="s">
        <v>152</v>
      </c>
      <c r="C31" s="153"/>
      <c r="D31" s="153"/>
      <c r="E31" s="153"/>
      <c r="F31" s="153"/>
      <c r="G31" s="153"/>
      <c r="H31" s="153"/>
      <c r="I31" s="73"/>
    </row>
    <row r="32" spans="1:9" ht="14.45" customHeight="1" x14ac:dyDescent="0.2">
      <c r="A32" s="39"/>
      <c r="B32" s="39" t="s">
        <v>144</v>
      </c>
      <c r="C32" s="153">
        <v>61520.578000000001</v>
      </c>
      <c r="D32" s="153">
        <v>434.416</v>
      </c>
      <c r="E32" s="153" t="s">
        <v>73</v>
      </c>
      <c r="F32" s="153">
        <v>250.625</v>
      </c>
      <c r="G32" s="153" t="s">
        <v>73</v>
      </c>
      <c r="H32" s="153">
        <v>61704.368999999999</v>
      </c>
      <c r="I32" s="73"/>
    </row>
    <row r="33" spans="1:10" ht="14.45" customHeight="1" x14ac:dyDescent="0.2">
      <c r="A33" s="39">
        <v>19</v>
      </c>
      <c r="B33" s="39" t="s">
        <v>96</v>
      </c>
      <c r="C33" s="153" t="s">
        <v>73</v>
      </c>
      <c r="D33" s="153" t="s">
        <v>73</v>
      </c>
      <c r="E33" s="153" t="s">
        <v>73</v>
      </c>
      <c r="F33" s="153" t="s">
        <v>73</v>
      </c>
      <c r="G33" s="153" t="s">
        <v>73</v>
      </c>
      <c r="H33" s="153" t="s">
        <v>73</v>
      </c>
      <c r="I33" s="73"/>
      <c r="J33" s="28"/>
    </row>
    <row r="34" spans="1:10" ht="14.45" customHeight="1" x14ac:dyDescent="0.2">
      <c r="A34" s="39">
        <v>20</v>
      </c>
      <c r="B34" s="39" t="s">
        <v>97</v>
      </c>
      <c r="C34" s="153">
        <v>226749.99600000001</v>
      </c>
      <c r="D34" s="153">
        <v>183240.984</v>
      </c>
      <c r="E34" s="153" t="s">
        <v>73</v>
      </c>
      <c r="F34" s="155">
        <v>44975.711000000003</v>
      </c>
      <c r="G34" s="155" t="s">
        <v>73</v>
      </c>
      <c r="H34" s="153">
        <v>365015.26899999997</v>
      </c>
      <c r="I34" s="73"/>
      <c r="J34" s="28"/>
    </row>
    <row r="35" spans="1:10" ht="14.45" customHeight="1" x14ac:dyDescent="0.2">
      <c r="A35" s="39">
        <v>21</v>
      </c>
      <c r="B35" s="39" t="s">
        <v>145</v>
      </c>
      <c r="C35" s="153">
        <v>30468.026999999998</v>
      </c>
      <c r="D35" s="153" t="s">
        <v>18</v>
      </c>
      <c r="E35" s="153" t="s">
        <v>73</v>
      </c>
      <c r="F35" s="153" t="s">
        <v>18</v>
      </c>
      <c r="G35" s="153" t="s">
        <v>73</v>
      </c>
      <c r="H35" s="153">
        <v>30430.956999999999</v>
      </c>
      <c r="I35" s="73"/>
      <c r="J35" s="28"/>
    </row>
    <row r="36" spans="1:10" ht="14.45" customHeight="1" x14ac:dyDescent="0.2">
      <c r="A36" s="39">
        <v>22</v>
      </c>
      <c r="B36" s="39" t="s">
        <v>146</v>
      </c>
      <c r="C36" s="153">
        <v>665467.73800000001</v>
      </c>
      <c r="D36" s="156">
        <v>15901.147000000001</v>
      </c>
      <c r="E36" s="153" t="s">
        <v>73</v>
      </c>
      <c r="F36" s="153">
        <v>32257.703000000001</v>
      </c>
      <c r="G36" s="153" t="s">
        <v>73</v>
      </c>
      <c r="H36" s="153">
        <v>649111.18200000003</v>
      </c>
      <c r="I36" s="73"/>
      <c r="J36" s="28"/>
    </row>
    <row r="37" spans="1:10" ht="14.45" customHeight="1" x14ac:dyDescent="0.2">
      <c r="A37" s="39">
        <v>23</v>
      </c>
      <c r="B37" s="39" t="s">
        <v>147</v>
      </c>
      <c r="C37" s="153"/>
      <c r="D37" s="156"/>
      <c r="E37" s="153"/>
      <c r="F37" s="156"/>
      <c r="G37" s="156"/>
      <c r="H37" s="153"/>
      <c r="I37" s="73"/>
      <c r="J37" s="28"/>
    </row>
    <row r="38" spans="1:10" ht="14.45" customHeight="1" x14ac:dyDescent="0.2">
      <c r="A38" s="39"/>
      <c r="B38" s="39" t="s">
        <v>149</v>
      </c>
      <c r="C38" s="153">
        <v>655391.89099999995</v>
      </c>
      <c r="D38" s="156">
        <v>15621.739</v>
      </c>
      <c r="E38" s="153" t="s">
        <v>73</v>
      </c>
      <c r="F38" s="156">
        <v>12878.933999999999</v>
      </c>
      <c r="G38" s="156" t="s">
        <v>73</v>
      </c>
      <c r="H38" s="153">
        <v>658134.696</v>
      </c>
      <c r="I38" s="73"/>
      <c r="J38" s="28"/>
    </row>
    <row r="39" spans="1:10" ht="14.45" customHeight="1" x14ac:dyDescent="0.2">
      <c r="A39" s="39">
        <v>24</v>
      </c>
      <c r="B39" s="39" t="s">
        <v>98</v>
      </c>
      <c r="C39" s="153">
        <v>749859.16399999999</v>
      </c>
      <c r="D39" s="153">
        <v>13565.723</v>
      </c>
      <c r="E39" s="153" t="s">
        <v>73</v>
      </c>
      <c r="F39" s="153">
        <v>7311.768</v>
      </c>
      <c r="G39" s="153" t="s">
        <v>73</v>
      </c>
      <c r="H39" s="153">
        <v>756113.11899999995</v>
      </c>
      <c r="I39" s="73"/>
      <c r="J39" s="28"/>
    </row>
    <row r="40" spans="1:10" ht="12.75" customHeight="1" x14ac:dyDescent="0.2">
      <c r="A40" s="39">
        <v>25</v>
      </c>
      <c r="B40" s="39" t="s">
        <v>99</v>
      </c>
      <c r="C40" s="153">
        <v>566350.89199999999</v>
      </c>
      <c r="D40" s="153">
        <v>18575.625</v>
      </c>
      <c r="E40" s="153" t="s">
        <v>73</v>
      </c>
      <c r="F40" s="153">
        <v>21518.648000000001</v>
      </c>
      <c r="G40" s="153" t="s">
        <v>73</v>
      </c>
      <c r="H40" s="153">
        <v>563407.86899999995</v>
      </c>
      <c r="I40" s="73"/>
    </row>
    <row r="41" spans="1:10" x14ac:dyDescent="0.2">
      <c r="A41" s="39">
        <v>26</v>
      </c>
      <c r="B41" s="39" t="s">
        <v>148</v>
      </c>
      <c r="C41" s="153"/>
      <c r="D41" s="153"/>
      <c r="E41" s="153"/>
      <c r="F41" s="153"/>
      <c r="G41" s="153"/>
      <c r="H41" s="153"/>
      <c r="I41" s="73"/>
    </row>
    <row r="42" spans="1:10" x14ac:dyDescent="0.2">
      <c r="A42" s="39"/>
      <c r="B42" s="39" t="s">
        <v>100</v>
      </c>
      <c r="C42" s="153">
        <v>182199.62899999999</v>
      </c>
      <c r="D42" s="156">
        <v>4912.5889999999999</v>
      </c>
      <c r="E42" s="153" t="s">
        <v>73</v>
      </c>
      <c r="F42" s="153">
        <v>16764.309000000001</v>
      </c>
      <c r="G42" s="153" t="s">
        <v>73</v>
      </c>
      <c r="H42" s="153">
        <v>170347.90900000001</v>
      </c>
      <c r="I42" s="73"/>
    </row>
    <row r="43" spans="1:10" x14ac:dyDescent="0.2">
      <c r="A43" s="39">
        <v>27</v>
      </c>
      <c r="B43" s="39" t="s">
        <v>101</v>
      </c>
      <c r="C43" s="153">
        <v>149722.554</v>
      </c>
      <c r="D43" s="153">
        <v>3580.645</v>
      </c>
      <c r="E43" s="153" t="s">
        <v>73</v>
      </c>
      <c r="F43" s="153">
        <v>15158.191999999999</v>
      </c>
      <c r="G43" s="153" t="s">
        <v>73</v>
      </c>
      <c r="H43" s="153">
        <v>138145.00700000001</v>
      </c>
      <c r="I43" s="73"/>
    </row>
    <row r="44" spans="1:10" x14ac:dyDescent="0.2">
      <c r="A44" s="39">
        <v>28</v>
      </c>
      <c r="B44" s="39" t="s">
        <v>104</v>
      </c>
      <c r="C44" s="153">
        <v>238573.924</v>
      </c>
      <c r="D44" s="153">
        <v>9189.8150000000005</v>
      </c>
      <c r="E44" s="153" t="s">
        <v>73</v>
      </c>
      <c r="F44" s="153">
        <v>8972.0349999999999</v>
      </c>
      <c r="G44" s="153" t="s">
        <v>73</v>
      </c>
      <c r="H44" s="153">
        <v>238791.704</v>
      </c>
      <c r="I44" s="73"/>
    </row>
    <row r="45" spans="1:10" x14ac:dyDescent="0.2">
      <c r="A45" s="39">
        <v>29</v>
      </c>
      <c r="B45" s="39" t="s">
        <v>105</v>
      </c>
      <c r="C45" s="153">
        <v>310326.67</v>
      </c>
      <c r="D45" s="153">
        <v>22512.234</v>
      </c>
      <c r="E45" s="153" t="s">
        <v>73</v>
      </c>
      <c r="F45" s="153">
        <v>6446.9179999999997</v>
      </c>
      <c r="G45" s="153" t="s">
        <v>73</v>
      </c>
      <c r="H45" s="153">
        <v>326391.98599999998</v>
      </c>
      <c r="I45" s="73"/>
    </row>
    <row r="46" spans="1:10" x14ac:dyDescent="0.2">
      <c r="A46" s="39">
        <v>30</v>
      </c>
      <c r="B46" s="39" t="s">
        <v>106</v>
      </c>
      <c r="C46" s="153">
        <v>1404.7840000000001</v>
      </c>
      <c r="D46" s="153" t="s">
        <v>18</v>
      </c>
      <c r="E46" s="153" t="s">
        <v>73</v>
      </c>
      <c r="F46" s="153" t="s">
        <v>18</v>
      </c>
      <c r="G46" s="106" t="s">
        <v>73</v>
      </c>
      <c r="H46" s="153">
        <v>1291.107</v>
      </c>
      <c r="I46" s="73"/>
    </row>
    <row r="47" spans="1:10" x14ac:dyDescent="0.2">
      <c r="A47" s="39">
        <v>31</v>
      </c>
      <c r="B47" s="39" t="s">
        <v>107</v>
      </c>
      <c r="C47" s="153">
        <v>23464.239000000001</v>
      </c>
      <c r="D47" s="153">
        <v>5504.2460000000001</v>
      </c>
      <c r="E47" s="153" t="s">
        <v>73</v>
      </c>
      <c r="F47" s="153">
        <v>3702.6460000000002</v>
      </c>
      <c r="G47" s="153" t="s">
        <v>73</v>
      </c>
      <c r="H47" s="153">
        <v>25265.839</v>
      </c>
      <c r="I47" s="73"/>
    </row>
    <row r="48" spans="1:10" x14ac:dyDescent="0.2">
      <c r="A48" s="39">
        <v>32</v>
      </c>
      <c r="B48" s="39" t="s">
        <v>108</v>
      </c>
      <c r="C48" s="153">
        <v>39350.423000000003</v>
      </c>
      <c r="D48" s="153">
        <v>2590.3029999999999</v>
      </c>
      <c r="E48" s="153" t="s">
        <v>73</v>
      </c>
      <c r="F48" s="153">
        <v>1307.019</v>
      </c>
      <c r="G48" s="153" t="s">
        <v>73</v>
      </c>
      <c r="H48" s="153">
        <v>40633.707000000002</v>
      </c>
      <c r="I48" s="73"/>
    </row>
    <row r="49" spans="1:9" x14ac:dyDescent="0.2">
      <c r="A49" s="39">
        <v>33</v>
      </c>
      <c r="B49" s="39" t="s">
        <v>109</v>
      </c>
      <c r="C49" s="153"/>
      <c r="D49" s="153"/>
      <c r="E49" s="153"/>
      <c r="F49" s="153"/>
      <c r="G49" s="153"/>
      <c r="H49" s="153"/>
      <c r="I49" s="73"/>
    </row>
    <row r="50" spans="1:9" x14ac:dyDescent="0.2">
      <c r="A50" s="88"/>
      <c r="B50" s="39" t="s">
        <v>110</v>
      </c>
      <c r="C50" s="153">
        <v>20918.59</v>
      </c>
      <c r="D50" s="153">
        <v>1776.472</v>
      </c>
      <c r="E50" s="153" t="s">
        <v>73</v>
      </c>
      <c r="F50" s="153">
        <v>604.077</v>
      </c>
      <c r="G50" s="153" t="s">
        <v>73</v>
      </c>
      <c r="H50" s="153">
        <v>22090.985000000001</v>
      </c>
      <c r="I50" s="73"/>
    </row>
    <row r="51" spans="1:9" x14ac:dyDescent="0.2">
      <c r="A51" s="39"/>
      <c r="B51" s="90"/>
      <c r="C51" s="153"/>
      <c r="D51" s="153"/>
      <c r="E51" s="153"/>
      <c r="F51" s="153"/>
      <c r="G51" s="153"/>
      <c r="H51" s="153"/>
      <c r="I51" s="73"/>
    </row>
    <row r="52" spans="1:9" x14ac:dyDescent="0.2">
      <c r="A52" s="131" t="s">
        <v>19</v>
      </c>
      <c r="B52" s="43" t="s">
        <v>39</v>
      </c>
      <c r="C52" s="75">
        <v>4917305.13</v>
      </c>
      <c r="D52" s="75" t="s">
        <v>18</v>
      </c>
      <c r="E52" s="75" t="s">
        <v>73</v>
      </c>
      <c r="F52" s="75" t="s">
        <v>18</v>
      </c>
      <c r="G52" s="75" t="s">
        <v>73</v>
      </c>
      <c r="H52" s="75">
        <v>5299364.0240000002</v>
      </c>
      <c r="I52" s="73"/>
    </row>
    <row r="53" spans="1:9" x14ac:dyDescent="0.2">
      <c r="C53" s="153"/>
      <c r="D53" s="153"/>
      <c r="E53" s="153"/>
      <c r="F53" s="153"/>
      <c r="G53" s="153"/>
      <c r="H53" s="153"/>
    </row>
    <row r="54" spans="1:9" x14ac:dyDescent="0.2">
      <c r="C54" s="156"/>
      <c r="D54" s="156"/>
      <c r="E54" s="156"/>
      <c r="F54" s="156"/>
      <c r="G54" s="156"/>
      <c r="H54" s="156"/>
    </row>
    <row r="55" spans="1:9" x14ac:dyDescent="0.2">
      <c r="C55" s="153"/>
      <c r="D55" s="153"/>
      <c r="E55" s="153"/>
      <c r="F55" s="153"/>
      <c r="G55" s="153"/>
      <c r="H55" s="153"/>
    </row>
    <row r="56" spans="1:9" x14ac:dyDescent="0.2">
      <c r="C56" s="153"/>
      <c r="D56" s="153"/>
      <c r="E56" s="153"/>
      <c r="F56" s="153"/>
      <c r="G56" s="153"/>
      <c r="H56" s="153"/>
    </row>
    <row r="58" spans="1:9" x14ac:dyDescent="0.2">
      <c r="C58" s="153"/>
      <c r="D58" s="153"/>
      <c r="E58" s="153"/>
      <c r="F58" s="153"/>
      <c r="G58" s="153"/>
      <c r="H58" s="153"/>
    </row>
    <row r="59" spans="1:9" x14ac:dyDescent="0.2">
      <c r="F59" s="3"/>
      <c r="G59" s="3"/>
    </row>
    <row r="60" spans="1:9" x14ac:dyDescent="0.2">
      <c r="C60" s="75"/>
      <c r="D60" s="75"/>
      <c r="E60" s="75"/>
      <c r="F60" s="75"/>
      <c r="G60" s="75"/>
      <c r="H60" s="75"/>
    </row>
    <row r="62" spans="1:9" x14ac:dyDescent="0.2">
      <c r="C62" s="73"/>
      <c r="D62" s="73"/>
      <c r="E62" s="73"/>
      <c r="F62" s="73"/>
      <c r="G62" s="73"/>
      <c r="H62" s="73"/>
    </row>
    <row r="71" spans="2:2" x14ac:dyDescent="0.2">
      <c r="B71" s="1"/>
    </row>
  </sheetData>
  <mergeCells count="9">
    <mergeCell ref="G8:G10"/>
    <mergeCell ref="H8:H10"/>
    <mergeCell ref="C11:H11"/>
    <mergeCell ref="A8:A11"/>
    <mergeCell ref="B8:B11"/>
    <mergeCell ref="C8:C10"/>
    <mergeCell ref="D8:D10"/>
    <mergeCell ref="E8:E10"/>
    <mergeCell ref="F8:F10"/>
  </mergeCells>
  <pageMargins left="0.51181102362204722" right="0.43307086614173229" top="0.39370078740157483" bottom="0.51181102362204722" header="0.51181102362204722" footer="0"/>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J78"/>
  <sheetViews>
    <sheetView workbookViewId="0">
      <selection activeCell="D21" sqref="D21"/>
    </sheetView>
  </sheetViews>
  <sheetFormatPr baseColWidth="10" defaultColWidth="11.42578125" defaultRowHeight="12.75" x14ac:dyDescent="0.2"/>
  <cols>
    <col min="1" max="1" width="5.7109375" style="14" customWidth="1"/>
    <col min="2" max="2" width="35.7109375" style="12" customWidth="1"/>
    <col min="3" max="8" width="11.7109375" style="12" customWidth="1"/>
    <col min="9" max="9" width="12.42578125" style="12" customWidth="1"/>
    <col min="10" max="16384" width="11.42578125" style="12"/>
  </cols>
  <sheetData>
    <row r="1" spans="1:9" ht="12.75" customHeight="1" x14ac:dyDescent="0.2">
      <c r="B1" s="149" t="s">
        <v>191</v>
      </c>
      <c r="C1" s="32"/>
      <c r="D1" s="32"/>
      <c r="E1" s="32"/>
      <c r="F1" s="32"/>
      <c r="G1" s="32"/>
      <c r="H1" s="32"/>
    </row>
    <row r="2" spans="1:9" ht="12.75" customHeight="1" x14ac:dyDescent="0.2">
      <c r="B2" s="173"/>
      <c r="C2" s="32"/>
      <c r="D2" s="32"/>
      <c r="E2" s="32"/>
      <c r="F2" s="32"/>
      <c r="G2" s="32"/>
      <c r="H2" s="32"/>
    </row>
    <row r="3" spans="1:9" ht="12.75" customHeight="1" x14ac:dyDescent="0.2"/>
    <row r="4" spans="1:9" ht="15" customHeight="1" x14ac:dyDescent="0.2">
      <c r="B4" s="150" t="s">
        <v>263</v>
      </c>
      <c r="C4" s="54"/>
      <c r="D4" s="54"/>
      <c r="E4" s="54"/>
      <c r="F4" s="32"/>
      <c r="G4" s="32"/>
      <c r="H4" s="32"/>
    </row>
    <row r="5" spans="1:9" ht="12.75" customHeight="1" x14ac:dyDescent="0.2">
      <c r="B5" s="174"/>
      <c r="C5" s="54"/>
      <c r="D5" s="54"/>
      <c r="E5" s="54"/>
      <c r="F5" s="32"/>
      <c r="G5" s="32"/>
      <c r="H5" s="32"/>
    </row>
    <row r="6" spans="1:9" ht="12.75" customHeight="1" x14ac:dyDescent="0.25">
      <c r="F6" s="33"/>
      <c r="G6" s="33"/>
      <c r="H6" s="33"/>
    </row>
    <row r="7" spans="1:9" ht="12.75" customHeight="1" x14ac:dyDescent="0.2"/>
    <row r="8" spans="1:9" ht="18" customHeight="1" x14ac:dyDescent="0.2">
      <c r="A8" s="291"/>
      <c r="B8" s="351" t="s">
        <v>44</v>
      </c>
      <c r="C8" s="278" t="s">
        <v>7</v>
      </c>
      <c r="D8" s="351" t="s">
        <v>222</v>
      </c>
      <c r="E8" s="278" t="s">
        <v>30</v>
      </c>
      <c r="F8" s="278" t="s">
        <v>8</v>
      </c>
      <c r="G8" s="278" t="s">
        <v>31</v>
      </c>
      <c r="H8" s="281" t="s">
        <v>9</v>
      </c>
    </row>
    <row r="9" spans="1:9" ht="15" customHeight="1" x14ac:dyDescent="0.2">
      <c r="A9" s="292"/>
      <c r="B9" s="308"/>
      <c r="C9" s="308"/>
      <c r="D9" s="308"/>
      <c r="E9" s="308"/>
      <c r="F9" s="308"/>
      <c r="G9" s="308"/>
      <c r="H9" s="282"/>
    </row>
    <row r="10" spans="1:9" ht="12.75" customHeight="1" x14ac:dyDescent="0.2">
      <c r="A10" s="292"/>
      <c r="B10" s="308"/>
      <c r="C10" s="279"/>
      <c r="D10" s="279"/>
      <c r="E10" s="279"/>
      <c r="F10" s="279"/>
      <c r="G10" s="279"/>
      <c r="H10" s="283"/>
    </row>
    <row r="11" spans="1:9" ht="15.75" customHeight="1" x14ac:dyDescent="0.2">
      <c r="A11" s="293"/>
      <c r="B11" s="279"/>
      <c r="C11" s="312" t="s">
        <v>171</v>
      </c>
      <c r="D11" s="313"/>
      <c r="E11" s="313"/>
      <c r="F11" s="313"/>
      <c r="G11" s="313"/>
      <c r="H11" s="313"/>
    </row>
    <row r="12" spans="1:9" ht="12.75" customHeight="1" x14ac:dyDescent="0.2">
      <c r="A12" s="201"/>
      <c r="B12" s="200"/>
      <c r="C12" s="1"/>
      <c r="D12" s="57"/>
      <c r="E12" s="57"/>
      <c r="F12" s="57"/>
      <c r="G12" s="57"/>
      <c r="H12" s="57"/>
    </row>
    <row r="13" spans="1:9" ht="14.45" customHeight="1" x14ac:dyDescent="0.2">
      <c r="A13" s="27">
        <v>1</v>
      </c>
      <c r="B13" s="175" t="s">
        <v>45</v>
      </c>
      <c r="C13" s="153">
        <v>156747.848</v>
      </c>
      <c r="D13" s="153">
        <v>2455.511</v>
      </c>
      <c r="E13" s="153" t="s">
        <v>73</v>
      </c>
      <c r="F13" s="153">
        <v>16935.764999999999</v>
      </c>
      <c r="G13" s="153" t="s">
        <v>73</v>
      </c>
      <c r="H13" s="153">
        <v>142267.59400000001</v>
      </c>
      <c r="I13" s="73"/>
    </row>
    <row r="14" spans="1:9" ht="14.45" customHeight="1" x14ac:dyDescent="0.2">
      <c r="A14" s="27">
        <v>2</v>
      </c>
      <c r="B14" s="175" t="s">
        <v>46</v>
      </c>
      <c r="C14" s="153">
        <v>80738.797999999995</v>
      </c>
      <c r="D14" s="153">
        <v>1888.2360000000001</v>
      </c>
      <c r="E14" s="153" t="s">
        <v>73</v>
      </c>
      <c r="F14" s="153">
        <v>1035.2819999999999</v>
      </c>
      <c r="G14" s="153" t="s">
        <v>73</v>
      </c>
      <c r="H14" s="153">
        <v>81591.751999999993</v>
      </c>
      <c r="I14" s="73"/>
    </row>
    <row r="15" spans="1:9" ht="14.45" customHeight="1" x14ac:dyDescent="0.2">
      <c r="A15" s="27">
        <v>3</v>
      </c>
      <c r="B15" s="175" t="s">
        <v>47</v>
      </c>
      <c r="C15" s="153">
        <v>164976.614</v>
      </c>
      <c r="D15" s="153">
        <v>9591.4</v>
      </c>
      <c r="E15" s="153" t="s">
        <v>73</v>
      </c>
      <c r="F15" s="153">
        <v>7592.5870000000004</v>
      </c>
      <c r="G15" s="153" t="s">
        <v>73</v>
      </c>
      <c r="H15" s="153">
        <v>166975.427</v>
      </c>
      <c r="I15" s="73"/>
    </row>
    <row r="16" spans="1:9" ht="14.45" customHeight="1" x14ac:dyDescent="0.2">
      <c r="A16" s="27">
        <v>4</v>
      </c>
      <c r="B16" s="175" t="s">
        <v>48</v>
      </c>
      <c r="C16" s="153">
        <v>24882.082999999999</v>
      </c>
      <c r="D16" s="153">
        <v>1077.885</v>
      </c>
      <c r="E16" s="153" t="s">
        <v>73</v>
      </c>
      <c r="F16" s="153">
        <v>668.36800000000005</v>
      </c>
      <c r="G16" s="153" t="s">
        <v>73</v>
      </c>
      <c r="H16" s="153">
        <v>25291.599999999999</v>
      </c>
      <c r="I16" s="73"/>
    </row>
    <row r="17" spans="1:9" ht="14.45" customHeight="1" x14ac:dyDescent="0.2">
      <c r="A17" s="27">
        <v>5</v>
      </c>
      <c r="B17" s="175" t="s">
        <v>49</v>
      </c>
      <c r="C17" s="153">
        <v>21187.667000000001</v>
      </c>
      <c r="D17" s="153">
        <v>1023.523</v>
      </c>
      <c r="E17" s="153" t="s">
        <v>73</v>
      </c>
      <c r="F17" s="153">
        <v>865.74300000000005</v>
      </c>
      <c r="G17" s="153" t="s">
        <v>73</v>
      </c>
      <c r="H17" s="153">
        <v>21345.447</v>
      </c>
      <c r="I17" s="73"/>
    </row>
    <row r="18" spans="1:9" ht="14.45" customHeight="1" x14ac:dyDescent="0.2">
      <c r="A18" s="27"/>
      <c r="B18" s="175"/>
      <c r="C18" s="153"/>
      <c r="D18" s="153"/>
      <c r="E18" s="153"/>
      <c r="F18" s="153"/>
      <c r="G18" s="153"/>
      <c r="H18" s="153"/>
      <c r="I18" s="73"/>
    </row>
    <row r="19" spans="1:9" ht="12.75" customHeight="1" x14ac:dyDescent="0.2">
      <c r="A19" s="27">
        <v>7</v>
      </c>
      <c r="B19" s="175" t="s">
        <v>50</v>
      </c>
      <c r="C19" s="153">
        <v>383585.33799999999</v>
      </c>
      <c r="D19" s="156">
        <v>8760.1550000000007</v>
      </c>
      <c r="E19" s="153" t="s">
        <v>73</v>
      </c>
      <c r="F19" s="153">
        <v>13516.707</v>
      </c>
      <c r="G19" s="153" t="s">
        <v>73</v>
      </c>
      <c r="H19" s="153">
        <v>378828.78600000002</v>
      </c>
      <c r="I19" s="73"/>
    </row>
    <row r="20" spans="1:9" ht="14.45" customHeight="1" x14ac:dyDescent="0.2">
      <c r="A20" s="27">
        <v>8</v>
      </c>
      <c r="B20" s="175" t="s">
        <v>51</v>
      </c>
      <c r="C20" s="153">
        <v>159004.53700000001</v>
      </c>
      <c r="D20" s="156">
        <v>43065.167000000001</v>
      </c>
      <c r="E20" s="153" t="s">
        <v>73</v>
      </c>
      <c r="F20" s="153">
        <v>24665.355</v>
      </c>
      <c r="G20" s="153" t="s">
        <v>73</v>
      </c>
      <c r="H20" s="153">
        <v>177404.34899999999</v>
      </c>
      <c r="I20" s="73"/>
    </row>
    <row r="21" spans="1:9" ht="14.45" customHeight="1" x14ac:dyDescent="0.2">
      <c r="A21" s="27">
        <v>9</v>
      </c>
      <c r="B21" s="175" t="s">
        <v>52</v>
      </c>
      <c r="C21" s="153">
        <v>478051.69</v>
      </c>
      <c r="D21" s="156">
        <v>169895.72200000001</v>
      </c>
      <c r="E21" s="153" t="s">
        <v>73</v>
      </c>
      <c r="F21" s="156">
        <v>45763.277000000002</v>
      </c>
      <c r="G21" s="156" t="s">
        <v>73</v>
      </c>
      <c r="H21" s="153">
        <v>602184.13500000001</v>
      </c>
      <c r="I21" s="73"/>
    </row>
    <row r="22" spans="1:9" ht="14.45" customHeight="1" x14ac:dyDescent="0.2">
      <c r="A22" s="27">
        <v>10</v>
      </c>
      <c r="B22" s="175" t="s">
        <v>53</v>
      </c>
      <c r="C22" s="153">
        <v>169095.72</v>
      </c>
      <c r="D22" s="153">
        <v>7844.69</v>
      </c>
      <c r="E22" s="153" t="s">
        <v>73</v>
      </c>
      <c r="F22" s="153">
        <v>6107.7070000000003</v>
      </c>
      <c r="G22" s="153" t="s">
        <v>73</v>
      </c>
      <c r="H22" s="153">
        <v>170832.70300000001</v>
      </c>
      <c r="I22" s="73"/>
    </row>
    <row r="23" spans="1:9" ht="14.45" customHeight="1" x14ac:dyDescent="0.2">
      <c r="A23" s="27">
        <v>11</v>
      </c>
      <c r="B23" s="175" t="s">
        <v>54</v>
      </c>
      <c r="C23" s="153">
        <v>75543.918000000005</v>
      </c>
      <c r="D23" s="153">
        <v>4619.3289999999997</v>
      </c>
      <c r="E23" s="153" t="s">
        <v>73</v>
      </c>
      <c r="F23" s="153">
        <v>1630.146</v>
      </c>
      <c r="G23" s="153" t="s">
        <v>73</v>
      </c>
      <c r="H23" s="153">
        <v>78533.100999999995</v>
      </c>
      <c r="I23" s="73"/>
    </row>
    <row r="24" spans="1:9" ht="14.45" customHeight="1" x14ac:dyDescent="0.2">
      <c r="A24" s="27">
        <v>12</v>
      </c>
      <c r="B24" s="175" t="s">
        <v>55</v>
      </c>
      <c r="C24" s="153">
        <v>279826.16200000001</v>
      </c>
      <c r="D24" s="156">
        <v>10141.396000000001</v>
      </c>
      <c r="E24" s="153" t="s">
        <v>73</v>
      </c>
      <c r="F24" s="153">
        <v>796.20699999999999</v>
      </c>
      <c r="G24" s="153" t="s">
        <v>73</v>
      </c>
      <c r="H24" s="153">
        <v>289171.35100000002</v>
      </c>
      <c r="I24" s="73"/>
    </row>
    <row r="25" spans="1:9" x14ac:dyDescent="0.2">
      <c r="A25" s="39"/>
      <c r="B25" s="90"/>
      <c r="I25" s="73"/>
    </row>
    <row r="26" spans="1:9" ht="14.45" customHeight="1" x14ac:dyDescent="0.2">
      <c r="A26" s="27">
        <v>13</v>
      </c>
      <c r="B26" s="175" t="s">
        <v>56</v>
      </c>
      <c r="C26" s="153">
        <v>306240.73300000001</v>
      </c>
      <c r="D26" s="156">
        <v>31894.805</v>
      </c>
      <c r="E26" s="153" t="s">
        <v>73</v>
      </c>
      <c r="F26" s="153">
        <v>22763.850999999999</v>
      </c>
      <c r="G26" s="153" t="s">
        <v>73</v>
      </c>
      <c r="H26" s="153">
        <v>315371.68699999998</v>
      </c>
      <c r="I26" s="73"/>
    </row>
    <row r="27" spans="1:9" ht="14.45" customHeight="1" x14ac:dyDescent="0.2">
      <c r="A27" s="71">
        <v>14</v>
      </c>
      <c r="B27" s="175" t="s">
        <v>57</v>
      </c>
      <c r="C27" s="153">
        <v>162823.989</v>
      </c>
      <c r="D27" s="153">
        <v>1918.9839999999999</v>
      </c>
      <c r="E27" s="153" t="s">
        <v>73</v>
      </c>
      <c r="F27" s="153">
        <v>1686.6</v>
      </c>
      <c r="G27" s="153" t="s">
        <v>73</v>
      </c>
      <c r="H27" s="153">
        <v>163056.37299999999</v>
      </c>
      <c r="I27" s="73"/>
    </row>
    <row r="28" spans="1:9" ht="14.45" customHeight="1" x14ac:dyDescent="0.2">
      <c r="A28" s="27">
        <v>15</v>
      </c>
      <c r="B28" s="175" t="s">
        <v>58</v>
      </c>
      <c r="C28" s="153">
        <v>208834.29699999999</v>
      </c>
      <c r="D28" s="153">
        <v>7880.5609999999997</v>
      </c>
      <c r="E28" s="153" t="s">
        <v>73</v>
      </c>
      <c r="F28" s="153">
        <v>2753.2939999999999</v>
      </c>
      <c r="G28" s="153" t="s">
        <v>73</v>
      </c>
      <c r="H28" s="153">
        <v>213961.56400000001</v>
      </c>
      <c r="I28" s="73"/>
    </row>
    <row r="29" spans="1:9" ht="14.45" customHeight="1" x14ac:dyDescent="0.2">
      <c r="A29" s="27">
        <v>16</v>
      </c>
      <c r="B29" s="175" t="s">
        <v>59</v>
      </c>
      <c r="C29" s="153">
        <v>344426.01400000002</v>
      </c>
      <c r="D29" s="153">
        <v>4843.6610000000001</v>
      </c>
      <c r="E29" s="153" t="s">
        <v>73</v>
      </c>
      <c r="F29" s="153">
        <v>18818.449000000001</v>
      </c>
      <c r="G29" s="153" t="s">
        <v>73</v>
      </c>
      <c r="H29" s="153">
        <v>330451.22600000002</v>
      </c>
      <c r="I29" s="73"/>
    </row>
    <row r="30" spans="1:9" ht="14.45" customHeight="1" x14ac:dyDescent="0.2">
      <c r="A30" s="27">
        <v>17</v>
      </c>
      <c r="B30" s="175" t="s">
        <v>60</v>
      </c>
      <c r="C30" s="153">
        <v>150262.98300000001</v>
      </c>
      <c r="D30" s="153">
        <v>17554.845000000001</v>
      </c>
      <c r="E30" s="153" t="s">
        <v>73</v>
      </c>
      <c r="F30" s="153">
        <v>1644.098</v>
      </c>
      <c r="G30" s="153" t="s">
        <v>73</v>
      </c>
      <c r="H30" s="153">
        <v>166173.73000000001</v>
      </c>
      <c r="I30" s="73"/>
    </row>
    <row r="31" spans="1:9" ht="14.45" customHeight="1" x14ac:dyDescent="0.2">
      <c r="A31" s="27">
        <v>18</v>
      </c>
      <c r="B31" s="175" t="s">
        <v>61</v>
      </c>
      <c r="C31" s="153">
        <v>310392.78399999999</v>
      </c>
      <c r="D31" s="153">
        <v>4072.6019999999999</v>
      </c>
      <c r="E31" s="153" t="s">
        <v>73</v>
      </c>
      <c r="F31" s="153">
        <v>2092.431</v>
      </c>
      <c r="G31" s="153" t="s">
        <v>73</v>
      </c>
      <c r="H31" s="153">
        <v>312372.95500000002</v>
      </c>
      <c r="I31" s="73"/>
    </row>
    <row r="32" spans="1:9" x14ac:dyDescent="0.2">
      <c r="A32" s="39"/>
      <c r="B32" s="90"/>
      <c r="I32" s="73"/>
    </row>
    <row r="33" spans="1:10" ht="14.45" customHeight="1" x14ac:dyDescent="0.2">
      <c r="A33" s="27">
        <v>19</v>
      </c>
      <c r="B33" s="175" t="s">
        <v>62</v>
      </c>
      <c r="C33" s="153">
        <v>727122.56599999999</v>
      </c>
      <c r="D33" s="153">
        <v>64162.154000000002</v>
      </c>
      <c r="E33" s="153" t="s">
        <v>73</v>
      </c>
      <c r="F33" s="153">
        <v>62840.184999999998</v>
      </c>
      <c r="G33" s="153" t="s">
        <v>73</v>
      </c>
      <c r="H33" s="153">
        <v>728444.53500000003</v>
      </c>
      <c r="I33" s="73"/>
      <c r="J33" s="28"/>
    </row>
    <row r="34" spans="1:10" ht="14.45" customHeight="1" x14ac:dyDescent="0.2">
      <c r="A34" s="27">
        <v>20</v>
      </c>
      <c r="B34" s="175" t="s">
        <v>63</v>
      </c>
      <c r="C34" s="153">
        <v>150526.83799999999</v>
      </c>
      <c r="D34" s="156">
        <v>3511.5459999999998</v>
      </c>
      <c r="E34" s="153" t="s">
        <v>73</v>
      </c>
      <c r="F34" s="156">
        <v>1310.931</v>
      </c>
      <c r="G34" s="156" t="s">
        <v>73</v>
      </c>
      <c r="H34" s="153">
        <v>152727.45300000001</v>
      </c>
      <c r="I34" s="73"/>
      <c r="J34" s="28"/>
    </row>
    <row r="35" spans="1:10" ht="14.45" customHeight="1" x14ac:dyDescent="0.2">
      <c r="A35" s="27">
        <v>21</v>
      </c>
      <c r="B35" s="175" t="s">
        <v>64</v>
      </c>
      <c r="C35" s="153">
        <v>307714.11499999999</v>
      </c>
      <c r="D35" s="153">
        <v>503255.12199999997</v>
      </c>
      <c r="E35" s="153" t="s">
        <v>73</v>
      </c>
      <c r="F35" s="153">
        <v>287138.16899999999</v>
      </c>
      <c r="G35" s="153" t="s">
        <v>73</v>
      </c>
      <c r="H35" s="153">
        <v>523831.06800000003</v>
      </c>
      <c r="I35" s="73"/>
      <c r="J35" s="28"/>
    </row>
    <row r="36" spans="1:10" ht="14.45" customHeight="1" x14ac:dyDescent="0.2">
      <c r="A36" s="27">
        <v>22</v>
      </c>
      <c r="B36" s="175" t="s">
        <v>65</v>
      </c>
      <c r="C36" s="153">
        <v>146328.927</v>
      </c>
      <c r="D36" s="153">
        <v>15687.165999999999</v>
      </c>
      <c r="E36" s="153" t="s">
        <v>73</v>
      </c>
      <c r="F36" s="153">
        <v>12440.941999999999</v>
      </c>
      <c r="G36" s="153" t="s">
        <v>73</v>
      </c>
      <c r="H36" s="153">
        <v>149575.15100000001</v>
      </c>
      <c r="I36" s="73"/>
      <c r="J36" s="28"/>
    </row>
    <row r="37" spans="1:10" ht="14.45" customHeight="1" x14ac:dyDescent="0.2">
      <c r="A37" s="27">
        <v>23</v>
      </c>
      <c r="B37" s="175" t="s">
        <v>66</v>
      </c>
      <c r="C37" s="153">
        <v>156155.81200000001</v>
      </c>
      <c r="D37" s="153">
        <v>4307.857</v>
      </c>
      <c r="E37" s="153" t="s">
        <v>73</v>
      </c>
      <c r="F37" s="153">
        <v>5070.1080000000002</v>
      </c>
      <c r="G37" s="153" t="s">
        <v>73</v>
      </c>
      <c r="H37" s="153">
        <v>155393.56099999999</v>
      </c>
      <c r="I37" s="73"/>
      <c r="J37" s="28"/>
    </row>
    <row r="38" spans="1:10" x14ac:dyDescent="0.2">
      <c r="A38" s="39"/>
      <c r="B38" s="90"/>
      <c r="C38" s="73"/>
      <c r="D38" s="73"/>
      <c r="E38" s="73"/>
      <c r="F38" s="73"/>
      <c r="G38" s="73"/>
      <c r="H38" s="73"/>
      <c r="I38" s="73"/>
    </row>
    <row r="39" spans="1:10" ht="14.45" customHeight="1" x14ac:dyDescent="0.2">
      <c r="A39" s="70">
        <v>24</v>
      </c>
      <c r="B39" s="50" t="s">
        <v>37</v>
      </c>
      <c r="C39" s="75">
        <v>4964469.4330000002</v>
      </c>
      <c r="D39" s="75">
        <v>919452.31700000004</v>
      </c>
      <c r="E39" s="75" t="s">
        <v>73</v>
      </c>
      <c r="F39" s="75">
        <v>538136.20200000005</v>
      </c>
      <c r="G39" s="75" t="s">
        <v>73</v>
      </c>
      <c r="H39" s="75">
        <v>5345785.5480000004</v>
      </c>
      <c r="I39" s="73"/>
      <c r="J39" s="28"/>
    </row>
    <row r="40" spans="1:10" ht="12.75" customHeight="1" x14ac:dyDescent="0.2">
      <c r="A40" s="27"/>
      <c r="B40" s="175" t="s">
        <v>192</v>
      </c>
      <c r="D40" s="176"/>
      <c r="E40" s="176"/>
      <c r="F40" s="177"/>
      <c r="G40" s="177"/>
      <c r="H40" s="177"/>
      <c r="I40" s="73"/>
    </row>
    <row r="41" spans="1:10" x14ac:dyDescent="0.2">
      <c r="A41" s="27">
        <v>25</v>
      </c>
      <c r="B41" s="175" t="s">
        <v>193</v>
      </c>
      <c r="C41" s="153">
        <v>448533.01</v>
      </c>
      <c r="D41" s="153">
        <v>16036.555</v>
      </c>
      <c r="E41" s="153" t="s">
        <v>73</v>
      </c>
      <c r="F41" s="153">
        <v>27097.744999999995</v>
      </c>
      <c r="G41" s="153" t="s">
        <v>73</v>
      </c>
      <c r="H41" s="153">
        <v>437471.82</v>
      </c>
      <c r="I41" s="73"/>
    </row>
    <row r="42" spans="1:10" x14ac:dyDescent="0.2">
      <c r="A42" s="27">
        <v>26</v>
      </c>
      <c r="B42" s="175" t="s">
        <v>194</v>
      </c>
      <c r="C42" s="153">
        <v>4515936.4230000004</v>
      </c>
      <c r="D42" s="153">
        <v>903415.76199999999</v>
      </c>
      <c r="E42" s="153" t="s">
        <v>73</v>
      </c>
      <c r="F42" s="153">
        <v>511038.45699999999</v>
      </c>
      <c r="G42" s="153" t="s">
        <v>73</v>
      </c>
      <c r="H42" s="153">
        <v>4908313.7279999992</v>
      </c>
      <c r="I42" s="73"/>
    </row>
    <row r="44" spans="1:10" x14ac:dyDescent="0.2">
      <c r="A44" s="81"/>
      <c r="B44" s="178"/>
      <c r="C44" s="73"/>
      <c r="D44" s="73"/>
      <c r="E44" s="73"/>
      <c r="F44" s="73"/>
      <c r="G44" s="73"/>
      <c r="H44" s="73"/>
    </row>
    <row r="45" spans="1:10" x14ac:dyDescent="0.2">
      <c r="A45" s="81"/>
      <c r="B45" s="178"/>
      <c r="C45" s="189"/>
      <c r="D45" s="189"/>
      <c r="E45" s="189"/>
      <c r="F45" s="189"/>
      <c r="G45" s="189"/>
      <c r="H45" s="189"/>
    </row>
    <row r="46" spans="1:10" x14ac:dyDescent="0.2">
      <c r="A46" s="29"/>
      <c r="B46" s="29"/>
      <c r="C46" s="190"/>
      <c r="D46" s="190"/>
      <c r="E46" s="190"/>
      <c r="F46" s="190"/>
      <c r="G46" s="190"/>
      <c r="H46" s="190"/>
    </row>
    <row r="47" spans="1:10" x14ac:dyDescent="0.2">
      <c r="A47" s="29"/>
      <c r="B47" s="29"/>
      <c r="C47" s="73"/>
      <c r="D47" s="73"/>
      <c r="E47" s="73"/>
      <c r="F47" s="73"/>
      <c r="G47" s="73"/>
      <c r="H47" s="73"/>
    </row>
    <row r="48" spans="1:10" x14ac:dyDescent="0.2">
      <c r="A48" s="29"/>
      <c r="B48" s="29"/>
      <c r="C48" s="73"/>
    </row>
    <row r="49" spans="1:2" x14ac:dyDescent="0.2">
      <c r="A49" s="29"/>
      <c r="B49" s="29"/>
    </row>
    <row r="50" spans="1:2" x14ac:dyDescent="0.2">
      <c r="A50" s="29"/>
      <c r="B50" s="29"/>
    </row>
    <row r="51" spans="1:2" x14ac:dyDescent="0.2">
      <c r="A51" s="29"/>
      <c r="B51" s="29"/>
    </row>
    <row r="52" spans="1:2" x14ac:dyDescent="0.2">
      <c r="A52" s="29"/>
      <c r="B52" s="29"/>
    </row>
    <row r="53" spans="1:2" x14ac:dyDescent="0.2">
      <c r="A53" s="29"/>
      <c r="B53" s="29"/>
    </row>
    <row r="54" spans="1:2" x14ac:dyDescent="0.2">
      <c r="A54" s="29"/>
      <c r="B54" s="29"/>
    </row>
    <row r="55" spans="1:2" x14ac:dyDescent="0.2">
      <c r="A55" s="29"/>
      <c r="B55" s="29"/>
    </row>
    <row r="56" spans="1:2" x14ac:dyDescent="0.2">
      <c r="A56" s="29"/>
      <c r="B56" s="29"/>
    </row>
    <row r="57" spans="1:2" x14ac:dyDescent="0.2">
      <c r="A57" s="29"/>
      <c r="B57" s="29"/>
    </row>
    <row r="58" spans="1:2" x14ac:dyDescent="0.2">
      <c r="A58" s="29"/>
      <c r="B58" s="29"/>
    </row>
    <row r="59" spans="1:2" x14ac:dyDescent="0.2">
      <c r="A59" s="29"/>
      <c r="B59" s="29"/>
    </row>
    <row r="60" spans="1:2" x14ac:dyDescent="0.2">
      <c r="A60" s="29"/>
      <c r="B60" s="29"/>
    </row>
    <row r="61" spans="1:2" x14ac:dyDescent="0.2">
      <c r="A61" s="29"/>
      <c r="B61" s="29"/>
    </row>
    <row r="62" spans="1:2" x14ac:dyDescent="0.2">
      <c r="A62" s="51"/>
      <c r="B62" s="30"/>
    </row>
    <row r="78" spans="2:2" x14ac:dyDescent="0.2">
      <c r="B78" s="1"/>
    </row>
  </sheetData>
  <mergeCells count="9">
    <mergeCell ref="G8:G10"/>
    <mergeCell ref="H8:H10"/>
    <mergeCell ref="C11:H11"/>
    <mergeCell ref="A8:A11"/>
    <mergeCell ref="B8:B11"/>
    <mergeCell ref="C8:C10"/>
    <mergeCell ref="D8:D10"/>
    <mergeCell ref="E8:E10"/>
    <mergeCell ref="F8:F10"/>
  </mergeCells>
  <pageMargins left="0.51181102362204722" right="0.43307086614173229" top="0.39370078740157483" bottom="0.51181102362204722" header="0.51181102362204722" footer="0"/>
  <pageSetup paperSize="9" scale="8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F77"/>
  <sheetViews>
    <sheetView workbookViewId="0">
      <selection activeCell="C23" sqref="C23"/>
    </sheetView>
  </sheetViews>
  <sheetFormatPr baseColWidth="10" defaultColWidth="11.42578125" defaultRowHeight="12.75" x14ac:dyDescent="0.2"/>
  <cols>
    <col min="1" max="1" width="39.7109375" style="12" customWidth="1"/>
    <col min="2" max="3" width="17.7109375" style="12" customWidth="1"/>
    <col min="4" max="4" width="18.28515625" style="12" bestFit="1" customWidth="1"/>
    <col min="5" max="16384" width="11.42578125" style="12"/>
  </cols>
  <sheetData>
    <row r="1" spans="1:4" ht="12.75" customHeight="1" x14ac:dyDescent="0.2">
      <c r="A1" s="149" t="s">
        <v>205</v>
      </c>
      <c r="B1" s="32"/>
      <c r="C1" s="32"/>
      <c r="D1" s="32"/>
    </row>
    <row r="2" spans="1:4" ht="12.75" customHeight="1" x14ac:dyDescent="0.2">
      <c r="A2" s="173"/>
      <c r="B2" s="32"/>
      <c r="C2" s="32"/>
      <c r="D2" s="32"/>
    </row>
    <row r="3" spans="1:4" ht="12.75" customHeight="1" x14ac:dyDescent="0.2"/>
    <row r="4" spans="1:4" ht="15" customHeight="1" x14ac:dyDescent="0.2">
      <c r="A4" s="183" t="s">
        <v>264</v>
      </c>
      <c r="B4" s="54"/>
      <c r="C4" s="54"/>
      <c r="D4" s="32"/>
    </row>
    <row r="5" spans="1:4" ht="12.75" customHeight="1" x14ac:dyDescent="0.25">
      <c r="A5" s="244"/>
      <c r="B5" s="54"/>
      <c r="C5" s="54"/>
      <c r="D5" s="32"/>
    </row>
    <row r="6" spans="1:4" ht="12.75" customHeight="1" x14ac:dyDescent="0.25">
      <c r="D6" s="33"/>
    </row>
    <row r="7" spans="1:4" ht="12.75" customHeight="1" x14ac:dyDescent="0.2"/>
    <row r="8" spans="1:4" ht="18" customHeight="1" x14ac:dyDescent="0.2">
      <c r="A8" s="352" t="s">
        <v>23</v>
      </c>
      <c r="B8" s="355">
        <v>2014</v>
      </c>
      <c r="C8" s="246" t="s">
        <v>16</v>
      </c>
      <c r="D8" s="247"/>
    </row>
    <row r="9" spans="1:4" ht="15" customHeight="1" x14ac:dyDescent="0.2">
      <c r="A9" s="353"/>
      <c r="B9" s="356"/>
      <c r="C9" s="278">
        <v>2022</v>
      </c>
      <c r="D9" s="281">
        <v>2021</v>
      </c>
    </row>
    <row r="10" spans="1:4" ht="12.75" customHeight="1" x14ac:dyDescent="0.2">
      <c r="A10" s="353"/>
      <c r="B10" s="357"/>
      <c r="C10" s="279"/>
      <c r="D10" s="283"/>
    </row>
    <row r="11" spans="1:4" ht="18" customHeight="1" x14ac:dyDescent="0.2">
      <c r="A11" s="354"/>
      <c r="B11" s="162" t="s">
        <v>171</v>
      </c>
      <c r="C11" s="309" t="s">
        <v>17</v>
      </c>
      <c r="D11" s="310"/>
    </row>
    <row r="12" spans="1:4" ht="14.45" customHeight="1" x14ac:dyDescent="0.2">
      <c r="A12" s="245"/>
      <c r="B12" s="1"/>
      <c r="C12" s="57"/>
      <c r="D12" s="57"/>
    </row>
    <row r="13" spans="1:4" ht="14.45" customHeight="1" x14ac:dyDescent="0.2">
      <c r="A13" s="145" t="s">
        <v>7</v>
      </c>
      <c r="B13" s="75">
        <v>777571.56799999997</v>
      </c>
      <c r="C13" s="87">
        <v>-7.7650508505502529</v>
      </c>
      <c r="D13" s="87">
        <v>-14.957619467712391</v>
      </c>
    </row>
    <row r="14" spans="1:4" ht="14.45" customHeight="1" x14ac:dyDescent="0.2">
      <c r="A14" s="245"/>
    </row>
    <row r="15" spans="1:4" ht="14.45" customHeight="1" x14ac:dyDescent="0.2">
      <c r="A15" s="39" t="s">
        <v>24</v>
      </c>
      <c r="B15" s="153">
        <v>729546.23899999994</v>
      </c>
      <c r="C15" s="158">
        <v>-7.3610341747090899</v>
      </c>
      <c r="D15" s="158">
        <v>-14.540546224010484</v>
      </c>
    </row>
    <row r="16" spans="1:4" ht="14.45" customHeight="1" x14ac:dyDescent="0.2">
      <c r="A16" s="245"/>
    </row>
    <row r="17" spans="1:4" ht="14.45" customHeight="1" x14ac:dyDescent="0.2">
      <c r="A17" s="39" t="s">
        <v>216</v>
      </c>
      <c r="B17" s="153"/>
    </row>
    <row r="18" spans="1:4" ht="14.45" customHeight="1" x14ac:dyDescent="0.2">
      <c r="A18" s="39" t="s">
        <v>217</v>
      </c>
      <c r="B18" s="153">
        <v>29988.172999999999</v>
      </c>
      <c r="C18" s="158">
        <v>-19.817648502203227</v>
      </c>
      <c r="D18" s="158">
        <v>-25.500754738983488</v>
      </c>
    </row>
    <row r="19" spans="1:4" ht="14.45" customHeight="1" x14ac:dyDescent="0.2">
      <c r="A19" s="88"/>
      <c r="B19" s="75"/>
    </row>
    <row r="20" spans="1:4" ht="14.45" customHeight="1" x14ac:dyDescent="0.2">
      <c r="A20" s="39" t="s">
        <v>218</v>
      </c>
      <c r="B20" s="153">
        <v>18037.155999999999</v>
      </c>
      <c r="C20" s="158">
        <v>-0.44653237965502512</v>
      </c>
      <c r="D20" s="158">
        <v>-11.608219575495738</v>
      </c>
    </row>
    <row r="21" spans="1:4" ht="14.45" customHeight="1" x14ac:dyDescent="0.2">
      <c r="A21" s="88"/>
      <c r="B21" s="106"/>
    </row>
    <row r="22" spans="1:4" ht="14.45" customHeight="1" x14ac:dyDescent="0.2">
      <c r="A22" s="145" t="s">
        <v>30</v>
      </c>
      <c r="B22" s="75" t="s">
        <v>73</v>
      </c>
      <c r="C22" s="75" t="s">
        <v>73</v>
      </c>
      <c r="D22" s="75" t="s">
        <v>73</v>
      </c>
    </row>
    <row r="23" spans="1:4" ht="14.45" customHeight="1" x14ac:dyDescent="0.2">
      <c r="A23" s="39"/>
      <c r="B23" s="153"/>
    </row>
    <row r="24" spans="1:4" ht="14.45" customHeight="1" x14ac:dyDescent="0.2">
      <c r="A24" s="145" t="s">
        <v>204</v>
      </c>
      <c r="B24" s="75">
        <v>775096.10400000005</v>
      </c>
      <c r="C24" s="87">
        <v>-7.7918379917838365</v>
      </c>
      <c r="D24" s="87">
        <v>-11.806453217404652</v>
      </c>
    </row>
    <row r="25" spans="1:4" ht="14.45" customHeight="1" x14ac:dyDescent="0.2">
      <c r="A25" s="42"/>
      <c r="B25" s="106"/>
    </row>
    <row r="26" spans="1:4" ht="12.75" customHeight="1" x14ac:dyDescent="0.2">
      <c r="A26" s="145" t="s">
        <v>8</v>
      </c>
      <c r="B26" s="75">
        <v>88390.02</v>
      </c>
      <c r="C26" s="87">
        <v>-3.2315339665011891</v>
      </c>
      <c r="D26" s="87">
        <v>-17.469098748476455</v>
      </c>
    </row>
    <row r="27" spans="1:4" ht="14.45" customHeight="1" x14ac:dyDescent="0.2">
      <c r="A27" s="42"/>
      <c r="B27" s="75"/>
      <c r="C27" s="158"/>
      <c r="D27" s="158"/>
    </row>
    <row r="28" spans="1:4" ht="14.45" customHeight="1" x14ac:dyDescent="0.2">
      <c r="A28" s="39" t="s">
        <v>81</v>
      </c>
      <c r="B28" s="195" t="s">
        <v>18</v>
      </c>
      <c r="C28" s="195" t="s">
        <v>18</v>
      </c>
      <c r="D28" s="195" t="s">
        <v>18</v>
      </c>
    </row>
    <row r="29" spans="1:4" ht="14.45" customHeight="1" x14ac:dyDescent="0.2">
      <c r="A29" s="42"/>
      <c r="B29" s="172"/>
      <c r="C29" s="158"/>
      <c r="D29" s="87"/>
    </row>
    <row r="30" spans="1:4" ht="14.45" customHeight="1" x14ac:dyDescent="0.2">
      <c r="A30" s="39" t="s">
        <v>214</v>
      </c>
      <c r="B30" s="75"/>
      <c r="C30" s="158"/>
      <c r="D30" s="158"/>
    </row>
    <row r="31" spans="1:4" ht="14.45" customHeight="1" x14ac:dyDescent="0.2">
      <c r="A31" s="39" t="s">
        <v>213</v>
      </c>
      <c r="B31" s="153">
        <v>37059.921000000002</v>
      </c>
      <c r="C31" s="158">
        <v>0.81401917407299607</v>
      </c>
      <c r="D31" s="158">
        <v>-15.893830463433019</v>
      </c>
    </row>
    <row r="32" spans="1:4" ht="14.45" customHeight="1" x14ac:dyDescent="0.2">
      <c r="A32" s="88"/>
      <c r="B32" s="75"/>
      <c r="C32" s="158"/>
      <c r="D32" s="158"/>
    </row>
    <row r="33" spans="1:6" ht="14.45" customHeight="1" x14ac:dyDescent="0.2">
      <c r="A33" s="39" t="s">
        <v>219</v>
      </c>
      <c r="B33" s="153" t="s">
        <v>73</v>
      </c>
      <c r="C33" s="153" t="s">
        <v>73</v>
      </c>
      <c r="D33" s="153" t="s">
        <v>73</v>
      </c>
    </row>
    <row r="34" spans="1:6" ht="14.45" customHeight="1" x14ac:dyDescent="0.2">
      <c r="A34" s="88"/>
      <c r="B34" s="153"/>
      <c r="C34" s="153"/>
      <c r="D34" s="195"/>
      <c r="E34" s="28"/>
      <c r="F34" s="28"/>
    </row>
    <row r="35" spans="1:6" ht="14.45" customHeight="1" x14ac:dyDescent="0.2">
      <c r="A35" s="39" t="s">
        <v>220</v>
      </c>
      <c r="B35" s="195" t="s">
        <v>18</v>
      </c>
      <c r="C35" s="195" t="s">
        <v>18</v>
      </c>
      <c r="D35" s="195" t="s">
        <v>18</v>
      </c>
      <c r="E35" s="28"/>
      <c r="F35" s="28"/>
    </row>
    <row r="36" spans="1:6" ht="14.45" customHeight="1" x14ac:dyDescent="0.2">
      <c r="A36" s="88"/>
      <c r="E36" s="28"/>
      <c r="F36" s="28"/>
    </row>
    <row r="37" spans="1:6" ht="14.45" customHeight="1" x14ac:dyDescent="0.2">
      <c r="A37" s="145" t="s">
        <v>31</v>
      </c>
      <c r="B37" s="75" t="s">
        <v>73</v>
      </c>
      <c r="C37" s="75" t="s">
        <v>73</v>
      </c>
      <c r="D37" s="75" t="s">
        <v>73</v>
      </c>
      <c r="E37" s="28"/>
      <c r="F37" s="28"/>
    </row>
    <row r="38" spans="1:6" s="28" customFormat="1" ht="14.45" customHeight="1" x14ac:dyDescent="0.2">
      <c r="A38" s="39"/>
      <c r="B38" s="184"/>
      <c r="C38" s="248"/>
      <c r="D38" s="248"/>
    </row>
    <row r="39" spans="1:6" s="28" customFormat="1" ht="14.45" customHeight="1" x14ac:dyDescent="0.2">
      <c r="A39" s="145" t="s">
        <v>223</v>
      </c>
      <c r="B39" s="181">
        <v>88390.02</v>
      </c>
      <c r="C39" s="87">
        <v>-3.2315339665011891</v>
      </c>
      <c r="D39" s="87">
        <v>-17.469098748476455</v>
      </c>
    </row>
    <row r="40" spans="1:6" s="28" customFormat="1" ht="12.75" customHeight="1" x14ac:dyDescent="0.2">
      <c r="A40" s="29"/>
      <c r="B40" s="249"/>
      <c r="C40" s="250"/>
      <c r="D40" s="249"/>
    </row>
    <row r="41" spans="1:6" s="28" customFormat="1" x14ac:dyDescent="0.2">
      <c r="B41" s="182"/>
      <c r="C41" s="172"/>
      <c r="D41" s="172"/>
    </row>
    <row r="42" spans="1:6" s="28" customFormat="1" x14ac:dyDescent="0.2">
      <c r="A42" s="185"/>
    </row>
    <row r="43" spans="1:6" s="28" customFormat="1" x14ac:dyDescent="0.2">
      <c r="B43" s="172"/>
      <c r="C43" s="172"/>
      <c r="D43" s="172"/>
    </row>
    <row r="44" spans="1:6" s="28" customFormat="1" x14ac:dyDescent="0.2">
      <c r="A44" s="185"/>
    </row>
    <row r="45" spans="1:6" s="28" customFormat="1" x14ac:dyDescent="0.2">
      <c r="B45" s="181"/>
      <c r="C45" s="87"/>
      <c r="D45" s="87"/>
    </row>
    <row r="77" spans="1:1" x14ac:dyDescent="0.2">
      <c r="A77" s="1"/>
    </row>
  </sheetData>
  <mergeCells count="5">
    <mergeCell ref="A8:A11"/>
    <mergeCell ref="B8:B10"/>
    <mergeCell ref="C9:C10"/>
    <mergeCell ref="D9:D10"/>
    <mergeCell ref="C11:D11"/>
  </mergeCells>
  <printOptions horizontalCentered="1"/>
  <pageMargins left="0.51181102362204722" right="0.43307086614173229" top="0.39370078740157483" bottom="0.51181102362204722" header="0.51181102362204722" footer="0"/>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359"/>
  </cols>
  <sheetData>
    <row r="1" spans="1:2" ht="15" x14ac:dyDescent="0.2">
      <c r="A1" s="358" t="s">
        <v>267</v>
      </c>
    </row>
    <row r="3" spans="1:2" ht="12.75" customHeight="1" x14ac:dyDescent="0.2">
      <c r="A3" s="360" t="s">
        <v>303</v>
      </c>
    </row>
    <row r="4" spans="1:2" ht="14.25" x14ac:dyDescent="0.2">
      <c r="A4" s="361"/>
    </row>
    <row r="5" spans="1:2" x14ac:dyDescent="0.2">
      <c r="A5" s="11" t="s">
        <v>268</v>
      </c>
    </row>
    <row r="6" spans="1:2" ht="12.75" customHeight="1" x14ac:dyDescent="0.2">
      <c r="A6" s="11"/>
    </row>
    <row r="7" spans="1:2" ht="12.75" customHeight="1" x14ac:dyDescent="0.2">
      <c r="A7" s="11"/>
    </row>
    <row r="8" spans="1:2" x14ac:dyDescent="0.2">
      <c r="A8" s="100" t="s">
        <v>269</v>
      </c>
    </row>
    <row r="9" spans="1:2" x14ac:dyDescent="0.2">
      <c r="A9" s="11" t="s">
        <v>270</v>
      </c>
    </row>
    <row r="10" spans="1:2" x14ac:dyDescent="0.2">
      <c r="A10" s="11" t="s">
        <v>271</v>
      </c>
    </row>
    <row r="11" spans="1:2" x14ac:dyDescent="0.2">
      <c r="A11" s="11" t="s">
        <v>272</v>
      </c>
    </row>
    <row r="12" spans="1:2" x14ac:dyDescent="0.2">
      <c r="A12" s="11" t="s">
        <v>273</v>
      </c>
    </row>
    <row r="13" spans="1:2" x14ac:dyDescent="0.2">
      <c r="A13" s="11" t="s">
        <v>274</v>
      </c>
    </row>
    <row r="14" spans="1:2" x14ac:dyDescent="0.2">
      <c r="A14" s="11" t="s">
        <v>275</v>
      </c>
    </row>
    <row r="15" spans="1:2" x14ac:dyDescent="0.2">
      <c r="A15" s="11" t="s">
        <v>276</v>
      </c>
    </row>
    <row r="16" spans="1:2" ht="12.75" customHeight="1" x14ac:dyDescent="0.2">
      <c r="A16" s="11"/>
      <c r="B16" s="12"/>
    </row>
    <row r="17" spans="1:2" s="362" customFormat="1" x14ac:dyDescent="0.2">
      <c r="A17" s="374" t="s">
        <v>277</v>
      </c>
    </row>
    <row r="18" spans="1:2" s="362" customFormat="1" ht="25.5" x14ac:dyDescent="0.2">
      <c r="A18" s="363" t="s">
        <v>304</v>
      </c>
    </row>
    <row r="19" spans="1:2" s="362" customFormat="1" x14ac:dyDescent="0.2">
      <c r="A19" s="363" t="s">
        <v>305</v>
      </c>
    </row>
    <row r="20" spans="1:2" s="362" customFormat="1" x14ac:dyDescent="0.2">
      <c r="A20" s="363"/>
    </row>
    <row r="21" spans="1:2" x14ac:dyDescent="0.2">
      <c r="A21" s="11" t="s">
        <v>278</v>
      </c>
      <c r="B21" s="12"/>
    </row>
    <row r="22" spans="1:2" x14ac:dyDescent="0.2">
      <c r="A22" s="11" t="s">
        <v>306</v>
      </c>
    </row>
    <row r="23" spans="1:2" ht="13.5" x14ac:dyDescent="0.2">
      <c r="A23" s="11" t="s">
        <v>307</v>
      </c>
      <c r="B23" s="364"/>
    </row>
    <row r="24" spans="1:2" ht="13.5" x14ac:dyDescent="0.2">
      <c r="A24" s="11" t="s">
        <v>308</v>
      </c>
      <c r="B24" s="364"/>
    </row>
    <row r="25" spans="1:2" ht="13.5" x14ac:dyDescent="0.2">
      <c r="A25" s="11" t="s">
        <v>279</v>
      </c>
      <c r="B25" s="364"/>
    </row>
    <row r="26" spans="1:2" ht="12.75" customHeight="1" x14ac:dyDescent="0.2">
      <c r="A26" s="11"/>
    </row>
    <row r="27" spans="1:2" ht="12.75" customHeight="1" x14ac:dyDescent="0.2">
      <c r="A27" s="11"/>
    </row>
    <row r="28" spans="1:2" x14ac:dyDescent="0.2">
      <c r="A28" s="100" t="s">
        <v>280</v>
      </c>
    </row>
    <row r="29" spans="1:2" ht="38.25" x14ac:dyDescent="0.2">
      <c r="A29" s="365" t="s">
        <v>281</v>
      </c>
    </row>
    <row r="30" spans="1:2" x14ac:dyDescent="0.2">
      <c r="A30" s="11" t="s">
        <v>282</v>
      </c>
    </row>
    <row r="32" spans="1:2" ht="12.75" customHeight="1" x14ac:dyDescent="0.2">
      <c r="A32" s="366"/>
      <c r="B32" s="12"/>
    </row>
  </sheetData>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customWidth="1"/>
    <col min="2" max="2" width="57.28515625" customWidth="1"/>
  </cols>
  <sheetData>
    <row r="1" spans="1:2" ht="15.75" x14ac:dyDescent="0.2">
      <c r="A1" s="367" t="s">
        <v>283</v>
      </c>
      <c r="B1" s="368"/>
    </row>
    <row r="5" spans="1:2" ht="14.25" x14ac:dyDescent="0.2">
      <c r="A5" s="369" t="s">
        <v>73</v>
      </c>
      <c r="B5" s="370" t="s">
        <v>284</v>
      </c>
    </row>
    <row r="6" spans="1:2" ht="14.25" x14ac:dyDescent="0.2">
      <c r="A6" s="369">
        <v>0</v>
      </c>
      <c r="B6" s="370" t="s">
        <v>285</v>
      </c>
    </row>
    <row r="7" spans="1:2" ht="14.25" x14ac:dyDescent="0.2">
      <c r="A7" s="371"/>
      <c r="B7" s="370" t="s">
        <v>286</v>
      </c>
    </row>
    <row r="8" spans="1:2" ht="14.25" x14ac:dyDescent="0.2">
      <c r="A8" s="369" t="s">
        <v>18</v>
      </c>
      <c r="B8" s="370" t="s">
        <v>287</v>
      </c>
    </row>
    <row r="9" spans="1:2" ht="14.25" x14ac:dyDescent="0.2">
      <c r="A9" s="369" t="s">
        <v>288</v>
      </c>
      <c r="B9" s="370" t="s">
        <v>289</v>
      </c>
    </row>
    <row r="10" spans="1:2" ht="14.25" x14ac:dyDescent="0.2">
      <c r="A10" s="369" t="s">
        <v>290</v>
      </c>
      <c r="B10" s="370" t="s">
        <v>291</v>
      </c>
    </row>
    <row r="11" spans="1:2" ht="14.25" x14ac:dyDescent="0.2">
      <c r="A11" s="369" t="s">
        <v>292</v>
      </c>
      <c r="B11" s="370" t="s">
        <v>293</v>
      </c>
    </row>
    <row r="12" spans="1:2" ht="14.25" x14ac:dyDescent="0.2">
      <c r="A12" s="369" t="s">
        <v>294</v>
      </c>
      <c r="B12" s="370" t="s">
        <v>295</v>
      </c>
    </row>
    <row r="13" spans="1:2" ht="14.25" x14ac:dyDescent="0.2">
      <c r="A13" s="369" t="s">
        <v>296</v>
      </c>
      <c r="B13" s="370" t="s">
        <v>297</v>
      </c>
    </row>
    <row r="14" spans="1:2" ht="14.25" x14ac:dyDescent="0.2">
      <c r="A14" s="369" t="s">
        <v>298</v>
      </c>
      <c r="B14" s="370" t="s">
        <v>299</v>
      </c>
    </row>
    <row r="15" spans="1:2" ht="14.25" x14ac:dyDescent="0.2">
      <c r="A15" s="370"/>
    </row>
    <row r="16" spans="1:2" ht="42.75" x14ac:dyDescent="0.2">
      <c r="A16" s="372" t="s">
        <v>300</v>
      </c>
      <c r="B16" s="373" t="s">
        <v>301</v>
      </c>
    </row>
    <row r="17" spans="1:2" ht="14.25" x14ac:dyDescent="0.2">
      <c r="A17" s="370" t="s">
        <v>302</v>
      </c>
      <c r="B17" s="370"/>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5" tint="-0.499984740745262"/>
  </sheetPr>
  <dimension ref="A1:G78"/>
  <sheetViews>
    <sheetView zoomScale="115" workbookViewId="0"/>
  </sheetViews>
  <sheetFormatPr baseColWidth="10" defaultRowHeight="12.75" x14ac:dyDescent="0.2"/>
  <cols>
    <col min="1" max="1" width="84" customWidth="1"/>
    <col min="2" max="2" width="3" style="3" bestFit="1" customWidth="1"/>
  </cols>
  <sheetData>
    <row r="1" spans="1:2" ht="15" x14ac:dyDescent="0.2">
      <c r="A1" s="137" t="s">
        <v>1</v>
      </c>
      <c r="B1" s="10"/>
    </row>
    <row r="2" spans="1:2" x14ac:dyDescent="0.2">
      <c r="A2" s="5"/>
      <c r="B2" s="10"/>
    </row>
    <row r="3" spans="1:2" x14ac:dyDescent="0.2">
      <c r="A3" s="272" t="s">
        <v>2</v>
      </c>
      <c r="B3" s="272"/>
    </row>
    <row r="5" spans="1:2" x14ac:dyDescent="0.2">
      <c r="A5" s="6"/>
      <c r="B5" s="10"/>
    </row>
    <row r="6" spans="1:2" x14ac:dyDescent="0.2">
      <c r="A6" s="6"/>
      <c r="B6" s="10"/>
    </row>
    <row r="7" spans="1:2" ht="15.6" customHeight="1" x14ac:dyDescent="0.2">
      <c r="A7" s="137" t="s">
        <v>5</v>
      </c>
      <c r="B7" s="139">
        <v>2</v>
      </c>
    </row>
    <row r="8" spans="1:2" x14ac:dyDescent="0.2">
      <c r="A8" s="6"/>
      <c r="B8" s="10"/>
    </row>
    <row r="9" spans="1:2" x14ac:dyDescent="0.2">
      <c r="A9" s="7"/>
      <c r="B9" s="11"/>
    </row>
    <row r="10" spans="1:2" x14ac:dyDescent="0.2">
      <c r="A10" s="7"/>
      <c r="B10" s="11"/>
    </row>
    <row r="11" spans="1:2" ht="13.15" customHeight="1" x14ac:dyDescent="0.2">
      <c r="A11" s="138" t="s">
        <v>231</v>
      </c>
      <c r="B11" s="139">
        <v>4</v>
      </c>
    </row>
    <row r="12" spans="1:2" x14ac:dyDescent="0.2">
      <c r="A12" s="7"/>
      <c r="B12" s="11"/>
    </row>
    <row r="13" spans="1:2" ht="13.15" customHeight="1" x14ac:dyDescent="0.2"/>
    <row r="14" spans="1:2" ht="13.15" customHeight="1" x14ac:dyDescent="0.2">
      <c r="A14" s="6"/>
      <c r="B14" s="6"/>
    </row>
    <row r="15" spans="1:2" ht="15" x14ac:dyDescent="0.2">
      <c r="A15" s="137" t="s">
        <v>3</v>
      </c>
      <c r="B15" s="6"/>
    </row>
    <row r="16" spans="1:2" ht="13.15" customHeight="1" x14ac:dyDescent="0.2">
      <c r="A16" s="7"/>
      <c r="B16" s="11"/>
    </row>
    <row r="17" spans="1:2" ht="13.15" customHeight="1" x14ac:dyDescent="0.2">
      <c r="A17" s="7"/>
      <c r="B17" s="11"/>
    </row>
    <row r="18" spans="1:2" ht="13.15" customHeight="1" x14ac:dyDescent="0.2">
      <c r="A18" s="7"/>
      <c r="B18" s="11"/>
    </row>
    <row r="19" spans="1:2" ht="14.45" customHeight="1" x14ac:dyDescent="0.2">
      <c r="A19" s="139" t="s">
        <v>232</v>
      </c>
      <c r="B19" s="139">
        <v>5</v>
      </c>
    </row>
    <row r="20" spans="1:2" ht="13.15" customHeight="1" x14ac:dyDescent="0.2"/>
    <row r="21" spans="1:2" ht="14.45" customHeight="1" x14ac:dyDescent="0.2">
      <c r="A21" s="139" t="s">
        <v>233</v>
      </c>
      <c r="B21" s="139">
        <v>6</v>
      </c>
    </row>
    <row r="22" spans="1:2" ht="13.15" customHeight="1" x14ac:dyDescent="0.2"/>
    <row r="23" spans="1:2" ht="13.15" customHeight="1" x14ac:dyDescent="0.2">
      <c r="A23" s="6"/>
      <c r="B23" s="11"/>
    </row>
    <row r="24" spans="1:2" ht="13.15" customHeight="1" x14ac:dyDescent="0.2">
      <c r="A24" s="6"/>
      <c r="B24" s="6"/>
    </row>
    <row r="25" spans="1:2" ht="13.9" customHeight="1" x14ac:dyDescent="0.2">
      <c r="A25" s="137" t="s">
        <v>4</v>
      </c>
      <c r="B25" s="11"/>
    </row>
    <row r="26" spans="1:2" ht="13.15" customHeight="1" x14ac:dyDescent="0.2">
      <c r="B26" s="11"/>
    </row>
    <row r="27" spans="1:2" ht="15" x14ac:dyDescent="0.2">
      <c r="A27" s="8"/>
      <c r="B27" s="11"/>
    </row>
    <row r="28" spans="1:2" ht="13.15" customHeight="1" x14ac:dyDescent="0.2">
      <c r="A28" s="8"/>
      <c r="B28" s="11"/>
    </row>
    <row r="29" spans="1:2" ht="13.15" customHeight="1" x14ac:dyDescent="0.2">
      <c r="A29" s="139" t="s">
        <v>202</v>
      </c>
      <c r="B29" s="139">
        <v>7</v>
      </c>
    </row>
    <row r="30" spans="1:2" ht="13.15" customHeight="1" x14ac:dyDescent="0.2"/>
    <row r="31" spans="1:2" ht="13.15" customHeight="1" x14ac:dyDescent="0.2">
      <c r="A31" s="139" t="s">
        <v>234</v>
      </c>
      <c r="B31" s="139">
        <v>8</v>
      </c>
    </row>
    <row r="32" spans="1:2" ht="13.15" customHeight="1" x14ac:dyDescent="0.2">
      <c r="A32" s="139" t="s">
        <v>201</v>
      </c>
      <c r="B32" s="140"/>
    </row>
    <row r="33" spans="1:6" ht="13.15" customHeight="1" x14ac:dyDescent="0.2"/>
    <row r="34" spans="1:6" ht="13.15" customHeight="1" x14ac:dyDescent="0.2">
      <c r="A34" s="139" t="s">
        <v>235</v>
      </c>
      <c r="B34" s="139">
        <v>10</v>
      </c>
    </row>
    <row r="35" spans="1:6" ht="13.15" customHeight="1" x14ac:dyDescent="0.2">
      <c r="A35" s="139" t="s">
        <v>200</v>
      </c>
      <c r="B35" s="139"/>
      <c r="F35" s="86"/>
    </row>
    <row r="36" spans="1:6" ht="13.15" customHeight="1" x14ac:dyDescent="0.2">
      <c r="F36" s="86"/>
    </row>
    <row r="37" spans="1:6" ht="13.15" customHeight="1" x14ac:dyDescent="0.2">
      <c r="A37" s="139" t="s">
        <v>199</v>
      </c>
      <c r="B37" s="139">
        <v>11</v>
      </c>
    </row>
    <row r="38" spans="1:6" ht="13.15" customHeight="1" x14ac:dyDescent="0.2">
      <c r="A38" s="139" t="s">
        <v>236</v>
      </c>
      <c r="B38" s="139"/>
    </row>
    <row r="40" spans="1:6" ht="13.15" customHeight="1" x14ac:dyDescent="0.2">
      <c r="A40" s="139" t="s">
        <v>237</v>
      </c>
      <c r="B40" s="139">
        <v>12</v>
      </c>
      <c r="F40" s="12"/>
    </row>
    <row r="41" spans="1:6" ht="13.15" customHeight="1" x14ac:dyDescent="0.2">
      <c r="A41" s="139" t="s">
        <v>198</v>
      </c>
      <c r="B41" s="139"/>
      <c r="F41" s="12"/>
    </row>
    <row r="42" spans="1:6" x14ac:dyDescent="0.2">
      <c r="F42" s="12"/>
    </row>
    <row r="43" spans="1:6" x14ac:dyDescent="0.2">
      <c r="A43" s="139" t="s">
        <v>238</v>
      </c>
      <c r="B43" s="139">
        <v>14</v>
      </c>
      <c r="F43" s="12"/>
    </row>
    <row r="44" spans="1:6" x14ac:dyDescent="0.2">
      <c r="A44" s="139" t="s">
        <v>197</v>
      </c>
      <c r="F44" s="12"/>
    </row>
    <row r="45" spans="1:6" x14ac:dyDescent="0.2">
      <c r="F45" s="12"/>
    </row>
    <row r="46" spans="1:6" x14ac:dyDescent="0.2">
      <c r="A46" s="139" t="s">
        <v>196</v>
      </c>
      <c r="B46" s="139">
        <v>15</v>
      </c>
      <c r="F46" s="12"/>
    </row>
    <row r="47" spans="1:6" x14ac:dyDescent="0.2">
      <c r="A47" s="139" t="s">
        <v>239</v>
      </c>
      <c r="F47" s="12"/>
    </row>
    <row r="48" spans="1:6" x14ac:dyDescent="0.2">
      <c r="F48" s="12"/>
    </row>
    <row r="49" spans="1:7" x14ac:dyDescent="0.2">
      <c r="A49" s="139" t="s">
        <v>240</v>
      </c>
      <c r="B49" s="139">
        <v>16</v>
      </c>
      <c r="F49" s="12"/>
    </row>
    <row r="50" spans="1:7" x14ac:dyDescent="0.2">
      <c r="F50" s="12"/>
    </row>
    <row r="51" spans="1:7" x14ac:dyDescent="0.2">
      <c r="A51" s="139" t="s">
        <v>241</v>
      </c>
      <c r="B51" s="139">
        <v>17</v>
      </c>
      <c r="F51" s="12"/>
    </row>
    <row r="52" spans="1:7" x14ac:dyDescent="0.2">
      <c r="F52" s="12"/>
    </row>
    <row r="53" spans="1:7" x14ac:dyDescent="0.2">
      <c r="A53" s="139" t="s">
        <v>242</v>
      </c>
      <c r="B53" s="139">
        <v>18</v>
      </c>
      <c r="F53" s="12"/>
    </row>
    <row r="55" spans="1:7" x14ac:dyDescent="0.2">
      <c r="A55" s="139" t="s">
        <v>243</v>
      </c>
      <c r="B55" s="139">
        <v>19</v>
      </c>
    </row>
    <row r="57" spans="1:7" ht="13.15" customHeight="1" x14ac:dyDescent="0.2">
      <c r="A57" s="139" t="s">
        <v>244</v>
      </c>
      <c r="B57" s="139">
        <v>20</v>
      </c>
      <c r="C57" s="139"/>
      <c r="D57" s="139"/>
      <c r="E57" s="139"/>
      <c r="F57" s="139"/>
      <c r="G57" s="139"/>
    </row>
    <row r="58" spans="1:7" x14ac:dyDescent="0.2">
      <c r="A58" s="9"/>
      <c r="B58" s="10"/>
    </row>
    <row r="59" spans="1:7" x14ac:dyDescent="0.2">
      <c r="A59" s="9"/>
      <c r="B59" s="10"/>
    </row>
    <row r="60" spans="1:7" x14ac:dyDescent="0.2">
      <c r="A60" s="9"/>
      <c r="B60" s="10"/>
    </row>
    <row r="61" spans="1:7" x14ac:dyDescent="0.2">
      <c r="A61" s="9"/>
      <c r="B61" s="10"/>
    </row>
    <row r="62" spans="1:7" x14ac:dyDescent="0.2">
      <c r="A62" s="9"/>
      <c r="B62" s="10"/>
    </row>
    <row r="63" spans="1:7" x14ac:dyDescent="0.2">
      <c r="A63" s="9"/>
      <c r="B63" s="10"/>
    </row>
    <row r="64" spans="1:7" x14ac:dyDescent="0.2">
      <c r="A64" s="9"/>
      <c r="B64" s="10"/>
    </row>
    <row r="65" spans="1:2" x14ac:dyDescent="0.2">
      <c r="A65" s="9"/>
      <c r="B65" s="10"/>
    </row>
    <row r="66" spans="1:2" x14ac:dyDescent="0.2">
      <c r="A66" s="9"/>
      <c r="B66" s="10"/>
    </row>
    <row r="67" spans="1:2" x14ac:dyDescent="0.2">
      <c r="A67" s="9"/>
      <c r="B67" s="10"/>
    </row>
    <row r="68" spans="1:2" x14ac:dyDescent="0.2">
      <c r="A68" s="9"/>
      <c r="B68" s="10"/>
    </row>
    <row r="69" spans="1:2" x14ac:dyDescent="0.2">
      <c r="A69" s="9"/>
      <c r="B69" s="10"/>
    </row>
    <row r="70" spans="1:2" x14ac:dyDescent="0.2">
      <c r="A70" s="9"/>
      <c r="B70" s="10"/>
    </row>
    <row r="71" spans="1:2" x14ac:dyDescent="0.2">
      <c r="A71" s="9"/>
      <c r="B71" s="10"/>
    </row>
    <row r="72" spans="1:2" x14ac:dyDescent="0.2">
      <c r="A72" s="9"/>
      <c r="B72" s="10"/>
    </row>
    <row r="73" spans="1:2" x14ac:dyDescent="0.2">
      <c r="A73" s="9"/>
      <c r="B73" s="10"/>
    </row>
    <row r="74" spans="1:2" x14ac:dyDescent="0.2">
      <c r="A74" s="9"/>
      <c r="B74" s="10"/>
    </row>
    <row r="75" spans="1:2" x14ac:dyDescent="0.2">
      <c r="A75" s="9"/>
      <c r="B75" s="10"/>
    </row>
    <row r="76" spans="1:2" x14ac:dyDescent="0.2">
      <c r="A76" s="9"/>
      <c r="B76" s="10"/>
    </row>
    <row r="77" spans="1:2" x14ac:dyDescent="0.2">
      <c r="A77" s="9"/>
      <c r="B77" s="10"/>
    </row>
    <row r="78" spans="1:2" x14ac:dyDescent="0.2">
      <c r="A78" s="9"/>
      <c r="B78" s="10"/>
    </row>
  </sheetData>
  <mergeCells count="1">
    <mergeCell ref="A3:B3"/>
  </mergeCells>
  <phoneticPr fontId="0" type="noConversion"/>
  <pageMargins left="0.78740157480314965" right="0.78740157480314965" top="0.78740157480314965"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5" tint="-0.499984740745262"/>
  </sheetPr>
  <dimension ref="A1:F111"/>
  <sheetViews>
    <sheetView topLeftCell="A100" zoomScale="115" zoomScaleNormal="115" workbookViewId="0">
      <selection activeCell="G17" sqref="G17"/>
    </sheetView>
  </sheetViews>
  <sheetFormatPr baseColWidth="10" defaultRowHeight="12.75" x14ac:dyDescent="0.2"/>
  <cols>
    <col min="1" max="1" width="87.7109375" customWidth="1"/>
    <col min="2" max="2" width="3" bestFit="1" customWidth="1"/>
  </cols>
  <sheetData>
    <row r="1" spans="1:2" x14ac:dyDescent="0.2">
      <c r="A1" s="93" t="s">
        <v>75</v>
      </c>
      <c r="B1" s="94"/>
    </row>
    <row r="2" spans="1:2" ht="12.75" customHeight="1" x14ac:dyDescent="0.2">
      <c r="A2" s="95"/>
      <c r="B2" s="94"/>
    </row>
    <row r="3" spans="1:2" ht="10.5" customHeight="1" x14ac:dyDescent="0.2">
      <c r="A3" s="96"/>
      <c r="B3" s="94"/>
    </row>
    <row r="4" spans="1:2" ht="15" x14ac:dyDescent="0.2">
      <c r="A4" s="137" t="s">
        <v>111</v>
      </c>
      <c r="B4" s="94"/>
    </row>
    <row r="5" spans="1:2" ht="12.75" customHeight="1" x14ac:dyDescent="0.2">
      <c r="A5" s="4"/>
      <c r="B5" s="94"/>
    </row>
    <row r="7" spans="1:2" ht="12.75" customHeight="1" x14ac:dyDescent="0.2">
      <c r="A7" s="138" t="s">
        <v>112</v>
      </c>
      <c r="B7" s="94"/>
    </row>
    <row r="8" spans="1:2" ht="12.75" customHeight="1" x14ac:dyDescent="0.2">
      <c r="A8" s="6"/>
      <c r="B8" s="94"/>
    </row>
    <row r="9" spans="1:2" s="99" customFormat="1" ht="48.6" customHeight="1" x14ac:dyDescent="0.2">
      <c r="A9" s="141" t="s">
        <v>227</v>
      </c>
      <c r="B9" s="98"/>
    </row>
    <row r="10" spans="1:2" s="99" customFormat="1" ht="24" customHeight="1" x14ac:dyDescent="0.2">
      <c r="A10" s="141" t="s">
        <v>209</v>
      </c>
      <c r="B10" s="98"/>
    </row>
    <row r="11" spans="1:2" ht="12.75" customHeight="1" x14ac:dyDescent="0.2">
      <c r="A11" s="6"/>
      <c r="B11" s="94"/>
    </row>
    <row r="12" spans="1:2" s="101" customFormat="1" ht="13.15" customHeight="1" x14ac:dyDescent="0.2">
      <c r="A12" s="138" t="s">
        <v>113</v>
      </c>
      <c r="B12" s="100"/>
    </row>
    <row r="13" spans="1:2" ht="12.75" customHeight="1" x14ac:dyDescent="0.2">
      <c r="A13" s="102"/>
      <c r="B13" s="94"/>
    </row>
    <row r="14" spans="1:2" ht="38.450000000000003" customHeight="1" x14ac:dyDescent="0.2">
      <c r="A14" s="141" t="s">
        <v>210</v>
      </c>
      <c r="B14" s="94"/>
    </row>
    <row r="15" spans="1:2" x14ac:dyDescent="0.2">
      <c r="A15" s="97"/>
      <c r="B15" s="94"/>
    </row>
    <row r="16" spans="1:2" ht="13.15" customHeight="1" x14ac:dyDescent="0.2">
      <c r="A16" s="142" t="s">
        <v>114</v>
      </c>
      <c r="B16" s="94"/>
    </row>
    <row r="17" spans="1:2" x14ac:dyDescent="0.2">
      <c r="A17" s="97"/>
      <c r="B17" s="94"/>
    </row>
    <row r="18" spans="1:2" ht="84" customHeight="1" x14ac:dyDescent="0.2">
      <c r="A18" s="141" t="s">
        <v>169</v>
      </c>
      <c r="B18" s="94"/>
    </row>
    <row r="19" spans="1:2" ht="14.45" customHeight="1" x14ac:dyDescent="0.2">
      <c r="A19" s="141"/>
      <c r="B19" s="94"/>
    </row>
    <row r="20" spans="1:2" ht="13.15" customHeight="1" x14ac:dyDescent="0.2">
      <c r="A20" s="138" t="s">
        <v>115</v>
      </c>
      <c r="B20" s="94"/>
    </row>
    <row r="21" spans="1:2" x14ac:dyDescent="0.2">
      <c r="B21" s="94"/>
    </row>
    <row r="22" spans="1:2" ht="13.15" customHeight="1" x14ac:dyDescent="0.2">
      <c r="A22" s="138" t="s">
        <v>6</v>
      </c>
      <c r="B22" s="94"/>
    </row>
    <row r="23" spans="1:2" x14ac:dyDescent="0.2">
      <c r="B23" s="94"/>
    </row>
    <row r="24" spans="1:2" ht="36.75" customHeight="1" x14ac:dyDescent="0.2">
      <c r="A24" s="141" t="s">
        <v>186</v>
      </c>
      <c r="B24" s="94"/>
    </row>
    <row r="25" spans="1:2" ht="25.9" customHeight="1" x14ac:dyDescent="0.2">
      <c r="A25" s="141" t="s">
        <v>116</v>
      </c>
      <c r="B25" s="94"/>
    </row>
    <row r="26" spans="1:2" ht="24" x14ac:dyDescent="0.2">
      <c r="A26" s="141" t="s">
        <v>117</v>
      </c>
      <c r="B26" s="94"/>
    </row>
    <row r="27" spans="1:2" x14ac:dyDescent="0.2">
      <c r="B27" s="94"/>
    </row>
    <row r="28" spans="1:2" ht="13.15" customHeight="1" x14ac:dyDescent="0.2">
      <c r="A28" s="142" t="s">
        <v>118</v>
      </c>
      <c r="B28" s="94"/>
    </row>
    <row r="29" spans="1:2" s="101" customFormat="1" x14ac:dyDescent="0.2">
      <c r="B29" s="100"/>
    </row>
    <row r="30" spans="1:2" x14ac:dyDescent="0.2">
      <c r="A30" s="2" t="s">
        <v>119</v>
      </c>
      <c r="B30" s="94"/>
    </row>
    <row r="31" spans="1:2" x14ac:dyDescent="0.2">
      <c r="B31" s="94"/>
    </row>
    <row r="32" spans="1:2" ht="13.15" customHeight="1" x14ac:dyDescent="0.2">
      <c r="A32" s="138" t="s">
        <v>121</v>
      </c>
      <c r="B32" s="94"/>
    </row>
    <row r="33" spans="1:6" x14ac:dyDescent="0.2">
      <c r="B33" s="94"/>
    </row>
    <row r="34" spans="1:6" ht="48" customHeight="1" x14ac:dyDescent="0.2">
      <c r="A34" s="141" t="s">
        <v>226</v>
      </c>
      <c r="B34" s="94"/>
    </row>
    <row r="35" spans="1:6" ht="12.6" customHeight="1" x14ac:dyDescent="0.2">
      <c r="A35" s="92"/>
      <c r="B35" s="94"/>
    </row>
    <row r="36" spans="1:6" ht="95.25" customHeight="1" x14ac:dyDescent="0.2">
      <c r="A36" s="141" t="s">
        <v>203</v>
      </c>
      <c r="B36" s="94"/>
    </row>
    <row r="37" spans="1:6" x14ac:dyDescent="0.2">
      <c r="A37" s="141"/>
      <c r="B37" s="94"/>
    </row>
    <row r="38" spans="1:6" x14ac:dyDescent="0.2">
      <c r="A38" s="141"/>
      <c r="B38" s="94"/>
    </row>
    <row r="39" spans="1:6" ht="12.6" customHeight="1" x14ac:dyDescent="0.2">
      <c r="A39" s="93" t="s">
        <v>120</v>
      </c>
      <c r="B39" s="94"/>
    </row>
    <row r="40" spans="1:6" ht="12.6" customHeight="1" x14ac:dyDescent="0.2">
      <c r="A40" s="93"/>
      <c r="B40" s="94"/>
    </row>
    <row r="41" spans="1:6" ht="13.15" customHeight="1" x14ac:dyDescent="0.2">
      <c r="A41" s="138" t="s">
        <v>122</v>
      </c>
      <c r="B41" s="94"/>
    </row>
    <row r="42" spans="1:6" ht="12.6" customHeight="1" x14ac:dyDescent="0.2">
      <c r="B42" s="94"/>
    </row>
    <row r="43" spans="1:6" ht="13.15" customHeight="1" x14ac:dyDescent="0.2">
      <c r="A43" s="139" t="s">
        <v>228</v>
      </c>
      <c r="B43" s="94"/>
      <c r="F43" s="12"/>
    </row>
    <row r="44" spans="1:6" x14ac:dyDescent="0.2">
      <c r="A44" s="139" t="s">
        <v>189</v>
      </c>
      <c r="B44" s="94"/>
      <c r="F44" s="12"/>
    </row>
    <row r="45" spans="1:6" s="101" customFormat="1" x14ac:dyDescent="0.2">
      <c r="A45" s="139" t="s">
        <v>190</v>
      </c>
      <c r="B45" s="100"/>
    </row>
    <row r="46" spans="1:6" s="101" customFormat="1" ht="13.5" x14ac:dyDescent="0.2">
      <c r="A46" s="139" t="s">
        <v>206</v>
      </c>
      <c r="B46" s="100"/>
    </row>
    <row r="47" spans="1:6" ht="13.5" x14ac:dyDescent="0.2">
      <c r="A47" s="139" t="s">
        <v>207</v>
      </c>
      <c r="B47" s="94"/>
      <c r="F47" s="12"/>
    </row>
    <row r="48" spans="1:6" x14ac:dyDescent="0.2">
      <c r="A48" s="139" t="s">
        <v>168</v>
      </c>
      <c r="B48" s="94"/>
      <c r="F48" s="12"/>
    </row>
    <row r="49" spans="1:6" ht="13.15" customHeight="1" x14ac:dyDescent="0.2">
      <c r="A49" s="139" t="s">
        <v>123</v>
      </c>
      <c r="B49" s="94"/>
      <c r="F49" s="12"/>
    </row>
    <row r="50" spans="1:6" x14ac:dyDescent="0.2">
      <c r="A50" s="139" t="s">
        <v>124</v>
      </c>
      <c r="B50" s="94"/>
      <c r="F50" s="12"/>
    </row>
    <row r="51" spans="1:6" ht="13.15" customHeight="1" x14ac:dyDescent="0.2">
      <c r="A51" s="139" t="s">
        <v>208</v>
      </c>
      <c r="B51" s="94"/>
    </row>
    <row r="52" spans="1:6" ht="13.15" customHeight="1" x14ac:dyDescent="0.2">
      <c r="A52" s="139" t="s">
        <v>125</v>
      </c>
      <c r="B52" s="94"/>
    </row>
    <row r="53" spans="1:6" ht="13.15" customHeight="1" x14ac:dyDescent="0.2">
      <c r="A53" s="139" t="s">
        <v>126</v>
      </c>
    </row>
    <row r="55" spans="1:6" ht="12.6" customHeight="1" x14ac:dyDescent="0.2"/>
    <row r="56" spans="1:6" ht="13.15" customHeight="1" x14ac:dyDescent="0.2">
      <c r="A56" s="138" t="s">
        <v>143</v>
      </c>
    </row>
    <row r="57" spans="1:6" ht="12.6" customHeight="1" x14ac:dyDescent="0.2"/>
    <row r="58" spans="1:6" x14ac:dyDescent="0.2">
      <c r="A58" s="143" t="s">
        <v>127</v>
      </c>
    </row>
    <row r="59" spans="1:6" ht="13.15" customHeight="1" x14ac:dyDescent="0.2">
      <c r="A59" s="143" t="s">
        <v>128</v>
      </c>
    </row>
    <row r="60" spans="1:6" ht="13.15" customHeight="1" x14ac:dyDescent="0.2">
      <c r="A60" s="143" t="s">
        <v>129</v>
      </c>
    </row>
    <row r="61" spans="1:6" ht="12.6" customHeight="1" x14ac:dyDescent="0.2"/>
    <row r="62" spans="1:6" ht="13.15" customHeight="1" x14ac:dyDescent="0.2">
      <c r="A62" s="139" t="s">
        <v>137</v>
      </c>
    </row>
    <row r="63" spans="1:6" ht="13.15" customHeight="1" x14ac:dyDescent="0.2">
      <c r="A63" s="139" t="s">
        <v>138</v>
      </c>
    </row>
    <row r="64" spans="1:6" ht="13.15" customHeight="1" x14ac:dyDescent="0.2">
      <c r="A64" s="139" t="s">
        <v>139</v>
      </c>
    </row>
    <row r="65" spans="1:2" ht="13.15" customHeight="1" x14ac:dyDescent="0.2">
      <c r="A65" s="139" t="s">
        <v>140</v>
      </c>
    </row>
    <row r="66" spans="1:2" s="101" customFormat="1" ht="13.15" customHeight="1" x14ac:dyDescent="0.2">
      <c r="A66" s="139" t="s">
        <v>141</v>
      </c>
    </row>
    <row r="67" spans="1:2" ht="13.15" customHeight="1" x14ac:dyDescent="0.2">
      <c r="A67" s="139" t="s">
        <v>142</v>
      </c>
    </row>
    <row r="68" spans="1:2" ht="12.6" customHeight="1" x14ac:dyDescent="0.2"/>
    <row r="69" spans="1:2" ht="13.15" customHeight="1" x14ac:dyDescent="0.2">
      <c r="A69" s="139" t="s">
        <v>130</v>
      </c>
    </row>
    <row r="70" spans="1:2" ht="13.15" customHeight="1" x14ac:dyDescent="0.2">
      <c r="A70" s="139" t="s">
        <v>131</v>
      </c>
    </row>
    <row r="71" spans="1:2" ht="13.15" customHeight="1" x14ac:dyDescent="0.2">
      <c r="A71" s="139" t="s">
        <v>132</v>
      </c>
    </row>
    <row r="72" spans="1:2" ht="13.15" customHeight="1" x14ac:dyDescent="0.2">
      <c r="A72" s="139" t="s">
        <v>133</v>
      </c>
    </row>
    <row r="73" spans="1:2" ht="12.6" customHeight="1" x14ac:dyDescent="0.2"/>
    <row r="74" spans="1:2" ht="13.15" customHeight="1" x14ac:dyDescent="0.2">
      <c r="A74" s="143" t="s">
        <v>184</v>
      </c>
    </row>
    <row r="75" spans="1:2" ht="13.15" customHeight="1" x14ac:dyDescent="0.2">
      <c r="A75" s="143" t="s">
        <v>134</v>
      </c>
    </row>
    <row r="76" spans="1:2" ht="13.15" customHeight="1" x14ac:dyDescent="0.2">
      <c r="A76" s="143" t="s">
        <v>135</v>
      </c>
    </row>
    <row r="77" spans="1:2" ht="12.6" customHeight="1" x14ac:dyDescent="0.2"/>
    <row r="78" spans="1:2" ht="13.15" customHeight="1" x14ac:dyDescent="0.2">
      <c r="A78" s="143" t="s">
        <v>224</v>
      </c>
      <c r="B78" s="94"/>
    </row>
    <row r="79" spans="1:2" ht="13.15" customHeight="1" x14ac:dyDescent="0.2">
      <c r="A79" s="143" t="s">
        <v>136</v>
      </c>
      <c r="B79" s="94"/>
    </row>
    <row r="81" spans="1:2" ht="13.15" customHeight="1" x14ac:dyDescent="0.2">
      <c r="A81" s="139" t="s">
        <v>225</v>
      </c>
      <c r="B81" s="94"/>
    </row>
    <row r="82" spans="1:2" ht="13.15" customHeight="1" x14ac:dyDescent="0.2">
      <c r="A82" s="139" t="s">
        <v>211</v>
      </c>
      <c r="B82" s="94"/>
    </row>
    <row r="83" spans="1:2" ht="12.75" customHeight="1" x14ac:dyDescent="0.2">
      <c r="B83" s="94"/>
    </row>
    <row r="84" spans="1:2" x14ac:dyDescent="0.2">
      <c r="A84" s="93" t="s">
        <v>150</v>
      </c>
      <c r="B84" s="94"/>
    </row>
    <row r="85" spans="1:2" x14ac:dyDescent="0.2">
      <c r="A85" s="6"/>
      <c r="B85" s="94"/>
    </row>
    <row r="86" spans="1:2" x14ac:dyDescent="0.2">
      <c r="A86" s="6"/>
      <c r="B86" s="94"/>
    </row>
    <row r="87" spans="1:2" ht="13.15" customHeight="1" x14ac:dyDescent="0.2">
      <c r="A87" s="138" t="s">
        <v>246</v>
      </c>
      <c r="B87" s="94"/>
    </row>
    <row r="88" spans="1:2" x14ac:dyDescent="0.2">
      <c r="A88" s="7"/>
      <c r="B88" s="94"/>
    </row>
    <row r="89" spans="1:2" x14ac:dyDescent="0.2">
      <c r="A89" s="7"/>
      <c r="B89" s="94"/>
    </row>
    <row r="90" spans="1:2" s="12" customFormat="1" ht="37.15" customHeight="1" x14ac:dyDescent="0.2">
      <c r="A90" s="139" t="s">
        <v>247</v>
      </c>
      <c r="B90" s="11"/>
    </row>
    <row r="91" spans="1:2" s="12" customFormat="1" ht="13.15" customHeight="1" x14ac:dyDescent="0.2">
      <c r="A91" s="6"/>
      <c r="B91" s="11"/>
    </row>
    <row r="92" spans="1:2" s="6" customFormat="1" ht="36.6" customHeight="1" x14ac:dyDescent="0.2">
      <c r="A92" s="139" t="s">
        <v>248</v>
      </c>
    </row>
    <row r="93" spans="1:2" s="6" customFormat="1" ht="13.15" customHeight="1" x14ac:dyDescent="0.2"/>
    <row r="94" spans="1:2" s="6" customFormat="1" ht="40.5" customHeight="1" x14ac:dyDescent="0.2">
      <c r="A94" s="139" t="s">
        <v>249</v>
      </c>
    </row>
    <row r="95" spans="1:2" s="6" customFormat="1" ht="13.15" customHeight="1" x14ac:dyDescent="0.2"/>
    <row r="96" spans="1:2" s="6" customFormat="1" ht="13.15" customHeight="1" x14ac:dyDescent="0.2">
      <c r="A96" s="139" t="s">
        <v>250</v>
      </c>
    </row>
    <row r="97" spans="1:1" ht="13.15" customHeight="1" x14ac:dyDescent="0.2">
      <c r="A97" s="6"/>
    </row>
    <row r="98" spans="1:1" ht="28.9" customHeight="1" x14ac:dyDescent="0.2">
      <c r="A98" s="139" t="s">
        <v>251</v>
      </c>
    </row>
    <row r="99" spans="1:1" x14ac:dyDescent="0.2">
      <c r="A99" s="6"/>
    </row>
    <row r="100" spans="1:1" s="6" customFormat="1" ht="47.45" customHeight="1" x14ac:dyDescent="0.2">
      <c r="A100" s="139" t="s">
        <v>252</v>
      </c>
    </row>
    <row r="101" spans="1:1" ht="13.15" customHeight="1" x14ac:dyDescent="0.2">
      <c r="A101" s="7"/>
    </row>
    <row r="102" spans="1:1" ht="36" customHeight="1" x14ac:dyDescent="0.2">
      <c r="A102" s="139" t="s">
        <v>253</v>
      </c>
    </row>
    <row r="103" spans="1:1" ht="13.15" customHeight="1" x14ac:dyDescent="0.2">
      <c r="A103" s="7"/>
    </row>
    <row r="104" spans="1:1" ht="25.15" customHeight="1" x14ac:dyDescent="0.2">
      <c r="A104" s="139" t="s">
        <v>254</v>
      </c>
    </row>
    <row r="105" spans="1:1" ht="13.15" customHeight="1" x14ac:dyDescent="0.2"/>
    <row r="106" spans="1:1" ht="25.9" customHeight="1" x14ac:dyDescent="0.2">
      <c r="A106" s="139" t="s">
        <v>255</v>
      </c>
    </row>
    <row r="107" spans="1:1" ht="13.15" customHeight="1" x14ac:dyDescent="0.2"/>
    <row r="108" spans="1:1" ht="37.15" customHeight="1" x14ac:dyDescent="0.2">
      <c r="A108" s="139" t="s">
        <v>256</v>
      </c>
    </row>
    <row r="110" spans="1:1" ht="36" customHeight="1" x14ac:dyDescent="0.2">
      <c r="A110" s="139" t="s">
        <v>257</v>
      </c>
    </row>
    <row r="111" spans="1:1" ht="13.15" customHeight="1" x14ac:dyDescent="0.2">
      <c r="A111" s="139"/>
    </row>
  </sheetData>
  <phoneticPr fontId="0" type="noConversion"/>
  <pageMargins left="0.78740157480314965" right="0.72" top="0.78740157480314965" bottom="0.39370078740157483" header="0.51181102362204722" footer="0.51181102362204722"/>
  <pageSetup paperSize="9" orientation="portrait" r:id="rId1"/>
  <headerFooter alignWithMargins="0"/>
  <rowBreaks count="1" manualBreakCount="1">
    <brk id="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J85"/>
  <sheetViews>
    <sheetView topLeftCell="A52" workbookViewId="0">
      <selection activeCell="G82" sqref="G82"/>
    </sheetView>
  </sheetViews>
  <sheetFormatPr baseColWidth="10" defaultRowHeight="12.75" x14ac:dyDescent="0.2"/>
  <cols>
    <col min="1" max="1" width="12.7109375" customWidth="1"/>
    <col min="2" max="2" width="14.140625" customWidth="1"/>
    <col min="3" max="3" width="12" customWidth="1"/>
    <col min="4" max="4" width="10.7109375" customWidth="1"/>
    <col min="5" max="6" width="11.140625" customWidth="1"/>
    <col min="7" max="9" width="10.7109375" customWidth="1"/>
    <col min="10" max="10" width="12.7109375" bestFit="1" customWidth="1"/>
  </cols>
  <sheetData>
    <row r="1" spans="1:9" x14ac:dyDescent="0.2">
      <c r="A1" s="274" t="s">
        <v>178</v>
      </c>
      <c r="B1" s="274"/>
      <c r="C1" s="274"/>
      <c r="D1" s="274"/>
      <c r="E1" s="274"/>
      <c r="F1" s="274"/>
      <c r="G1" s="274"/>
      <c r="H1" s="274"/>
      <c r="I1" s="274"/>
    </row>
    <row r="2" spans="1:9" ht="11.25" customHeight="1" x14ac:dyDescent="0.2"/>
    <row r="3" spans="1:9" ht="10.15" customHeight="1" x14ac:dyDescent="0.2"/>
    <row r="4" spans="1:9" x14ac:dyDescent="0.2">
      <c r="A4" s="275" t="s">
        <v>72</v>
      </c>
      <c r="B4" s="275"/>
      <c r="C4" s="275"/>
      <c r="D4" s="275"/>
      <c r="E4" s="275"/>
      <c r="F4" s="275"/>
      <c r="G4" s="275"/>
      <c r="H4" s="275"/>
      <c r="I4" s="275"/>
    </row>
    <row r="5" spans="1:9" x14ac:dyDescent="0.2">
      <c r="A5" s="275" t="s">
        <v>71</v>
      </c>
      <c r="B5" s="275"/>
      <c r="C5" s="275"/>
      <c r="D5" s="275"/>
      <c r="E5" s="275"/>
      <c r="F5" s="275"/>
      <c r="G5" s="275"/>
      <c r="H5" s="275"/>
      <c r="I5" s="275"/>
    </row>
    <row r="6" spans="1:9" ht="9.75" customHeight="1" x14ac:dyDescent="0.2"/>
    <row r="7" spans="1:9" ht="4.5" customHeight="1" x14ac:dyDescent="0.2"/>
    <row r="8" spans="1:9" x14ac:dyDescent="0.2">
      <c r="A8" s="68"/>
      <c r="B8" s="62"/>
      <c r="C8" s="276" t="s">
        <v>76</v>
      </c>
      <c r="D8" s="277"/>
      <c r="E8" s="277"/>
      <c r="F8" s="277"/>
      <c r="G8" s="277"/>
      <c r="H8" s="277"/>
      <c r="I8" s="277"/>
    </row>
    <row r="9" spans="1:9" x14ac:dyDescent="0.2">
      <c r="A9" s="27" t="s">
        <v>10</v>
      </c>
      <c r="B9" s="64" t="s">
        <v>6</v>
      </c>
      <c r="C9" s="278" t="s">
        <v>170</v>
      </c>
      <c r="D9" s="278" t="s">
        <v>11</v>
      </c>
      <c r="E9" s="278" t="s">
        <v>12</v>
      </c>
      <c r="F9" s="64" t="s">
        <v>33</v>
      </c>
      <c r="G9" s="278" t="s">
        <v>13</v>
      </c>
      <c r="H9" s="278" t="s">
        <v>173</v>
      </c>
      <c r="I9" s="66" t="s">
        <v>77</v>
      </c>
    </row>
    <row r="10" spans="1:9" x14ac:dyDescent="0.2">
      <c r="A10" s="69"/>
      <c r="B10" s="63"/>
      <c r="C10" s="279"/>
      <c r="D10" s="279"/>
      <c r="E10" s="279"/>
      <c r="F10" s="65" t="s">
        <v>34</v>
      </c>
      <c r="G10" s="279"/>
      <c r="H10" s="279"/>
      <c r="I10" s="67" t="s">
        <v>35</v>
      </c>
    </row>
    <row r="11" spans="1:9" ht="8.1" customHeight="1" x14ac:dyDescent="0.2"/>
    <row r="12" spans="1:9" x14ac:dyDescent="0.2">
      <c r="A12" s="273" t="s">
        <v>195</v>
      </c>
      <c r="B12" s="273"/>
      <c r="C12" s="273"/>
      <c r="D12" s="273"/>
      <c r="E12" s="273"/>
      <c r="F12" s="273"/>
      <c r="G12" s="273"/>
      <c r="H12" s="273"/>
      <c r="I12" s="273"/>
    </row>
    <row r="13" spans="1:9" ht="8.1" customHeight="1" x14ac:dyDescent="0.2">
      <c r="A13" s="199"/>
      <c r="B13" s="199"/>
      <c r="C13" s="199"/>
      <c r="D13" s="199"/>
      <c r="E13" s="199"/>
      <c r="F13" s="199"/>
      <c r="G13" s="199"/>
      <c r="H13" s="199"/>
      <c r="I13" s="199"/>
    </row>
    <row r="14" spans="1:9" x14ac:dyDescent="0.2">
      <c r="A14" s="27">
        <v>2003</v>
      </c>
      <c r="B14" s="157">
        <v>53460782.18</v>
      </c>
      <c r="C14" s="157">
        <v>3303337</v>
      </c>
      <c r="D14" s="157">
        <v>2862257</v>
      </c>
      <c r="E14" s="157">
        <v>16735711.09</v>
      </c>
      <c r="F14" s="157">
        <v>11646097</v>
      </c>
      <c r="G14" s="157">
        <v>16263756</v>
      </c>
      <c r="H14" s="157">
        <v>1591813</v>
      </c>
      <c r="I14" s="157">
        <v>1057811</v>
      </c>
    </row>
    <row r="15" spans="1:9" ht="8.1" customHeight="1" x14ac:dyDescent="0.2">
      <c r="A15" s="27"/>
      <c r="B15" s="157"/>
      <c r="C15" s="157"/>
      <c r="D15" s="157"/>
      <c r="E15" s="157"/>
      <c r="F15" s="153"/>
      <c r="G15" s="157"/>
      <c r="H15" s="160"/>
      <c r="I15" s="160"/>
    </row>
    <row r="16" spans="1:9" ht="12.75" customHeight="1" x14ac:dyDescent="0.2">
      <c r="A16" s="27">
        <v>2005</v>
      </c>
      <c r="B16" s="157">
        <v>59583047.270000003</v>
      </c>
      <c r="C16" s="157">
        <v>3418677.3173200004</v>
      </c>
      <c r="D16" s="157">
        <v>2575007.7000000002</v>
      </c>
      <c r="E16" s="157">
        <v>18170205.899999999</v>
      </c>
      <c r="F16" s="157">
        <v>14608798.624459999</v>
      </c>
      <c r="G16" s="157">
        <v>18452066.32</v>
      </c>
      <c r="H16" s="157">
        <v>1512150.7427999999</v>
      </c>
      <c r="I16" s="157">
        <v>846140.66399999999</v>
      </c>
    </row>
    <row r="17" spans="1:10" ht="8.1" customHeight="1" x14ac:dyDescent="0.2">
      <c r="A17" s="27"/>
      <c r="B17" s="157"/>
      <c r="C17" s="157"/>
      <c r="D17" s="157"/>
      <c r="E17" s="157"/>
      <c r="F17" s="153"/>
      <c r="G17" s="157"/>
      <c r="H17" s="160"/>
      <c r="I17" s="160"/>
    </row>
    <row r="18" spans="1:10" x14ac:dyDescent="0.2">
      <c r="A18" s="27" t="s">
        <v>174</v>
      </c>
      <c r="B18" s="157">
        <v>64781937.469999999</v>
      </c>
      <c r="C18" s="157">
        <v>3928368.26</v>
      </c>
      <c r="D18" s="157">
        <v>2161976.54</v>
      </c>
      <c r="E18" s="157">
        <v>18895864.710000001</v>
      </c>
      <c r="F18" s="157">
        <v>12034878.949999999</v>
      </c>
      <c r="G18" s="157">
        <v>20969283.149999999</v>
      </c>
      <c r="H18" s="157">
        <v>3357427.81</v>
      </c>
      <c r="I18" s="157">
        <v>3434138.03</v>
      </c>
    </row>
    <row r="19" spans="1:10" ht="9" customHeight="1" x14ac:dyDescent="0.2">
      <c r="A19" s="27"/>
      <c r="B19" s="157"/>
      <c r="C19" s="157"/>
      <c r="D19" s="157"/>
      <c r="E19" s="157"/>
      <c r="F19" s="160"/>
      <c r="G19" s="157"/>
      <c r="H19" s="160"/>
      <c r="I19" s="160"/>
    </row>
    <row r="20" spans="1:10" x14ac:dyDescent="0.2">
      <c r="A20" s="27">
        <v>2010</v>
      </c>
      <c r="B20" s="157">
        <v>64674673</v>
      </c>
      <c r="C20" s="157">
        <v>4198811.67</v>
      </c>
      <c r="D20" s="157">
        <v>1766289.62</v>
      </c>
      <c r="E20" s="157">
        <v>19990734.780000001</v>
      </c>
      <c r="F20" s="157">
        <v>11274083</v>
      </c>
      <c r="G20" s="157">
        <v>21299487.489999998</v>
      </c>
      <c r="H20" s="157">
        <v>3731877.58</v>
      </c>
      <c r="I20" s="157">
        <v>2413389.1</v>
      </c>
    </row>
    <row r="21" spans="1:10" ht="8.1" customHeight="1" x14ac:dyDescent="0.2">
      <c r="A21" s="27"/>
      <c r="B21" s="157"/>
      <c r="C21" s="157"/>
      <c r="D21" s="157"/>
      <c r="E21" s="157"/>
      <c r="F21" s="157"/>
      <c r="G21" s="157"/>
      <c r="H21" s="160"/>
      <c r="I21" s="160"/>
    </row>
    <row r="22" spans="1:10" x14ac:dyDescent="0.2">
      <c r="A22" s="27">
        <v>2015</v>
      </c>
      <c r="B22" s="157">
        <v>64222467.020000003</v>
      </c>
      <c r="C22" s="157">
        <v>3174461.98</v>
      </c>
      <c r="D22" s="157">
        <v>1116128.81</v>
      </c>
      <c r="E22" s="157">
        <v>20647106.379999999</v>
      </c>
      <c r="F22" s="157">
        <v>11936391.33</v>
      </c>
      <c r="G22" s="157">
        <v>21622996.27</v>
      </c>
      <c r="H22" s="157">
        <v>3267736.31</v>
      </c>
      <c r="I22" s="157">
        <v>2457645.9400000004</v>
      </c>
    </row>
    <row r="23" spans="1:10" ht="8.1" customHeight="1" x14ac:dyDescent="0.2">
      <c r="A23" s="83"/>
      <c r="B23" s="157"/>
      <c r="C23" s="157"/>
      <c r="D23" s="157"/>
      <c r="E23" s="157"/>
      <c r="F23" s="157"/>
      <c r="G23" s="157"/>
      <c r="H23" s="157"/>
      <c r="I23" s="157"/>
    </row>
    <row r="24" spans="1:10" x14ac:dyDescent="0.2">
      <c r="A24" s="27">
        <v>2018</v>
      </c>
      <c r="B24" s="157">
        <v>65402627.950000003</v>
      </c>
      <c r="C24" s="157">
        <v>2883217.18</v>
      </c>
      <c r="D24" s="157">
        <v>961800.23</v>
      </c>
      <c r="E24" s="157">
        <v>21951903.59</v>
      </c>
      <c r="F24" s="157">
        <v>11490562.77</v>
      </c>
      <c r="G24" s="157">
        <v>21590642.300000001</v>
      </c>
      <c r="H24" s="157">
        <v>3321942.86</v>
      </c>
      <c r="I24" s="157">
        <v>3202559.02</v>
      </c>
    </row>
    <row r="25" spans="1:10" ht="8.1" customHeight="1" x14ac:dyDescent="0.2">
      <c r="A25" s="70"/>
      <c r="B25" s="157"/>
      <c r="C25" s="157"/>
      <c r="D25" s="157"/>
      <c r="E25" s="157"/>
      <c r="F25" s="157"/>
      <c r="G25" s="157"/>
      <c r="H25" s="157"/>
      <c r="I25" s="157"/>
    </row>
    <row r="26" spans="1:10" x14ac:dyDescent="0.2">
      <c r="A26" s="27">
        <v>2019</v>
      </c>
      <c r="B26" s="157">
        <v>64423824.509999998</v>
      </c>
      <c r="C26" s="157">
        <v>2543063.71</v>
      </c>
      <c r="D26" s="157">
        <v>863824.85</v>
      </c>
      <c r="E26" s="157">
        <v>21849692</v>
      </c>
      <c r="F26" s="157">
        <v>11052739.26</v>
      </c>
      <c r="G26" s="157">
        <v>21041441.039999999</v>
      </c>
      <c r="H26" s="157">
        <v>3286053.63</v>
      </c>
      <c r="I26" s="157">
        <v>3787010.02</v>
      </c>
    </row>
    <row r="27" spans="1:10" ht="8.1" customHeight="1" x14ac:dyDescent="0.2">
      <c r="A27" s="27"/>
      <c r="B27" s="157"/>
      <c r="C27" s="157"/>
      <c r="D27" s="157"/>
      <c r="E27" s="157"/>
      <c r="F27" s="157"/>
      <c r="G27" s="157"/>
      <c r="H27" s="157"/>
      <c r="I27" s="157"/>
      <c r="J27" s="85"/>
    </row>
    <row r="28" spans="1:10" x14ac:dyDescent="0.2">
      <c r="A28" s="27">
        <v>2020</v>
      </c>
      <c r="B28" s="157">
        <v>62236969.5</v>
      </c>
      <c r="C28" s="157">
        <v>2604354.75</v>
      </c>
      <c r="D28" s="157">
        <v>611183.26</v>
      </c>
      <c r="E28" s="157">
        <v>21117100.84</v>
      </c>
      <c r="F28" s="157">
        <v>11270770.84</v>
      </c>
      <c r="G28" s="157">
        <v>19650337.82</v>
      </c>
      <c r="H28" s="157">
        <v>3163889.08</v>
      </c>
      <c r="I28" s="157">
        <v>3819332.91</v>
      </c>
    </row>
    <row r="29" spans="1:10" ht="8.1" customHeight="1" x14ac:dyDescent="0.2">
      <c r="A29" s="70"/>
      <c r="B29" s="161"/>
      <c r="C29" s="161"/>
      <c r="D29" s="161"/>
      <c r="E29" s="161"/>
      <c r="F29" s="161"/>
      <c r="G29" s="161"/>
      <c r="H29" s="161"/>
      <c r="I29" s="161"/>
    </row>
    <row r="30" spans="1:10" x14ac:dyDescent="0.2">
      <c r="A30" s="27">
        <v>2021</v>
      </c>
      <c r="B30" s="157">
        <v>61244539.390000001</v>
      </c>
      <c r="C30" s="157">
        <v>2803472.51</v>
      </c>
      <c r="D30" s="157">
        <v>592276.49</v>
      </c>
      <c r="E30" s="157">
        <v>22267711.829999998</v>
      </c>
      <c r="F30" s="157">
        <v>8250502.5199999996</v>
      </c>
      <c r="G30" s="157">
        <v>20407522.120000001</v>
      </c>
      <c r="H30" s="157">
        <v>3282207.1</v>
      </c>
      <c r="I30" s="157">
        <v>3640846.82</v>
      </c>
    </row>
    <row r="31" spans="1:10" ht="8.1" customHeight="1" x14ac:dyDescent="0.2">
      <c r="A31" s="70"/>
      <c r="B31" s="161"/>
      <c r="C31" s="161"/>
      <c r="D31" s="161"/>
      <c r="E31" s="161"/>
      <c r="F31" s="161"/>
      <c r="G31" s="161"/>
      <c r="H31" s="161"/>
      <c r="I31" s="161"/>
    </row>
    <row r="32" spans="1:10" x14ac:dyDescent="0.2">
      <c r="A32" s="27">
        <v>2022</v>
      </c>
      <c r="B32" s="157">
        <v>64188550.530000001</v>
      </c>
      <c r="C32" s="157">
        <v>2767770.42</v>
      </c>
      <c r="D32" s="157">
        <v>1021364.1</v>
      </c>
      <c r="E32" s="157">
        <v>20425275.73</v>
      </c>
      <c r="F32" s="157">
        <v>13154067.029999999</v>
      </c>
      <c r="G32" s="157">
        <v>20079948.199999999</v>
      </c>
      <c r="H32" s="157">
        <v>3026137.7</v>
      </c>
      <c r="I32" s="157">
        <v>3714087.35</v>
      </c>
    </row>
    <row r="33" spans="1:9" ht="8.1" customHeight="1" x14ac:dyDescent="0.2">
      <c r="A33" s="83"/>
    </row>
    <row r="34" spans="1:9" x14ac:dyDescent="0.2">
      <c r="A34" s="70">
        <v>2023</v>
      </c>
      <c r="B34" s="161">
        <v>60681868.079999998</v>
      </c>
      <c r="C34" s="161">
        <v>2331691.65</v>
      </c>
      <c r="D34" s="161">
        <v>1213566.1299999999</v>
      </c>
      <c r="E34" s="161">
        <v>18461975.82</v>
      </c>
      <c r="F34" s="161">
        <v>13557048.92</v>
      </c>
      <c r="G34" s="161">
        <v>19244827.75</v>
      </c>
      <c r="H34" s="161">
        <v>2790346</v>
      </c>
      <c r="I34" s="161">
        <v>3082411.81</v>
      </c>
    </row>
    <row r="35" spans="1:9" ht="8.1" customHeight="1" x14ac:dyDescent="0.2">
      <c r="A35" s="84"/>
      <c r="B35" s="157"/>
      <c r="C35" s="157"/>
      <c r="D35" s="157"/>
      <c r="E35" s="157"/>
      <c r="F35" s="157"/>
      <c r="G35" s="157"/>
      <c r="H35" s="157"/>
      <c r="I35" s="157"/>
    </row>
    <row r="36" spans="1:9" x14ac:dyDescent="0.2">
      <c r="A36" s="273" t="s">
        <v>185</v>
      </c>
      <c r="B36" s="273"/>
      <c r="C36" s="273"/>
      <c r="D36" s="273"/>
      <c r="E36" s="273"/>
      <c r="F36" s="273"/>
      <c r="G36" s="273"/>
      <c r="H36" s="273"/>
      <c r="I36" s="273"/>
    </row>
    <row r="37" spans="1:9" ht="8.1" customHeight="1" x14ac:dyDescent="0.2">
      <c r="A37" s="199"/>
      <c r="B37" s="199"/>
      <c r="C37" s="199"/>
      <c r="D37" s="199"/>
      <c r="E37" s="199"/>
      <c r="F37" s="199"/>
      <c r="G37" s="199"/>
      <c r="H37" s="199"/>
      <c r="I37" s="199"/>
    </row>
    <row r="38" spans="1:9" x14ac:dyDescent="0.2">
      <c r="A38" s="27">
        <v>2003</v>
      </c>
      <c r="B38" s="158">
        <v>100</v>
      </c>
      <c r="C38" s="158">
        <f>C14*100/B14</f>
        <v>6.1789911507052331</v>
      </c>
      <c r="D38" s="158">
        <f>D14*100/B14</f>
        <v>5.3539377526556047</v>
      </c>
      <c r="E38" s="158">
        <f>E14*100/B14</f>
        <v>31.30465063839064</v>
      </c>
      <c r="F38" s="158">
        <f>F14*100/B14</f>
        <v>21.784374498652351</v>
      </c>
      <c r="G38" s="158">
        <f>G14*100/B14</f>
        <v>30.421844456447868</v>
      </c>
      <c r="H38" s="158">
        <f>H14*100/B14</f>
        <v>2.9775340634569067</v>
      </c>
      <c r="I38" s="158">
        <f>I14*100/B14</f>
        <v>1.9786672713436906</v>
      </c>
    </row>
    <row r="39" spans="1:9" ht="8.1" customHeight="1" x14ac:dyDescent="0.2">
      <c r="A39" s="27"/>
      <c r="B39" s="158"/>
      <c r="C39" s="158"/>
      <c r="D39" s="158"/>
      <c r="E39" s="158"/>
      <c r="F39" s="158"/>
      <c r="G39" s="158"/>
      <c r="H39" s="158"/>
      <c r="I39" s="158"/>
    </row>
    <row r="40" spans="1:9" x14ac:dyDescent="0.2">
      <c r="A40" s="27">
        <v>2005</v>
      </c>
      <c r="B40" s="158">
        <v>100</v>
      </c>
      <c r="C40" s="158">
        <f>C16*100/B16</f>
        <v>5.7376677997489747</v>
      </c>
      <c r="D40" s="158">
        <f>D16*100/B16</f>
        <v>4.321711993566522</v>
      </c>
      <c r="E40" s="158">
        <f>E16*100/B16</f>
        <v>30.495596872818346</v>
      </c>
      <c r="F40" s="158">
        <f>F16*100/B16</f>
        <v>24.518381139958098</v>
      </c>
      <c r="G40" s="158">
        <f>G16*100/B16</f>
        <v>30.968651597130705</v>
      </c>
      <c r="H40" s="158">
        <f>H16*100/B16</f>
        <v>2.5378875570893573</v>
      </c>
      <c r="I40" s="158">
        <f>I16*100/B16</f>
        <v>1.4201030373047585</v>
      </c>
    </row>
    <row r="41" spans="1:9" ht="8.1" customHeight="1" x14ac:dyDescent="0.2">
      <c r="A41" s="27"/>
      <c r="B41" s="158"/>
      <c r="C41" s="158"/>
      <c r="D41" s="158"/>
      <c r="E41" s="158"/>
      <c r="F41" s="158"/>
      <c r="G41" s="158"/>
      <c r="H41" s="160"/>
      <c r="I41" s="160"/>
    </row>
    <row r="42" spans="1:9" x14ac:dyDescent="0.2">
      <c r="A42" s="27" t="s">
        <v>175</v>
      </c>
      <c r="B42" s="158">
        <v>100</v>
      </c>
      <c r="C42" s="158">
        <f>C18*100/B18</f>
        <v>6.0639869899216832</v>
      </c>
      <c r="D42" s="158">
        <f>D18*100/B18</f>
        <v>3.3373138013990307</v>
      </c>
      <c r="E42" s="158">
        <f>E18*100/B18</f>
        <v>29.168415530564403</v>
      </c>
      <c r="F42" s="158">
        <f>F18*100/B18</f>
        <v>18.577522408268905</v>
      </c>
      <c r="G42" s="158">
        <f>G18*100/B18</f>
        <v>32.36902749274936</v>
      </c>
      <c r="H42" s="158">
        <f>H18*100/B18</f>
        <v>5.1826603851649207</v>
      </c>
      <c r="I42" s="158">
        <f>I18*100/B18</f>
        <v>5.3010733610588936</v>
      </c>
    </row>
    <row r="43" spans="1:9" ht="8.1" customHeight="1" x14ac:dyDescent="0.2">
      <c r="A43" s="27"/>
      <c r="B43" s="158"/>
      <c r="C43" s="158"/>
      <c r="E43" s="158"/>
      <c r="F43" s="158"/>
      <c r="G43" s="158"/>
      <c r="H43" s="160"/>
      <c r="I43" s="160"/>
    </row>
    <row r="44" spans="1:9" x14ac:dyDescent="0.2">
      <c r="A44" s="27">
        <v>2010</v>
      </c>
      <c r="B44" s="158">
        <v>100</v>
      </c>
      <c r="C44" s="158">
        <v>6.4922039420284348</v>
      </c>
      <c r="D44" s="158">
        <v>2.7310375732398366</v>
      </c>
      <c r="E44" s="158">
        <v>30.909680486517498</v>
      </c>
      <c r="F44" s="158">
        <v>17.431990726880056</v>
      </c>
      <c r="G44" s="158">
        <v>32.933274343729572</v>
      </c>
      <c r="H44" s="158">
        <v>5.7702303032904396</v>
      </c>
      <c r="I44" s="158">
        <v>3.7315829954022344</v>
      </c>
    </row>
    <row r="45" spans="1:9" ht="8.1" customHeight="1" x14ac:dyDescent="0.2">
      <c r="A45" s="27"/>
      <c r="B45" s="158"/>
      <c r="C45" s="158"/>
      <c r="D45" s="158"/>
      <c r="E45" s="158"/>
      <c r="F45" s="160"/>
      <c r="G45" s="158"/>
      <c r="H45" s="160"/>
      <c r="I45" s="160"/>
    </row>
    <row r="46" spans="1:9" x14ac:dyDescent="0.2">
      <c r="A46" s="27">
        <v>2015</v>
      </c>
      <c r="B46" s="158">
        <v>100</v>
      </c>
      <c r="C46" s="158">
        <v>4.9429150378346831</v>
      </c>
      <c r="D46" s="158">
        <v>1.7379102077352742</v>
      </c>
      <c r="E46" s="158">
        <v>32.149351057426877</v>
      </c>
      <c r="F46" s="158">
        <v>18.58600562056079</v>
      </c>
      <c r="G46" s="158">
        <v>33.668896997161788</v>
      </c>
      <c r="H46" s="158">
        <v>5.0881513302538961</v>
      </c>
      <c r="I46" s="158">
        <v>3.8267697490266861</v>
      </c>
    </row>
    <row r="47" spans="1:9" ht="8.1" customHeight="1" x14ac:dyDescent="0.2">
      <c r="A47" s="70"/>
      <c r="B47" s="158"/>
      <c r="C47" s="158"/>
      <c r="D47" s="158"/>
      <c r="E47" s="158"/>
      <c r="F47" s="160"/>
      <c r="G47" s="158"/>
      <c r="H47" s="160"/>
      <c r="I47" s="160"/>
    </row>
    <row r="48" spans="1:9" x14ac:dyDescent="0.2">
      <c r="A48" s="27">
        <v>2018</v>
      </c>
      <c r="B48" s="158">
        <v>100</v>
      </c>
      <c r="C48" s="158">
        <v>4.4084118182593608</v>
      </c>
      <c r="D48" s="158">
        <v>1.4705834614708322</v>
      </c>
      <c r="E48" s="158">
        <v>33.564253116529393</v>
      </c>
      <c r="F48" s="158">
        <v>17.568961875330881</v>
      </c>
      <c r="G48" s="158">
        <v>33.011888018484427</v>
      </c>
      <c r="H48" s="158">
        <v>5.0792192364802364</v>
      </c>
      <c r="I48" s="158">
        <v>4.8966824734448604</v>
      </c>
    </row>
    <row r="49" spans="1:9" ht="8.1" customHeight="1" x14ac:dyDescent="0.2">
      <c r="A49" s="70"/>
      <c r="B49" s="158"/>
      <c r="C49" s="158"/>
      <c r="D49" s="158"/>
      <c r="E49" s="158"/>
      <c r="F49" s="160"/>
      <c r="G49" s="158"/>
      <c r="H49" s="160"/>
      <c r="I49" s="160"/>
    </row>
    <row r="50" spans="1:9" x14ac:dyDescent="0.2">
      <c r="A50" s="27">
        <v>2019</v>
      </c>
      <c r="B50" s="158">
        <v>100</v>
      </c>
      <c r="C50" s="158">
        <v>3.947396369809216</v>
      </c>
      <c r="D50" s="158">
        <v>1.340846894095701</v>
      </c>
      <c r="E50" s="158">
        <v>33.915546253557871</v>
      </c>
      <c r="F50" s="158">
        <v>17.156291704297018</v>
      </c>
      <c r="G50" s="158">
        <v>32.660962307094799</v>
      </c>
      <c r="H50" s="158">
        <v>5.1006807729800832</v>
      </c>
      <c r="I50" s="158">
        <v>5.8782756981653153</v>
      </c>
    </row>
    <row r="51" spans="1:9" ht="8.1" customHeight="1" x14ac:dyDescent="0.2">
      <c r="A51" s="70"/>
      <c r="B51" s="158"/>
      <c r="C51" s="158"/>
      <c r="D51" s="158"/>
      <c r="E51" s="158"/>
      <c r="F51" s="160"/>
      <c r="G51" s="158"/>
      <c r="H51" s="160"/>
      <c r="I51" s="160"/>
    </row>
    <row r="52" spans="1:9" x14ac:dyDescent="0.2">
      <c r="A52" s="27">
        <v>2020</v>
      </c>
      <c r="B52" s="158">
        <v>100</v>
      </c>
      <c r="C52" s="158">
        <v>4.1845783477616143</v>
      </c>
      <c r="D52" s="158">
        <v>0.9820260608929553</v>
      </c>
      <c r="E52" s="158">
        <v>33.930155998357215</v>
      </c>
      <c r="F52" s="158">
        <v>18.109446733263578</v>
      </c>
      <c r="G52" s="158">
        <v>31.573416857965746</v>
      </c>
      <c r="H52" s="158">
        <v>5.0836168685880505</v>
      </c>
      <c r="I52" s="158">
        <v>6.1367591331708402</v>
      </c>
    </row>
    <row r="53" spans="1:9" ht="8.1" customHeight="1" x14ac:dyDescent="0.2">
      <c r="A53" s="70"/>
      <c r="B53" s="158"/>
      <c r="C53" s="87"/>
      <c r="D53" s="87"/>
      <c r="E53" s="87"/>
      <c r="F53" s="87"/>
      <c r="G53" s="87"/>
      <c r="H53" s="87"/>
      <c r="I53" s="87"/>
    </row>
    <row r="54" spans="1:9" x14ac:dyDescent="0.2">
      <c r="A54" s="27">
        <v>2021</v>
      </c>
      <c r="B54" s="158">
        <v>100</v>
      </c>
      <c r="C54" s="158">
        <v>4.5775060730683697</v>
      </c>
      <c r="D54" s="158">
        <v>0.96706824134709191</v>
      </c>
      <c r="E54" s="158">
        <v>36.358689365269143</v>
      </c>
      <c r="F54" s="158">
        <v>13.471409209989325</v>
      </c>
      <c r="G54" s="158">
        <v>33.321374155574325</v>
      </c>
      <c r="H54" s="158">
        <v>5.3591832556682082</v>
      </c>
      <c r="I54" s="158">
        <v>5.944769699083535</v>
      </c>
    </row>
    <row r="55" spans="1:9" ht="8.1" customHeight="1" x14ac:dyDescent="0.2">
      <c r="A55" s="70"/>
      <c r="B55" s="158"/>
      <c r="C55" s="158"/>
      <c r="D55" s="158"/>
      <c r="E55" s="158"/>
      <c r="F55" s="158"/>
      <c r="G55" s="158"/>
      <c r="H55" s="158"/>
      <c r="I55" s="158"/>
    </row>
    <row r="56" spans="1:9" x14ac:dyDescent="0.2">
      <c r="A56" s="27">
        <v>2022</v>
      </c>
      <c r="B56" s="158">
        <v>100</v>
      </c>
      <c r="C56" s="158">
        <v>4.3119311547240278</v>
      </c>
      <c r="D56" s="158">
        <v>1.5911911086565727</v>
      </c>
      <c r="E56" s="158">
        <v>31.820696589428671</v>
      </c>
      <c r="F56" s="158">
        <v>20.492823764618876</v>
      </c>
      <c r="G56" s="158">
        <v>31.282708133294044</v>
      </c>
      <c r="H56" s="158">
        <v>4.7144435581889459</v>
      </c>
      <c r="I56" s="158">
        <v>5.7862056910888606</v>
      </c>
    </row>
    <row r="57" spans="1:9" ht="8.1" customHeight="1" x14ac:dyDescent="0.2">
      <c r="A57" s="83"/>
    </row>
    <row r="58" spans="1:9" x14ac:dyDescent="0.2">
      <c r="A58" s="70">
        <v>2023</v>
      </c>
      <c r="B58" s="87">
        <v>100</v>
      </c>
      <c r="C58" s="87">
        <v>3.8424849527143961</v>
      </c>
      <c r="D58" s="87">
        <v>1.9998826146882851</v>
      </c>
      <c r="E58" s="87">
        <v>30.424204798146025</v>
      </c>
      <c r="F58" s="87">
        <v>22.341185841752683</v>
      </c>
      <c r="G58" s="87">
        <v>31.714296805478305</v>
      </c>
      <c r="H58" s="87">
        <v>4.5983192150929577</v>
      </c>
      <c r="I58" s="87">
        <v>5.0796257721273506</v>
      </c>
    </row>
    <row r="59" spans="1:9" ht="8.1" customHeight="1" x14ac:dyDescent="0.2">
      <c r="A59" s="84"/>
    </row>
    <row r="60" spans="1:9" x14ac:dyDescent="0.2">
      <c r="A60" s="273" t="s">
        <v>78</v>
      </c>
      <c r="B60" s="273"/>
      <c r="C60" s="273"/>
      <c r="D60" s="273"/>
      <c r="E60" s="273"/>
      <c r="F60" s="273"/>
      <c r="G60" s="273"/>
      <c r="H60" s="273"/>
      <c r="I60" s="273"/>
    </row>
    <row r="61" spans="1:9" ht="8.1" customHeight="1" x14ac:dyDescent="0.2">
      <c r="A61" s="199"/>
      <c r="B61" s="199"/>
      <c r="C61" s="199"/>
      <c r="D61" s="199"/>
      <c r="E61" s="199"/>
      <c r="F61" s="199"/>
      <c r="G61" s="199"/>
      <c r="H61" s="199"/>
      <c r="I61" s="199"/>
    </row>
    <row r="62" spans="1:9" x14ac:dyDescent="0.2">
      <c r="A62" s="27">
        <v>2003</v>
      </c>
      <c r="B62" s="163" t="s">
        <v>18</v>
      </c>
      <c r="C62" s="163" t="s">
        <v>18</v>
      </c>
      <c r="D62" s="163" t="s">
        <v>18</v>
      </c>
      <c r="E62" s="163" t="s">
        <v>18</v>
      </c>
      <c r="F62" s="163" t="s">
        <v>18</v>
      </c>
      <c r="G62" s="163" t="s">
        <v>18</v>
      </c>
      <c r="H62" s="163" t="s">
        <v>18</v>
      </c>
      <c r="I62" s="163" t="s">
        <v>18</v>
      </c>
    </row>
    <row r="63" spans="1:9" ht="8.1" customHeight="1" x14ac:dyDescent="0.2">
      <c r="A63" s="27"/>
      <c r="B63" s="164"/>
      <c r="C63" s="164"/>
      <c r="D63" s="164"/>
      <c r="E63" s="164"/>
      <c r="F63" s="163"/>
      <c r="G63" s="164"/>
      <c r="H63" s="163"/>
      <c r="I63" s="163"/>
    </row>
    <row r="64" spans="1:9" x14ac:dyDescent="0.2">
      <c r="A64" s="27">
        <v>2005</v>
      </c>
      <c r="B64" s="158">
        <v>3.9016355349191798</v>
      </c>
      <c r="C64" s="158">
        <v>-0.1822817730509172</v>
      </c>
      <c r="D64" s="158">
        <v>-19.969745235401362</v>
      </c>
      <c r="E64" s="158">
        <v>5.0851026831695663</v>
      </c>
      <c r="F64" s="158">
        <v>5.6201999639379494</v>
      </c>
      <c r="G64" s="158">
        <v>6.4336482595838618</v>
      </c>
      <c r="H64" s="158">
        <v>1.0890656928325342</v>
      </c>
      <c r="I64" s="158">
        <v>13.084977367356529</v>
      </c>
    </row>
    <row r="65" spans="1:9" ht="8.1" customHeight="1" x14ac:dyDescent="0.2">
      <c r="A65" s="27"/>
      <c r="B65" s="203"/>
      <c r="C65" s="203"/>
      <c r="D65" s="203"/>
      <c r="E65" s="203"/>
      <c r="F65" s="203"/>
      <c r="G65" s="158"/>
      <c r="H65" s="203"/>
      <c r="I65" s="203"/>
    </row>
    <row r="66" spans="1:9" x14ac:dyDescent="0.2">
      <c r="A66" s="27" t="s">
        <v>175</v>
      </c>
      <c r="B66" s="158">
        <v>-2.5</v>
      </c>
      <c r="C66" s="158">
        <v>-3.4</v>
      </c>
      <c r="D66" s="158">
        <v>-2.9</v>
      </c>
      <c r="E66" s="158">
        <v>-1.9</v>
      </c>
      <c r="F66" s="158">
        <v>-13.9</v>
      </c>
      <c r="G66" s="158">
        <v>0</v>
      </c>
      <c r="H66" s="158">
        <v>6.7</v>
      </c>
      <c r="I66" s="158">
        <v>24.6</v>
      </c>
    </row>
    <row r="67" spans="1:9" ht="8.1" customHeight="1" x14ac:dyDescent="0.2">
      <c r="A67" s="27"/>
      <c r="B67" s="203"/>
      <c r="C67" s="158"/>
      <c r="D67" s="158"/>
      <c r="E67" s="158"/>
      <c r="F67" s="160"/>
      <c r="G67" s="158"/>
      <c r="H67" s="160"/>
      <c r="I67" s="160"/>
    </row>
    <row r="68" spans="1:9" x14ac:dyDescent="0.2">
      <c r="A68" s="27">
        <v>2010</v>
      </c>
      <c r="B68" s="158">
        <v>12.767895941461603</v>
      </c>
      <c r="C68" s="158">
        <v>4.4410162729361815</v>
      </c>
      <c r="D68" s="158">
        <v>3.3069973124523528</v>
      </c>
      <c r="E68" s="158">
        <v>19.46120718683018</v>
      </c>
      <c r="F68" s="158">
        <v>6.9186599095532131</v>
      </c>
      <c r="G68" s="158">
        <v>12.944063866316512</v>
      </c>
      <c r="H68" s="158">
        <v>15.349286996857842</v>
      </c>
      <c r="I68" s="158">
        <v>7.2779429454436837</v>
      </c>
    </row>
    <row r="69" spans="1:9" ht="8.1" customHeight="1" x14ac:dyDescent="0.2">
      <c r="A69" s="27"/>
      <c r="B69" s="203"/>
      <c r="C69" s="158"/>
      <c r="D69" s="158"/>
      <c r="E69" s="158"/>
      <c r="F69" s="160"/>
      <c r="G69" s="158"/>
      <c r="H69" s="160"/>
      <c r="I69" s="160"/>
    </row>
    <row r="70" spans="1:9" x14ac:dyDescent="0.2">
      <c r="A70" s="27">
        <v>2015</v>
      </c>
      <c r="B70" s="158">
        <v>0.31158143489879819</v>
      </c>
      <c r="C70" s="158">
        <v>-10.521701175647024</v>
      </c>
      <c r="D70" s="158">
        <v>-2.3215838768139463</v>
      </c>
      <c r="E70" s="158">
        <v>0.72916941693196691</v>
      </c>
      <c r="F70" s="158">
        <v>0.48603643755600956</v>
      </c>
      <c r="G70" s="158">
        <v>1.7592226676442095</v>
      </c>
      <c r="H70" s="158">
        <v>2.9259149845861714</v>
      </c>
      <c r="I70" s="158">
        <v>-2.946617664786487</v>
      </c>
    </row>
    <row r="71" spans="1:9" ht="8.1" customHeight="1" x14ac:dyDescent="0.2">
      <c r="A71" s="70"/>
      <c r="B71" s="158"/>
      <c r="C71" s="158"/>
      <c r="D71" s="158"/>
      <c r="E71" s="158"/>
      <c r="F71" s="158"/>
      <c r="G71" s="158"/>
      <c r="H71" s="158"/>
      <c r="I71" s="158"/>
    </row>
    <row r="72" spans="1:9" x14ac:dyDescent="0.2">
      <c r="A72" s="27">
        <v>2018</v>
      </c>
      <c r="B72" s="158">
        <v>-2.6855592240663384</v>
      </c>
      <c r="C72" s="158">
        <v>-16.05556205916622</v>
      </c>
      <c r="D72" s="158">
        <v>-5.6928528142489228</v>
      </c>
      <c r="E72" s="158">
        <v>-3.0084917251414396</v>
      </c>
      <c r="F72" s="158">
        <v>-5.8786744004438987</v>
      </c>
      <c r="G72" s="158">
        <v>-0.33929279262804357</v>
      </c>
      <c r="H72" s="158">
        <v>1.0256779484719658</v>
      </c>
      <c r="I72" s="158">
        <v>8.2101302189717416</v>
      </c>
    </row>
    <row r="73" spans="1:9" ht="8.1" customHeight="1" x14ac:dyDescent="0.2">
      <c r="A73" s="70"/>
      <c r="B73" s="158"/>
      <c r="C73" s="158"/>
      <c r="D73" s="158"/>
      <c r="E73" s="158"/>
      <c r="F73" s="158"/>
      <c r="G73" s="158"/>
      <c r="H73" s="158"/>
      <c r="I73" s="158"/>
    </row>
    <row r="74" spans="1:9" x14ac:dyDescent="0.2">
      <c r="A74" s="27">
        <v>2019</v>
      </c>
      <c r="B74" s="158">
        <v>-1.4965812088595243</v>
      </c>
      <c r="C74" s="158">
        <v>-11.797705436813473</v>
      </c>
      <c r="D74" s="158">
        <v>-10.186666310113068</v>
      </c>
      <c r="E74" s="158">
        <v>-0.46561606641968467</v>
      </c>
      <c r="F74" s="158">
        <v>-3.8102877880192807</v>
      </c>
      <c r="G74" s="158">
        <v>-2.5437004252532205</v>
      </c>
      <c r="H74" s="158">
        <v>-1.0803686731685644</v>
      </c>
      <c r="I74" s="158">
        <v>18.249499739117994</v>
      </c>
    </row>
    <row r="75" spans="1:9" ht="8.1" customHeight="1" x14ac:dyDescent="0.2">
      <c r="A75" s="70"/>
      <c r="B75" s="158"/>
      <c r="C75" s="158"/>
      <c r="D75" s="158"/>
      <c r="E75" s="158"/>
      <c r="F75" s="158"/>
      <c r="G75" s="158"/>
      <c r="H75" s="158"/>
      <c r="I75" s="158"/>
    </row>
    <row r="76" spans="1:9" x14ac:dyDescent="0.2">
      <c r="A76" s="27">
        <v>2020</v>
      </c>
      <c r="B76" s="158">
        <v>-3.3944818188503376</v>
      </c>
      <c r="C76" s="158">
        <v>2.4101260129263551</v>
      </c>
      <c r="D76" s="158">
        <v>-29.246853687990111</v>
      </c>
      <c r="E76" s="158">
        <v>-3.3528672166179803</v>
      </c>
      <c r="F76" s="158">
        <v>1.9726474575317212</v>
      </c>
      <c r="G76" s="158">
        <v>-6.611254511302235</v>
      </c>
      <c r="H76" s="158">
        <v>-3.7176675658820528</v>
      </c>
      <c r="I76" s="158">
        <v>0.85352005485319182</v>
      </c>
    </row>
    <row r="77" spans="1:9" ht="8.1" customHeight="1" x14ac:dyDescent="0.2">
      <c r="A77" s="70"/>
      <c r="B77" s="87"/>
      <c r="C77" s="87"/>
      <c r="D77" s="87"/>
      <c r="E77" s="87"/>
      <c r="F77" s="87"/>
      <c r="G77" s="87"/>
      <c r="H77" s="87"/>
      <c r="I77" s="87"/>
    </row>
    <row r="78" spans="1:9" x14ac:dyDescent="0.2">
      <c r="A78" s="27">
        <v>2021</v>
      </c>
      <c r="B78" s="158">
        <v>-1.594599026869389</v>
      </c>
      <c r="C78" s="158">
        <v>7.6455697903674604</v>
      </c>
      <c r="D78" s="158">
        <v>-3.0934698702317291</v>
      </c>
      <c r="E78" s="158">
        <v>5.4487166525270112</v>
      </c>
      <c r="F78" s="158">
        <v>-26.79735364045429</v>
      </c>
      <c r="G78" s="158">
        <v>3.8532889710900662</v>
      </c>
      <c r="H78" s="158">
        <v>3.7396386854371002</v>
      </c>
      <c r="I78" s="158">
        <v>-4.6732268227437714</v>
      </c>
    </row>
    <row r="79" spans="1:9" ht="8.1" customHeight="1" x14ac:dyDescent="0.2">
      <c r="A79" s="70"/>
      <c r="B79" s="158"/>
      <c r="C79" s="158"/>
      <c r="D79" s="158"/>
      <c r="E79" s="158"/>
      <c r="F79" s="158"/>
      <c r="G79" s="158"/>
      <c r="H79" s="158"/>
      <c r="I79" s="158"/>
    </row>
    <row r="80" spans="1:9" x14ac:dyDescent="0.2">
      <c r="A80" s="27">
        <v>2022</v>
      </c>
      <c r="B80" s="158">
        <v>4.8071406354322477</v>
      </c>
      <c r="C80" s="158">
        <v>-1.2734952767558951</v>
      </c>
      <c r="D80" s="158">
        <v>72.447179188220019</v>
      </c>
      <c r="E80" s="158">
        <v>-8.2740252526431135</v>
      </c>
      <c r="F80" s="158">
        <v>59.43352538967531</v>
      </c>
      <c r="G80" s="158">
        <v>-1.6051626359819977</v>
      </c>
      <c r="H80" s="158">
        <v>-7.8017441373519745</v>
      </c>
      <c r="I80" s="158">
        <v>2.0116344801344894</v>
      </c>
    </row>
    <row r="81" spans="1:9" ht="8.1" customHeight="1" x14ac:dyDescent="0.2">
      <c r="A81" s="83"/>
    </row>
    <row r="82" spans="1:9" x14ac:dyDescent="0.2">
      <c r="A82" s="70">
        <v>2023</v>
      </c>
      <c r="B82" s="87">
        <v>-5.463096488463421</v>
      </c>
      <c r="C82" s="87">
        <v>-15.755597604804223</v>
      </c>
      <c r="D82" s="87">
        <v>18.818169739860636</v>
      </c>
      <c r="E82" s="87">
        <v>-9.6121097014928836</v>
      </c>
      <c r="F82" s="204">
        <v>3.0635535692568254</v>
      </c>
      <c r="G82" s="204">
        <v>-4.1589771132975244</v>
      </c>
      <c r="H82" s="204">
        <v>-7.7918364389036299</v>
      </c>
      <c r="I82" s="204">
        <v>-17.007557455534808</v>
      </c>
    </row>
    <row r="83" spans="1:9" ht="9.6" customHeight="1" x14ac:dyDescent="0.2"/>
    <row r="84" spans="1:9" ht="9.9499999999999993" customHeight="1" x14ac:dyDescent="0.2"/>
    <row r="85" spans="1:9" x14ac:dyDescent="0.2">
      <c r="A85" s="14" t="s">
        <v>172</v>
      </c>
    </row>
  </sheetData>
  <mergeCells count="12">
    <mergeCell ref="A12:I12"/>
    <mergeCell ref="A36:I36"/>
    <mergeCell ref="A60:I60"/>
    <mergeCell ref="A1:I1"/>
    <mergeCell ref="A4:I4"/>
    <mergeCell ref="A5:I5"/>
    <mergeCell ref="C8:I8"/>
    <mergeCell ref="C9:C10"/>
    <mergeCell ref="D9:D10"/>
    <mergeCell ref="E9:E10"/>
    <mergeCell ref="G9:G10"/>
    <mergeCell ref="H9:H10"/>
  </mergeCells>
  <printOptions horizontalCentered="1"/>
  <pageMargins left="0.23622047244094491" right="0.23622047244094491" top="0.35433070866141736" bottom="0.35433070866141736" header="0.31496062992125984" footer="0.11811023622047245"/>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K74"/>
  <sheetViews>
    <sheetView topLeftCell="A28" workbookViewId="0">
      <pane xSplit="1" topLeftCell="B1" activePane="topRight" state="frozen"/>
      <selection activeCell="G17" sqref="G17"/>
      <selection pane="topRight" activeCell="C42" sqref="C42"/>
    </sheetView>
  </sheetViews>
  <sheetFormatPr baseColWidth="10" defaultColWidth="11.42578125" defaultRowHeight="12.75" x14ac:dyDescent="0.2"/>
  <cols>
    <col min="1" max="1" width="7.7109375" style="14" customWidth="1"/>
    <col min="2" max="2" width="36" style="12" customWidth="1"/>
    <col min="3" max="3" width="16.7109375" style="12" customWidth="1"/>
    <col min="4" max="4" width="17.28515625" style="12" customWidth="1"/>
    <col min="5" max="10" width="18" style="12" customWidth="1"/>
    <col min="11" max="11" width="7.7109375" style="14" customWidth="1"/>
    <col min="12" max="16384" width="11.42578125" style="12"/>
  </cols>
  <sheetData>
    <row r="1" spans="1:11" ht="12.75" customHeight="1" x14ac:dyDescent="0.2">
      <c r="A1" s="280" t="s">
        <v>32</v>
      </c>
      <c r="B1" s="280"/>
      <c r="C1" s="280"/>
      <c r="D1" s="280"/>
      <c r="E1" s="280"/>
      <c r="F1" s="280" t="s">
        <v>14</v>
      </c>
      <c r="G1" s="280"/>
      <c r="H1" s="280"/>
      <c r="I1" s="280"/>
      <c r="J1" s="280"/>
    </row>
    <row r="2" spans="1:11" ht="12.75" customHeight="1" x14ac:dyDescent="0.2">
      <c r="B2" s="31"/>
      <c r="C2" s="32"/>
      <c r="D2" s="32"/>
      <c r="E2" s="32"/>
      <c r="F2" s="32"/>
      <c r="G2" s="32"/>
      <c r="H2" s="32"/>
      <c r="I2" s="32"/>
      <c r="J2" s="32"/>
    </row>
    <row r="3" spans="1:11" ht="9.75" customHeight="1" x14ac:dyDescent="0.2"/>
    <row r="4" spans="1:11" s="14" customFormat="1" ht="12" customHeight="1" x14ac:dyDescent="0.2">
      <c r="A4" s="2"/>
      <c r="B4" s="286" t="s">
        <v>151</v>
      </c>
      <c r="C4" s="286"/>
      <c r="D4" s="286"/>
      <c r="E4" s="286"/>
      <c r="F4" s="44" t="s">
        <v>229</v>
      </c>
      <c r="G4" s="44"/>
      <c r="H4" s="13"/>
      <c r="I4" s="13"/>
      <c r="J4" s="13"/>
    </row>
    <row r="5" spans="1:11" s="14" customFormat="1" ht="12.75" customHeight="1" x14ac:dyDescent="0.2">
      <c r="B5" s="286" t="s">
        <v>74</v>
      </c>
      <c r="C5" s="286"/>
      <c r="D5" s="286"/>
      <c r="E5" s="286"/>
      <c r="F5" s="44" t="s">
        <v>20</v>
      </c>
      <c r="G5" s="44"/>
      <c r="H5" s="13"/>
      <c r="I5" s="13"/>
      <c r="J5" s="13"/>
    </row>
    <row r="6" spans="1:11" ht="11.25" customHeight="1" x14ac:dyDescent="0.25">
      <c r="E6" s="33"/>
      <c r="F6" s="33"/>
      <c r="G6" s="33"/>
      <c r="H6" s="33"/>
      <c r="I6" s="33"/>
      <c r="J6" s="33"/>
    </row>
    <row r="7" spans="1:11" ht="12.75" customHeight="1" x14ac:dyDescent="0.2"/>
    <row r="8" spans="1:11" ht="15.75" customHeight="1" x14ac:dyDescent="0.2">
      <c r="A8" s="291" t="s">
        <v>15</v>
      </c>
      <c r="B8" s="294" t="s">
        <v>40</v>
      </c>
      <c r="C8" s="284" t="s">
        <v>6</v>
      </c>
      <c r="D8" s="76"/>
      <c r="E8" s="77"/>
      <c r="F8" s="144" t="s">
        <v>76</v>
      </c>
      <c r="G8" s="77"/>
      <c r="H8" s="77"/>
      <c r="I8" s="77"/>
      <c r="J8" s="78"/>
      <c r="K8" s="281" t="s">
        <v>15</v>
      </c>
    </row>
    <row r="9" spans="1:11" ht="14.25" customHeight="1" x14ac:dyDescent="0.2">
      <c r="A9" s="292"/>
      <c r="B9" s="295"/>
      <c r="C9" s="295"/>
      <c r="D9" s="278" t="s">
        <v>170</v>
      </c>
      <c r="E9" s="289" t="s">
        <v>11</v>
      </c>
      <c r="F9" s="287" t="s">
        <v>12</v>
      </c>
      <c r="G9" s="284" t="s">
        <v>36</v>
      </c>
      <c r="H9" s="284" t="s">
        <v>13</v>
      </c>
      <c r="I9" s="278" t="s">
        <v>173</v>
      </c>
      <c r="J9" s="284" t="s">
        <v>80</v>
      </c>
      <c r="K9" s="282"/>
    </row>
    <row r="10" spans="1:11" ht="15" customHeight="1" x14ac:dyDescent="0.2">
      <c r="A10" s="292"/>
      <c r="B10" s="295"/>
      <c r="C10" s="285"/>
      <c r="D10" s="285"/>
      <c r="E10" s="290"/>
      <c r="F10" s="288"/>
      <c r="G10" s="285"/>
      <c r="H10" s="285"/>
      <c r="I10" s="285"/>
      <c r="J10" s="285"/>
      <c r="K10" s="282"/>
    </row>
    <row r="11" spans="1:11" ht="15.75" customHeight="1" x14ac:dyDescent="0.2">
      <c r="A11" s="293"/>
      <c r="B11" s="285"/>
      <c r="C11" s="76"/>
      <c r="D11" s="77"/>
      <c r="E11" s="77"/>
      <c r="F11" s="77" t="s">
        <v>195</v>
      </c>
      <c r="G11" s="77"/>
      <c r="H11" s="77"/>
      <c r="I11" s="77"/>
      <c r="J11" s="78"/>
      <c r="K11" s="283"/>
    </row>
    <row r="12" spans="1:11" ht="15.75" customHeight="1" x14ac:dyDescent="0.2">
      <c r="A12" s="34"/>
      <c r="B12" s="15"/>
      <c r="C12" s="17"/>
      <c r="D12" s="18"/>
      <c r="E12" s="19"/>
      <c r="F12" s="19"/>
      <c r="G12" s="19"/>
      <c r="H12" s="19"/>
      <c r="I12" s="19"/>
      <c r="J12" s="19"/>
      <c r="K12" s="45"/>
    </row>
    <row r="13" spans="1:11" ht="12.75" customHeight="1" x14ac:dyDescent="0.2">
      <c r="A13" s="131" t="s">
        <v>86</v>
      </c>
      <c r="B13" s="38" t="s">
        <v>37</v>
      </c>
      <c r="C13" s="75">
        <v>60681868.079999998</v>
      </c>
      <c r="D13" s="75">
        <v>2331691.65</v>
      </c>
      <c r="E13" s="75">
        <v>1213566.1299999999</v>
      </c>
      <c r="F13" s="75">
        <v>18461975.82</v>
      </c>
      <c r="G13" s="75">
        <v>13557048.92</v>
      </c>
      <c r="H13" s="75">
        <v>19244827.75</v>
      </c>
      <c r="I13" s="75">
        <v>2790346</v>
      </c>
      <c r="J13" s="75">
        <v>3082411.81</v>
      </c>
      <c r="K13" s="132" t="s">
        <v>86</v>
      </c>
    </row>
    <row r="14" spans="1:11" ht="12.75" customHeight="1" x14ac:dyDescent="0.2">
      <c r="A14" s="39"/>
      <c r="B14" s="40" t="s">
        <v>22</v>
      </c>
      <c r="C14" s="16"/>
      <c r="D14" s="19"/>
      <c r="E14" s="19"/>
      <c r="F14" s="19"/>
      <c r="G14" s="19"/>
      <c r="H14" s="19"/>
      <c r="I14" s="19"/>
      <c r="J14" s="19"/>
      <c r="K14" s="47"/>
    </row>
    <row r="15" spans="1:11" ht="14.45" customHeight="1" x14ac:dyDescent="0.2">
      <c r="A15" s="37"/>
      <c r="B15" s="104" t="s">
        <v>0</v>
      </c>
      <c r="C15" s="59">
        <v>51158349.109999999</v>
      </c>
      <c r="D15" s="153" t="s">
        <v>18</v>
      </c>
      <c r="E15" s="59">
        <v>1000597.69</v>
      </c>
      <c r="F15" s="59">
        <v>14754690.550000001</v>
      </c>
      <c r="G15" s="59">
        <v>13420358.199999999</v>
      </c>
      <c r="H15" s="59">
        <v>14625227.49</v>
      </c>
      <c r="I15" s="59">
        <v>2077143.3199999998</v>
      </c>
      <c r="J15" s="156" t="s">
        <v>18</v>
      </c>
      <c r="K15" s="46" t="s">
        <v>18</v>
      </c>
    </row>
    <row r="16" spans="1:11" ht="14.45" customHeight="1" x14ac:dyDescent="0.2">
      <c r="A16" s="37"/>
      <c r="B16" s="104" t="s">
        <v>41</v>
      </c>
      <c r="C16" s="59">
        <v>4374723.9000000004</v>
      </c>
      <c r="D16" s="153" t="s">
        <v>18</v>
      </c>
      <c r="E16" s="153">
        <v>92921.03</v>
      </c>
      <c r="F16" s="59">
        <v>1436453.82</v>
      </c>
      <c r="G16" s="153">
        <v>67201.81</v>
      </c>
      <c r="H16" s="59">
        <v>2479250.96</v>
      </c>
      <c r="I16" s="59">
        <v>173979.84</v>
      </c>
      <c r="J16" s="153" t="s">
        <v>18</v>
      </c>
      <c r="K16" s="46" t="s">
        <v>18</v>
      </c>
    </row>
    <row r="17" spans="1:11" ht="14.45" customHeight="1" x14ac:dyDescent="0.2">
      <c r="A17" s="37"/>
      <c r="B17" s="104" t="s">
        <v>42</v>
      </c>
      <c r="C17" s="59">
        <v>603624.93999999994</v>
      </c>
      <c r="D17" s="153" t="s">
        <v>73</v>
      </c>
      <c r="E17" s="153">
        <v>4127.7</v>
      </c>
      <c r="F17" s="59">
        <v>159210.35</v>
      </c>
      <c r="G17" s="59">
        <v>57316.59</v>
      </c>
      <c r="H17" s="59">
        <v>310442.08</v>
      </c>
      <c r="I17" s="59">
        <v>69422.34</v>
      </c>
      <c r="J17" s="153">
        <v>3105.88</v>
      </c>
      <c r="K17" s="46" t="s">
        <v>18</v>
      </c>
    </row>
    <row r="18" spans="1:11" ht="14.45" customHeight="1" x14ac:dyDescent="0.2">
      <c r="A18" s="37"/>
      <c r="B18" s="180" t="s">
        <v>43</v>
      </c>
      <c r="C18" s="59">
        <v>4545170.13</v>
      </c>
      <c r="D18" s="153" t="s">
        <v>73</v>
      </c>
      <c r="E18" s="153">
        <v>115919.71</v>
      </c>
      <c r="F18" s="59">
        <v>2111621.1</v>
      </c>
      <c r="G18" s="59">
        <v>12172.32</v>
      </c>
      <c r="H18" s="59">
        <v>1829907.22</v>
      </c>
      <c r="I18" s="59">
        <v>469800.5</v>
      </c>
      <c r="J18" s="153">
        <v>5749.28</v>
      </c>
      <c r="K18" s="46" t="s">
        <v>18</v>
      </c>
    </row>
    <row r="19" spans="1:11" ht="14.45" customHeight="1" x14ac:dyDescent="0.2">
      <c r="A19" s="37"/>
      <c r="B19" s="41"/>
      <c r="C19" s="106"/>
      <c r="D19" s="106"/>
      <c r="E19" s="106"/>
      <c r="F19" s="106"/>
      <c r="G19" s="106"/>
      <c r="H19" s="106"/>
      <c r="I19" s="106"/>
      <c r="J19" s="106"/>
      <c r="K19" s="46"/>
    </row>
    <row r="20" spans="1:11" ht="14.45" customHeight="1" x14ac:dyDescent="0.2">
      <c r="A20" s="131" t="s">
        <v>87</v>
      </c>
      <c r="B20" s="145" t="s">
        <v>88</v>
      </c>
      <c r="C20" s="75">
        <v>216258.38</v>
      </c>
      <c r="D20" s="75" t="s">
        <v>73</v>
      </c>
      <c r="E20" s="75" t="s">
        <v>18</v>
      </c>
      <c r="F20" s="179">
        <v>3969.99</v>
      </c>
      <c r="G20" s="75" t="s">
        <v>73</v>
      </c>
      <c r="H20" s="75">
        <v>167117.47</v>
      </c>
      <c r="I20" s="75" t="s">
        <v>18</v>
      </c>
      <c r="J20" s="179">
        <v>17172.14</v>
      </c>
      <c r="K20" s="132" t="s">
        <v>87</v>
      </c>
    </row>
    <row r="21" spans="1:11" x14ac:dyDescent="0.2">
      <c r="A21" s="39"/>
      <c r="B21" s="88"/>
      <c r="C21" s="73"/>
      <c r="D21" s="73"/>
      <c r="E21" s="73"/>
      <c r="F21" s="73"/>
      <c r="G21" s="73"/>
      <c r="H21" s="73"/>
      <c r="I21" s="73"/>
      <c r="J21" s="91"/>
    </row>
    <row r="22" spans="1:11" ht="14.45" customHeight="1" x14ac:dyDescent="0.2">
      <c r="A22" s="42">
        <v>10</v>
      </c>
      <c r="B22" s="104" t="s">
        <v>89</v>
      </c>
      <c r="C22" s="59">
        <v>3423376.69</v>
      </c>
      <c r="D22" s="153" t="s">
        <v>73</v>
      </c>
      <c r="E22" s="59">
        <v>97160.98</v>
      </c>
      <c r="F22" s="59">
        <v>1615435.55</v>
      </c>
      <c r="G22" s="153" t="s">
        <v>18</v>
      </c>
      <c r="H22" s="59">
        <v>1426839.65</v>
      </c>
      <c r="I22" s="156">
        <v>278283.36</v>
      </c>
      <c r="J22" s="153" t="s">
        <v>18</v>
      </c>
      <c r="K22" s="47">
        <v>10</v>
      </c>
    </row>
    <row r="23" spans="1:11" ht="14.45" customHeight="1" x14ac:dyDescent="0.2">
      <c r="A23" s="39">
        <v>11</v>
      </c>
      <c r="B23" s="104" t="s">
        <v>90</v>
      </c>
      <c r="C23" s="59">
        <v>518245.51</v>
      </c>
      <c r="D23" s="153" t="s">
        <v>73</v>
      </c>
      <c r="E23" s="153" t="s">
        <v>18</v>
      </c>
      <c r="F23" s="153">
        <v>249028.59</v>
      </c>
      <c r="G23" s="153" t="s">
        <v>73</v>
      </c>
      <c r="H23" s="59">
        <v>105830.31</v>
      </c>
      <c r="I23" s="153" t="s">
        <v>18</v>
      </c>
      <c r="J23" s="153" t="s">
        <v>18</v>
      </c>
      <c r="K23" s="47">
        <v>11</v>
      </c>
    </row>
    <row r="24" spans="1:11" ht="14.45" customHeight="1" x14ac:dyDescent="0.2">
      <c r="A24" s="39">
        <v>12</v>
      </c>
      <c r="B24" s="104" t="s">
        <v>91</v>
      </c>
      <c r="C24" s="153" t="s">
        <v>18</v>
      </c>
      <c r="D24" s="153" t="s">
        <v>18</v>
      </c>
      <c r="E24" s="153" t="s">
        <v>18</v>
      </c>
      <c r="F24" s="153" t="s">
        <v>18</v>
      </c>
      <c r="G24" s="153" t="s">
        <v>18</v>
      </c>
      <c r="H24" s="153" t="s">
        <v>18</v>
      </c>
      <c r="I24" s="153" t="s">
        <v>18</v>
      </c>
      <c r="J24" s="153" t="s">
        <v>18</v>
      </c>
      <c r="K24" s="47">
        <v>12</v>
      </c>
    </row>
    <row r="25" spans="1:11" ht="14.45" customHeight="1" x14ac:dyDescent="0.2">
      <c r="A25" s="39">
        <v>13</v>
      </c>
      <c r="B25" s="104" t="s">
        <v>92</v>
      </c>
      <c r="C25" s="59">
        <v>380087.49</v>
      </c>
      <c r="D25" s="153" t="s">
        <v>73</v>
      </c>
      <c r="E25" s="153">
        <v>17123.66</v>
      </c>
      <c r="F25" s="153">
        <v>124931.42</v>
      </c>
      <c r="G25" s="153" t="s">
        <v>18</v>
      </c>
      <c r="H25" s="153">
        <v>228338.34</v>
      </c>
      <c r="I25" s="156" t="s">
        <v>18</v>
      </c>
      <c r="J25" s="153" t="s">
        <v>73</v>
      </c>
      <c r="K25" s="47">
        <v>13</v>
      </c>
    </row>
    <row r="26" spans="1:11" s="86" customFormat="1" ht="14.45" customHeight="1" x14ac:dyDescent="0.2">
      <c r="A26" s="104">
        <v>14</v>
      </c>
      <c r="B26" s="104" t="s">
        <v>93</v>
      </c>
      <c r="C26" s="153" t="s">
        <v>18</v>
      </c>
      <c r="D26" s="153" t="s">
        <v>18</v>
      </c>
      <c r="E26" s="153" t="s">
        <v>18</v>
      </c>
      <c r="F26" s="153" t="s">
        <v>18</v>
      </c>
      <c r="G26" s="153" t="s">
        <v>18</v>
      </c>
      <c r="H26" s="153" t="s">
        <v>18</v>
      </c>
      <c r="I26" s="153" t="s">
        <v>18</v>
      </c>
      <c r="J26" s="153" t="s">
        <v>18</v>
      </c>
      <c r="K26" s="105">
        <v>14</v>
      </c>
    </row>
    <row r="27" spans="1:11" ht="14.45" customHeight="1" x14ac:dyDescent="0.2">
      <c r="A27" s="39">
        <v>15</v>
      </c>
      <c r="B27" s="104" t="s">
        <v>102</v>
      </c>
      <c r="C27" s="59">
        <v>1380.74</v>
      </c>
      <c r="D27" s="153" t="s">
        <v>73</v>
      </c>
      <c r="E27" s="153" t="s">
        <v>18</v>
      </c>
      <c r="F27" s="153" t="s">
        <v>73</v>
      </c>
      <c r="G27" s="153" t="s">
        <v>73</v>
      </c>
      <c r="H27" s="153">
        <v>337.22</v>
      </c>
      <c r="I27" s="153" t="s">
        <v>18</v>
      </c>
      <c r="J27" s="153" t="s">
        <v>73</v>
      </c>
      <c r="K27" s="47">
        <v>15</v>
      </c>
    </row>
    <row r="28" spans="1:11" ht="14.45" customHeight="1" x14ac:dyDescent="0.2">
      <c r="A28" s="39">
        <v>16</v>
      </c>
      <c r="B28" s="104" t="s">
        <v>94</v>
      </c>
      <c r="E28" s="22"/>
      <c r="F28" s="22"/>
      <c r="G28" s="22"/>
      <c r="H28" s="22"/>
      <c r="I28" s="22"/>
      <c r="J28" s="134"/>
    </row>
    <row r="29" spans="1:11" ht="14.45" customHeight="1" x14ac:dyDescent="0.2">
      <c r="A29" s="88"/>
      <c r="B29" s="104" t="s">
        <v>95</v>
      </c>
      <c r="C29" s="59">
        <v>4494437.4000000004</v>
      </c>
      <c r="D29" s="153" t="s">
        <v>73</v>
      </c>
      <c r="E29" s="153">
        <v>9452.0300000000007</v>
      </c>
      <c r="F29" s="153">
        <v>4101.3500000000004</v>
      </c>
      <c r="G29" s="153">
        <v>3829046.24</v>
      </c>
      <c r="H29" s="153">
        <v>632693.31999999995</v>
      </c>
      <c r="I29" s="153" t="s">
        <v>18</v>
      </c>
      <c r="J29" s="153" t="s">
        <v>18</v>
      </c>
      <c r="K29" s="47">
        <v>16</v>
      </c>
    </row>
    <row r="30" spans="1:11" ht="14.45" customHeight="1" x14ac:dyDescent="0.2">
      <c r="A30" s="39">
        <v>17</v>
      </c>
      <c r="B30" s="104" t="s">
        <v>103</v>
      </c>
      <c r="C30" s="59">
        <v>14424002.539999999</v>
      </c>
      <c r="D30" s="153" t="s">
        <v>18</v>
      </c>
      <c r="E30" s="153">
        <v>279331.21999999997</v>
      </c>
      <c r="F30" s="153">
        <v>1572694.15</v>
      </c>
      <c r="G30" s="153" t="s">
        <v>18</v>
      </c>
      <c r="H30" s="153">
        <v>2103749.4500000002</v>
      </c>
      <c r="I30" s="156" t="s">
        <v>18</v>
      </c>
      <c r="J30" s="153">
        <v>5196.18</v>
      </c>
      <c r="K30" s="47">
        <v>17</v>
      </c>
    </row>
    <row r="31" spans="1:11" ht="14.45" customHeight="1" x14ac:dyDescent="0.25">
      <c r="A31" s="39">
        <v>18</v>
      </c>
      <c r="B31" s="104" t="s">
        <v>152</v>
      </c>
      <c r="C31" s="170"/>
      <c r="D31" s="59"/>
      <c r="E31" s="59"/>
      <c r="F31" s="59"/>
      <c r="G31" s="74"/>
      <c r="H31" s="59"/>
      <c r="I31" s="74"/>
      <c r="J31" s="74"/>
      <c r="K31" s="47"/>
    </row>
    <row r="32" spans="1:11" ht="12.75" customHeight="1" x14ac:dyDescent="0.2">
      <c r="A32" s="39"/>
      <c r="B32" s="104" t="s">
        <v>144</v>
      </c>
      <c r="C32" s="59">
        <v>339814.24</v>
      </c>
      <c r="D32" s="153" t="s">
        <v>73</v>
      </c>
      <c r="E32" s="156">
        <v>5787.4</v>
      </c>
      <c r="F32" s="153">
        <v>111745.57</v>
      </c>
      <c r="G32" s="153" t="s">
        <v>73</v>
      </c>
      <c r="H32" s="153">
        <v>222135.73</v>
      </c>
      <c r="I32" s="153" t="s">
        <v>18</v>
      </c>
      <c r="J32" s="153" t="s">
        <v>18</v>
      </c>
      <c r="K32" s="47">
        <v>18</v>
      </c>
    </row>
    <row r="33" spans="1:11" x14ac:dyDescent="0.2">
      <c r="A33" s="39">
        <v>19</v>
      </c>
      <c r="B33" s="104" t="s">
        <v>96</v>
      </c>
      <c r="C33" s="153" t="s">
        <v>73</v>
      </c>
      <c r="D33" s="153" t="s">
        <v>73</v>
      </c>
      <c r="E33" s="153" t="s">
        <v>73</v>
      </c>
      <c r="F33" s="153" t="s">
        <v>73</v>
      </c>
      <c r="G33" s="153" t="s">
        <v>73</v>
      </c>
      <c r="H33" s="153" t="s">
        <v>73</v>
      </c>
      <c r="I33" s="153" t="s">
        <v>73</v>
      </c>
      <c r="J33" s="154" t="s">
        <v>73</v>
      </c>
      <c r="K33" s="47">
        <v>19</v>
      </c>
    </row>
    <row r="34" spans="1:11" x14ac:dyDescent="0.2">
      <c r="A34" s="39">
        <v>20</v>
      </c>
      <c r="B34" s="104" t="s">
        <v>97</v>
      </c>
      <c r="C34" s="59">
        <v>5020746.5999999996</v>
      </c>
      <c r="D34" s="153" t="s">
        <v>73</v>
      </c>
      <c r="E34" s="153" t="s">
        <v>18</v>
      </c>
      <c r="F34" s="153">
        <v>3287014.1</v>
      </c>
      <c r="G34" s="153">
        <v>322043.76</v>
      </c>
      <c r="H34" s="153">
        <v>1314054.98</v>
      </c>
      <c r="I34" s="153">
        <v>50548.74</v>
      </c>
      <c r="J34" s="156" t="s">
        <v>18</v>
      </c>
      <c r="K34" s="47">
        <v>20</v>
      </c>
    </row>
    <row r="35" spans="1:11" x14ac:dyDescent="0.2">
      <c r="A35" s="39">
        <v>21</v>
      </c>
      <c r="B35" s="104" t="s">
        <v>145</v>
      </c>
      <c r="C35" s="59">
        <v>264612.94</v>
      </c>
      <c r="D35" s="153" t="s">
        <v>73</v>
      </c>
      <c r="E35" s="153" t="s">
        <v>73</v>
      </c>
      <c r="F35" s="153">
        <v>123052.52</v>
      </c>
      <c r="G35" s="155" t="s">
        <v>73</v>
      </c>
      <c r="H35" s="153">
        <v>109551.45</v>
      </c>
      <c r="I35" s="153" t="s">
        <v>18</v>
      </c>
      <c r="J35" s="156" t="s">
        <v>18</v>
      </c>
      <c r="K35" s="47">
        <v>21</v>
      </c>
    </row>
    <row r="36" spans="1:11" x14ac:dyDescent="0.2">
      <c r="A36" s="39">
        <v>22</v>
      </c>
      <c r="B36" s="104" t="s">
        <v>146</v>
      </c>
      <c r="C36" s="59">
        <v>3511514.55</v>
      </c>
      <c r="D36" s="153" t="s">
        <v>73</v>
      </c>
      <c r="E36" s="153">
        <v>67692.52</v>
      </c>
      <c r="F36" s="153">
        <v>910775.44</v>
      </c>
      <c r="G36" s="153">
        <v>34658.19</v>
      </c>
      <c r="H36" s="153">
        <v>2336800.25</v>
      </c>
      <c r="I36" s="153">
        <v>110495.36</v>
      </c>
      <c r="J36" s="153">
        <v>51092.79</v>
      </c>
      <c r="K36" s="47">
        <v>22</v>
      </c>
    </row>
    <row r="37" spans="1:11" ht="15" x14ac:dyDescent="0.25">
      <c r="A37" s="39">
        <v>23</v>
      </c>
      <c r="B37" s="104" t="s">
        <v>147</v>
      </c>
      <c r="C37" s="170"/>
      <c r="D37" s="153"/>
      <c r="E37" s="153"/>
      <c r="F37" s="153"/>
      <c r="G37" s="153"/>
      <c r="H37" s="153"/>
      <c r="I37" s="153"/>
      <c r="J37" s="88"/>
    </row>
    <row r="38" spans="1:11" x14ac:dyDescent="0.2">
      <c r="A38" s="39"/>
      <c r="B38" s="104" t="s">
        <v>149</v>
      </c>
      <c r="C38" s="59">
        <v>13025849.42</v>
      </c>
      <c r="D38" s="153" t="s">
        <v>18</v>
      </c>
      <c r="E38" s="153">
        <v>513712.75</v>
      </c>
      <c r="F38" s="153">
        <v>4812543.18</v>
      </c>
      <c r="G38" s="153" t="s">
        <v>18</v>
      </c>
      <c r="H38" s="153">
        <v>2369284.89</v>
      </c>
      <c r="I38" s="153">
        <v>27524.06</v>
      </c>
      <c r="J38" s="156" t="s">
        <v>18</v>
      </c>
      <c r="K38" s="47">
        <v>23</v>
      </c>
    </row>
    <row r="39" spans="1:11" x14ac:dyDescent="0.2">
      <c r="A39" s="39">
        <v>24</v>
      </c>
      <c r="B39" s="104" t="s">
        <v>98</v>
      </c>
      <c r="C39" s="59">
        <v>5433063.9400000004</v>
      </c>
      <c r="D39" s="156" t="s">
        <v>18</v>
      </c>
      <c r="E39" s="153">
        <v>1141.6400000000001</v>
      </c>
      <c r="F39" s="153">
        <v>2576487.4500000002</v>
      </c>
      <c r="G39" s="153" t="s">
        <v>73</v>
      </c>
      <c r="H39" s="153">
        <v>2722007.21</v>
      </c>
      <c r="I39" s="153" t="s">
        <v>18</v>
      </c>
      <c r="J39" s="153">
        <v>10219.1</v>
      </c>
      <c r="K39" s="47">
        <v>24</v>
      </c>
    </row>
    <row r="40" spans="1:11" x14ac:dyDescent="0.2">
      <c r="A40" s="39">
        <v>25</v>
      </c>
      <c r="B40" s="104" t="s">
        <v>99</v>
      </c>
      <c r="C40" s="59">
        <v>3505969.51</v>
      </c>
      <c r="D40" s="153" t="s">
        <v>18</v>
      </c>
      <c r="E40" s="153">
        <v>63258.07</v>
      </c>
      <c r="F40" s="153">
        <v>1297602.93</v>
      </c>
      <c r="G40" s="153" t="s">
        <v>18</v>
      </c>
      <c r="H40" s="153">
        <v>2028268.22</v>
      </c>
      <c r="I40" s="153">
        <v>71735.7</v>
      </c>
      <c r="J40" s="153">
        <v>23749.24</v>
      </c>
      <c r="K40" s="47">
        <v>25</v>
      </c>
    </row>
    <row r="41" spans="1:11" ht="15" x14ac:dyDescent="0.25">
      <c r="A41" s="39">
        <v>26</v>
      </c>
      <c r="B41" s="104" t="s">
        <v>148</v>
      </c>
      <c r="C41" s="170"/>
      <c r="D41" s="153"/>
      <c r="E41" s="153"/>
      <c r="F41" s="153"/>
      <c r="G41" s="153"/>
      <c r="H41" s="153"/>
      <c r="I41" s="153"/>
      <c r="J41" s="154"/>
    </row>
    <row r="42" spans="1:11" x14ac:dyDescent="0.2">
      <c r="A42" s="88"/>
      <c r="B42" s="104" t="s">
        <v>100</v>
      </c>
      <c r="C42" s="59">
        <v>1115953.5</v>
      </c>
      <c r="D42" s="153" t="s">
        <v>73</v>
      </c>
      <c r="E42" s="153">
        <v>2308.0100000000002</v>
      </c>
      <c r="F42" s="153">
        <v>166742.73000000001</v>
      </c>
      <c r="G42" s="156">
        <v>205961.1</v>
      </c>
      <c r="H42" s="153">
        <v>613252.46</v>
      </c>
      <c r="I42" s="153">
        <v>123963.15</v>
      </c>
      <c r="J42" s="153">
        <v>3726.05</v>
      </c>
      <c r="K42" s="47">
        <v>26</v>
      </c>
    </row>
    <row r="43" spans="1:11" x14ac:dyDescent="0.2">
      <c r="A43" s="39">
        <v>27</v>
      </c>
      <c r="B43" s="104" t="s">
        <v>101</v>
      </c>
      <c r="C43" s="59">
        <v>816821.02</v>
      </c>
      <c r="D43" s="153" t="s">
        <v>73</v>
      </c>
      <c r="E43" s="153">
        <v>20148.04</v>
      </c>
      <c r="F43" s="153">
        <v>264861.57</v>
      </c>
      <c r="G43" s="153" t="s">
        <v>73</v>
      </c>
      <c r="H43" s="153">
        <v>497322.02</v>
      </c>
      <c r="I43" s="153">
        <v>33673.65</v>
      </c>
      <c r="J43" s="153">
        <v>815.74</v>
      </c>
      <c r="K43" s="47">
        <v>27</v>
      </c>
    </row>
    <row r="44" spans="1:11" x14ac:dyDescent="0.2">
      <c r="A44" s="39">
        <v>28</v>
      </c>
      <c r="B44" s="104" t="s">
        <v>104</v>
      </c>
      <c r="C44" s="59">
        <v>1358287.46</v>
      </c>
      <c r="D44" s="153" t="s">
        <v>18</v>
      </c>
      <c r="E44" s="153">
        <v>32477.31</v>
      </c>
      <c r="F44" s="153">
        <v>395800.66</v>
      </c>
      <c r="G44" s="153" t="s">
        <v>18</v>
      </c>
      <c r="H44" s="153">
        <v>859650.11</v>
      </c>
      <c r="I44" s="153">
        <v>39008.629999999997</v>
      </c>
      <c r="J44" s="153">
        <v>13002.49</v>
      </c>
      <c r="K44" s="47">
        <v>28</v>
      </c>
    </row>
    <row r="45" spans="1:11" x14ac:dyDescent="0.2">
      <c r="A45" s="39">
        <v>29</v>
      </c>
      <c r="B45" s="104" t="s">
        <v>105</v>
      </c>
      <c r="C45" s="59">
        <v>2089349.41</v>
      </c>
      <c r="D45" s="153" t="s">
        <v>73</v>
      </c>
      <c r="E45" s="153">
        <v>24044.77</v>
      </c>
      <c r="F45" s="153">
        <v>746123.61</v>
      </c>
      <c r="G45" s="153" t="s">
        <v>18</v>
      </c>
      <c r="H45" s="153">
        <v>1175011.1399999999</v>
      </c>
      <c r="I45" s="153">
        <v>75420.149999999994</v>
      </c>
      <c r="J45" s="153" t="s">
        <v>18</v>
      </c>
      <c r="K45" s="47">
        <v>29</v>
      </c>
    </row>
    <row r="46" spans="1:11" s="107" customFormat="1" x14ac:dyDescent="0.2">
      <c r="A46" s="104">
        <v>30</v>
      </c>
      <c r="B46" s="104" t="s">
        <v>106</v>
      </c>
      <c r="C46" s="153">
        <v>9756.85</v>
      </c>
      <c r="D46" s="153" t="s">
        <v>73</v>
      </c>
      <c r="E46" s="153" t="s">
        <v>18</v>
      </c>
      <c r="F46" s="153" t="s">
        <v>18</v>
      </c>
      <c r="G46" s="153" t="s">
        <v>73</v>
      </c>
      <c r="H46" s="153">
        <v>4647.99</v>
      </c>
      <c r="I46" s="153" t="s">
        <v>73</v>
      </c>
      <c r="J46" s="153" t="s">
        <v>73</v>
      </c>
      <c r="K46" s="47">
        <v>30</v>
      </c>
    </row>
    <row r="47" spans="1:11" x14ac:dyDescent="0.2">
      <c r="A47" s="89">
        <v>31</v>
      </c>
      <c r="B47" s="104" t="s">
        <v>107</v>
      </c>
      <c r="C47" s="153">
        <v>195379.65</v>
      </c>
      <c r="D47" s="153" t="s">
        <v>73</v>
      </c>
      <c r="E47" s="153">
        <v>3591.96</v>
      </c>
      <c r="F47" s="153">
        <v>40390.11</v>
      </c>
      <c r="G47" s="153">
        <v>55722.62</v>
      </c>
      <c r="H47" s="153">
        <v>90957.01</v>
      </c>
      <c r="I47" s="156" t="s">
        <v>18</v>
      </c>
      <c r="J47" s="153" t="s">
        <v>18</v>
      </c>
      <c r="K47" s="46">
        <v>31</v>
      </c>
    </row>
    <row r="48" spans="1:11" x14ac:dyDescent="0.2">
      <c r="A48" s="89">
        <v>32</v>
      </c>
      <c r="B48" s="104" t="s">
        <v>108</v>
      </c>
      <c r="C48" s="59">
        <v>248452.81</v>
      </c>
      <c r="D48" s="153" t="s">
        <v>73</v>
      </c>
      <c r="E48" s="153" t="s">
        <v>18</v>
      </c>
      <c r="F48" s="153">
        <v>66349.41</v>
      </c>
      <c r="G48" s="153">
        <v>12712.74</v>
      </c>
      <c r="H48" s="153">
        <v>146281.29999999999</v>
      </c>
      <c r="I48" s="156">
        <v>16247.15</v>
      </c>
      <c r="J48" s="154" t="s">
        <v>18</v>
      </c>
      <c r="K48" s="14">
        <v>32</v>
      </c>
    </row>
    <row r="49" spans="1:11" x14ac:dyDescent="0.2">
      <c r="A49" s="39">
        <v>33</v>
      </c>
      <c r="B49" s="104" t="s">
        <v>109</v>
      </c>
      <c r="D49" s="153"/>
      <c r="J49" s="91"/>
    </row>
    <row r="50" spans="1:11" x14ac:dyDescent="0.2">
      <c r="A50" s="88"/>
      <c r="B50" s="104" t="s">
        <v>110</v>
      </c>
      <c r="C50" s="59">
        <v>272146.7</v>
      </c>
      <c r="D50" s="153" t="s">
        <v>73</v>
      </c>
      <c r="E50" s="153">
        <v>11211.84</v>
      </c>
      <c r="F50" s="153">
        <v>83256.97</v>
      </c>
      <c r="G50" s="106" t="s">
        <v>18</v>
      </c>
      <c r="H50" s="153">
        <v>79527.520000000004</v>
      </c>
      <c r="I50" s="156">
        <v>21895.02</v>
      </c>
      <c r="J50" s="197" t="s">
        <v>18</v>
      </c>
      <c r="K50" s="14">
        <v>33</v>
      </c>
    </row>
    <row r="51" spans="1:11" ht="15" x14ac:dyDescent="0.25">
      <c r="A51" s="39"/>
      <c r="B51" s="90"/>
      <c r="C51" s="171"/>
      <c r="D51" s="171"/>
      <c r="E51" s="171"/>
      <c r="F51" s="171"/>
      <c r="G51" s="171"/>
      <c r="H51" s="171"/>
      <c r="I51" s="171"/>
      <c r="J51" s="196"/>
    </row>
    <row r="52" spans="1:11" x14ac:dyDescent="0.2">
      <c r="A52" s="131" t="s">
        <v>19</v>
      </c>
      <c r="B52" s="43" t="s">
        <v>39</v>
      </c>
      <c r="C52" s="75">
        <v>60465609.700000003</v>
      </c>
      <c r="D52" s="75">
        <v>2331691.65</v>
      </c>
      <c r="E52" s="75" t="s">
        <v>18</v>
      </c>
      <c r="F52" s="75">
        <v>18458005.829999998</v>
      </c>
      <c r="G52" s="75">
        <v>13557048.92</v>
      </c>
      <c r="H52" s="75">
        <v>19077710.280000001</v>
      </c>
      <c r="I52" s="75" t="s">
        <v>18</v>
      </c>
      <c r="J52" s="186">
        <v>3065239.67</v>
      </c>
      <c r="K52" s="133" t="s">
        <v>19</v>
      </c>
    </row>
    <row r="54" spans="1:11" x14ac:dyDescent="0.2">
      <c r="C54" s="73"/>
      <c r="D54" s="73"/>
      <c r="E54" s="73"/>
      <c r="F54" s="73"/>
      <c r="G54" s="73"/>
      <c r="H54" s="73"/>
      <c r="I54" s="73"/>
      <c r="J54" s="73"/>
    </row>
    <row r="61" spans="1:11" ht="15" x14ac:dyDescent="0.25">
      <c r="C61" s="170"/>
      <c r="D61" s="73"/>
      <c r="E61" s="73"/>
      <c r="H61" s="73"/>
    </row>
    <row r="62" spans="1:11" ht="15" x14ac:dyDescent="0.25">
      <c r="C62" s="171"/>
      <c r="D62" s="171"/>
      <c r="E62" s="171"/>
      <c r="F62" s="171"/>
      <c r="G62" s="171"/>
      <c r="H62" s="171"/>
      <c r="I62" s="171"/>
      <c r="J62" s="171"/>
    </row>
    <row r="63" spans="1:11" ht="15" x14ac:dyDescent="0.25">
      <c r="C63" s="170"/>
    </row>
    <row r="64" spans="1:11" ht="15" x14ac:dyDescent="0.25">
      <c r="C64" s="170"/>
    </row>
    <row r="65" spans="2:3" ht="15" x14ac:dyDescent="0.25">
      <c r="C65" s="170"/>
    </row>
    <row r="74" spans="2:3" x14ac:dyDescent="0.2">
      <c r="B74" s="1"/>
    </row>
  </sheetData>
  <mergeCells count="15">
    <mergeCell ref="A8:A11"/>
    <mergeCell ref="B8:B11"/>
    <mergeCell ref="C8:C10"/>
    <mergeCell ref="D9:D10"/>
    <mergeCell ref="A1:E1"/>
    <mergeCell ref="F1:J1"/>
    <mergeCell ref="K8:K11"/>
    <mergeCell ref="H9:H10"/>
    <mergeCell ref="B4:E4"/>
    <mergeCell ref="B5:E5"/>
    <mergeCell ref="F9:F10"/>
    <mergeCell ref="I9:I10"/>
    <mergeCell ref="G9:G10"/>
    <mergeCell ref="J9:J10"/>
    <mergeCell ref="E9:E10"/>
  </mergeCells>
  <phoneticPr fontId="4" type="noConversion"/>
  <pageMargins left="0.51181102362204722" right="0.43307086614173229" top="0.39370078740157483" bottom="0.51181102362204722" header="0.51181102362204722" footer="0"/>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F64"/>
  <sheetViews>
    <sheetView workbookViewId="0">
      <selection activeCell="C13" sqref="C13"/>
    </sheetView>
  </sheetViews>
  <sheetFormatPr baseColWidth="10" defaultColWidth="11.42578125" defaultRowHeight="12.75" x14ac:dyDescent="0.2"/>
  <cols>
    <col min="1" max="1" width="7.7109375" style="109" customWidth="1"/>
    <col min="2" max="2" width="36" style="112" customWidth="1"/>
    <col min="3" max="3" width="16.7109375" style="112" customWidth="1"/>
    <col min="4" max="4" width="17.28515625" style="112" customWidth="1"/>
    <col min="5" max="5" width="18" style="112" customWidth="1"/>
    <col min="6" max="16384" width="11.42578125" style="112"/>
  </cols>
  <sheetData>
    <row r="1" spans="1:6" s="108" customFormat="1" ht="12.75" customHeight="1" x14ac:dyDescent="0.2">
      <c r="A1" s="296" t="s">
        <v>179</v>
      </c>
      <c r="B1" s="296"/>
      <c r="C1" s="296"/>
      <c r="D1" s="296"/>
      <c r="E1" s="296"/>
    </row>
    <row r="2" spans="1:6" ht="12.75" customHeight="1" x14ac:dyDescent="0.2">
      <c r="B2" s="110"/>
      <c r="C2" s="111"/>
      <c r="D2" s="111"/>
      <c r="E2" s="111"/>
    </row>
    <row r="3" spans="1:6" ht="9.75" customHeight="1" x14ac:dyDescent="0.2"/>
    <row r="4" spans="1:6" s="108" customFormat="1" ht="12" customHeight="1" x14ac:dyDescent="0.2">
      <c r="B4" s="146" t="s">
        <v>245</v>
      </c>
      <c r="C4" s="113"/>
      <c r="D4" s="113"/>
      <c r="E4" s="114"/>
    </row>
    <row r="5" spans="1:6" s="108" customFormat="1" ht="12.75" customHeight="1" x14ac:dyDescent="0.2">
      <c r="B5" s="146" t="s">
        <v>153</v>
      </c>
      <c r="C5" s="113"/>
      <c r="D5" s="113"/>
      <c r="E5" s="114"/>
    </row>
    <row r="6" spans="1:6" ht="11.25" customHeight="1" x14ac:dyDescent="0.25">
      <c r="E6" s="115"/>
    </row>
    <row r="7" spans="1:6" ht="12.75" customHeight="1" x14ac:dyDescent="0.2"/>
    <row r="8" spans="1:6" ht="15.75" customHeight="1" x14ac:dyDescent="0.2">
      <c r="A8" s="297" t="s">
        <v>15</v>
      </c>
      <c r="B8" s="300" t="s">
        <v>154</v>
      </c>
      <c r="C8" s="303" t="s">
        <v>6</v>
      </c>
      <c r="D8" s="147" t="s">
        <v>16</v>
      </c>
      <c r="E8" s="117"/>
    </row>
    <row r="9" spans="1:6" ht="14.25" customHeight="1" x14ac:dyDescent="0.2">
      <c r="A9" s="298"/>
      <c r="B9" s="301"/>
      <c r="C9" s="304"/>
      <c r="D9" s="303">
        <v>2022</v>
      </c>
      <c r="E9" s="306">
        <v>2021</v>
      </c>
    </row>
    <row r="10" spans="1:6" ht="15" customHeight="1" x14ac:dyDescent="0.2">
      <c r="A10" s="298"/>
      <c r="B10" s="301"/>
      <c r="C10" s="305"/>
      <c r="D10" s="305"/>
      <c r="E10" s="307"/>
    </row>
    <row r="11" spans="1:6" ht="15.75" customHeight="1" x14ac:dyDescent="0.2">
      <c r="A11" s="299"/>
      <c r="B11" s="302"/>
      <c r="C11" s="165" t="s">
        <v>195</v>
      </c>
      <c r="D11" s="147" t="s">
        <v>17</v>
      </c>
      <c r="E11" s="117"/>
    </row>
    <row r="12" spans="1:6" ht="15.75" customHeight="1" x14ac:dyDescent="0.2">
      <c r="A12" s="116"/>
      <c r="B12" s="118"/>
      <c r="C12" s="119"/>
      <c r="D12" s="120"/>
      <c r="E12" s="121"/>
    </row>
    <row r="13" spans="1:6" ht="12.75" customHeight="1" x14ac:dyDescent="0.2">
      <c r="A13" s="131" t="s">
        <v>86</v>
      </c>
      <c r="B13" s="123" t="s">
        <v>37</v>
      </c>
      <c r="C13" s="75">
        <v>60681868.079999998</v>
      </c>
      <c r="D13" s="124">
        <v>-5.4632437682437711</v>
      </c>
      <c r="E13" s="124">
        <v>-0.91872894400749772</v>
      </c>
      <c r="F13" s="121"/>
    </row>
    <row r="14" spans="1:6" ht="12.75" customHeight="1" x14ac:dyDescent="0.2">
      <c r="A14" s="125"/>
      <c r="B14" s="126" t="s">
        <v>38</v>
      </c>
      <c r="C14" s="16"/>
    </row>
    <row r="15" spans="1:6" ht="14.45" customHeight="1" x14ac:dyDescent="0.2">
      <c r="A15" s="122"/>
      <c r="B15" s="125" t="s">
        <v>155</v>
      </c>
      <c r="C15" s="59">
        <v>51158349.109999999</v>
      </c>
      <c r="D15" s="159">
        <v>-5.1138267534381185</v>
      </c>
      <c r="E15" s="159">
        <v>2.9713602461563227</v>
      </c>
      <c r="F15" s="121"/>
    </row>
    <row r="16" spans="1:6" ht="14.45" customHeight="1" x14ac:dyDescent="0.2">
      <c r="A16" s="122"/>
      <c r="B16" s="125" t="s">
        <v>156</v>
      </c>
      <c r="C16" s="59">
        <v>4374723.9000000004</v>
      </c>
      <c r="D16" s="159">
        <v>-5.0781971442755633</v>
      </c>
      <c r="E16" s="159">
        <v>-20.437074751496056</v>
      </c>
      <c r="F16" s="121"/>
    </row>
    <row r="17" spans="1:6" ht="14.45" customHeight="1" x14ac:dyDescent="0.2">
      <c r="A17" s="122"/>
      <c r="B17" s="125" t="s">
        <v>157</v>
      </c>
      <c r="C17" s="59">
        <v>603624.93999999994</v>
      </c>
      <c r="D17" s="159">
        <v>-6.167272714610732</v>
      </c>
      <c r="E17" s="159">
        <v>-9.3633110755079514</v>
      </c>
      <c r="F17" s="121"/>
    </row>
    <row r="18" spans="1:6" ht="14.45" customHeight="1" x14ac:dyDescent="0.2">
      <c r="A18" s="122"/>
      <c r="B18" s="125" t="s">
        <v>158</v>
      </c>
      <c r="C18" s="59">
        <v>4545170.13</v>
      </c>
      <c r="D18" s="159">
        <v>-9.4784424945509613</v>
      </c>
      <c r="E18" s="159">
        <v>-15.798944342056572</v>
      </c>
      <c r="F18" s="121"/>
    </row>
    <row r="19" spans="1:6" ht="14.45" customHeight="1" x14ac:dyDescent="0.2">
      <c r="A19" s="122"/>
      <c r="B19" s="127"/>
      <c r="C19" s="106"/>
    </row>
    <row r="20" spans="1:6" ht="14.45" customHeight="1" x14ac:dyDescent="0.2">
      <c r="A20" s="135" t="s">
        <v>87</v>
      </c>
      <c r="B20" s="148" t="s">
        <v>88</v>
      </c>
      <c r="C20" s="75">
        <v>216258.38</v>
      </c>
      <c r="D20" s="124">
        <v>-7.377886705252223</v>
      </c>
      <c r="E20" s="124">
        <v>-7.4511537558718146</v>
      </c>
      <c r="F20" s="121"/>
    </row>
    <row r="21" spans="1:6" ht="14.45" customHeight="1" x14ac:dyDescent="0.2">
      <c r="A21" s="103"/>
      <c r="B21" s="125"/>
      <c r="C21" s="73"/>
    </row>
    <row r="22" spans="1:6" ht="14.45" customHeight="1" x14ac:dyDescent="0.2">
      <c r="A22" s="125">
        <v>10</v>
      </c>
      <c r="B22" s="104" t="s">
        <v>89</v>
      </c>
      <c r="C22" s="59">
        <v>3423376.69</v>
      </c>
      <c r="D22" s="159">
        <v>-3.2436633812879734</v>
      </c>
      <c r="E22" s="159">
        <v>-8.8240068615821912</v>
      </c>
    </row>
    <row r="23" spans="1:6" ht="14.45" customHeight="1" x14ac:dyDescent="0.2">
      <c r="A23" s="125">
        <v>11</v>
      </c>
      <c r="B23" s="104" t="s">
        <v>90</v>
      </c>
      <c r="C23" s="59">
        <v>518245.51</v>
      </c>
      <c r="D23" s="159">
        <v>-23.700460355586173</v>
      </c>
      <c r="E23" s="159">
        <v>-27.402505833660186</v>
      </c>
    </row>
    <row r="24" spans="1:6" ht="14.45" customHeight="1" x14ac:dyDescent="0.2">
      <c r="A24" s="125">
        <v>12</v>
      </c>
      <c r="B24" s="104" t="s">
        <v>91</v>
      </c>
      <c r="C24" s="153" t="s">
        <v>18</v>
      </c>
      <c r="D24" s="153" t="s">
        <v>18</v>
      </c>
      <c r="E24" s="153" t="s">
        <v>18</v>
      </c>
    </row>
    <row r="25" spans="1:6" ht="14.45" customHeight="1" x14ac:dyDescent="0.2">
      <c r="A25" s="125">
        <v>13</v>
      </c>
      <c r="B25" s="104" t="s">
        <v>92</v>
      </c>
      <c r="C25" s="59">
        <v>380087.49</v>
      </c>
      <c r="D25" s="159">
        <v>-8.1679970664979038</v>
      </c>
      <c r="E25" s="159">
        <v>-11.943332824035053</v>
      </c>
    </row>
    <row r="26" spans="1:6" ht="14.45" customHeight="1" x14ac:dyDescent="0.2">
      <c r="A26" s="125">
        <v>14</v>
      </c>
      <c r="B26" s="104" t="s">
        <v>93</v>
      </c>
      <c r="C26" s="153" t="s">
        <v>18</v>
      </c>
      <c r="D26" s="153" t="s">
        <v>18</v>
      </c>
      <c r="E26" s="153" t="s">
        <v>18</v>
      </c>
    </row>
    <row r="27" spans="1:6" ht="14.45" customHeight="1" x14ac:dyDescent="0.2">
      <c r="A27" s="125">
        <v>15</v>
      </c>
      <c r="B27" s="104" t="s">
        <v>102</v>
      </c>
      <c r="C27" s="59">
        <v>1380.74</v>
      </c>
      <c r="D27" s="159">
        <v>-78.163386340452789</v>
      </c>
      <c r="E27" s="159">
        <v>-80.451470592399417</v>
      </c>
    </row>
    <row r="28" spans="1:6" ht="14.45" customHeight="1" x14ac:dyDescent="0.25">
      <c r="A28" s="125">
        <v>16</v>
      </c>
      <c r="B28" s="104" t="s">
        <v>94</v>
      </c>
      <c r="C28" s="170"/>
    </row>
    <row r="29" spans="1:6" ht="14.45" customHeight="1" x14ac:dyDescent="0.2">
      <c r="A29" s="125"/>
      <c r="B29" s="104" t="s">
        <v>95</v>
      </c>
      <c r="C29" s="59">
        <v>4494437.4000000004</v>
      </c>
      <c r="D29" s="159">
        <v>-1.5684491642731615</v>
      </c>
      <c r="E29" s="159">
        <v>26.738329079407151</v>
      </c>
    </row>
    <row r="30" spans="1:6" ht="14.45" customHeight="1" x14ac:dyDescent="0.2">
      <c r="A30" s="125">
        <v>17</v>
      </c>
      <c r="B30" s="104" t="s">
        <v>103</v>
      </c>
      <c r="C30" s="59">
        <v>14424002.539999999</v>
      </c>
      <c r="D30" s="159">
        <v>0.6837667655648545</v>
      </c>
      <c r="E30" s="159">
        <v>36.227934976650062</v>
      </c>
    </row>
    <row r="31" spans="1:6" ht="14.45" customHeight="1" x14ac:dyDescent="0.25">
      <c r="A31" s="125">
        <v>18</v>
      </c>
      <c r="B31" s="104" t="s">
        <v>152</v>
      </c>
      <c r="C31" s="170"/>
    </row>
    <row r="32" spans="1:6" ht="14.45" customHeight="1" x14ac:dyDescent="0.2">
      <c r="A32" s="125"/>
      <c r="B32" s="104" t="s">
        <v>144</v>
      </c>
      <c r="C32" s="59">
        <v>339814.24</v>
      </c>
      <c r="D32" s="159">
        <v>-31.220121323593261</v>
      </c>
      <c r="E32" s="159">
        <v>-42.829674563400545</v>
      </c>
    </row>
    <row r="33" spans="1:5" ht="14.45" customHeight="1" x14ac:dyDescent="0.2">
      <c r="A33" s="125">
        <v>19</v>
      </c>
      <c r="B33" s="104" t="s">
        <v>96</v>
      </c>
      <c r="C33" s="153" t="s">
        <v>73</v>
      </c>
      <c r="D33" s="153" t="s">
        <v>73</v>
      </c>
      <c r="E33" s="153" t="s">
        <v>73</v>
      </c>
    </row>
    <row r="34" spans="1:5" ht="14.45" customHeight="1" x14ac:dyDescent="0.2">
      <c r="A34" s="125">
        <v>20</v>
      </c>
      <c r="B34" s="104" t="s">
        <v>97</v>
      </c>
      <c r="C34" s="59">
        <v>5020746.5999999996</v>
      </c>
      <c r="D34" s="159">
        <v>-3.4990324093263041</v>
      </c>
      <c r="E34" s="159">
        <v>-10.895845637535558</v>
      </c>
    </row>
    <row r="35" spans="1:5" ht="12.75" customHeight="1" x14ac:dyDescent="0.2">
      <c r="A35" s="125">
        <v>21</v>
      </c>
      <c r="B35" s="104" t="s">
        <v>145</v>
      </c>
      <c r="C35" s="59">
        <v>264612.94</v>
      </c>
      <c r="D35" s="159">
        <v>-3.5307900004455064</v>
      </c>
      <c r="E35" s="159">
        <v>-2.4219235636691394</v>
      </c>
    </row>
    <row r="36" spans="1:5" x14ac:dyDescent="0.2">
      <c r="A36" s="125">
        <v>22</v>
      </c>
      <c r="B36" s="104" t="s">
        <v>146</v>
      </c>
      <c r="C36" s="59">
        <v>3511514.55</v>
      </c>
      <c r="D36" s="159">
        <v>-9.1408597116002284</v>
      </c>
      <c r="E36" s="159">
        <v>-10.110670239814368</v>
      </c>
    </row>
    <row r="37" spans="1:5" ht="15" x14ac:dyDescent="0.25">
      <c r="A37" s="125">
        <v>23</v>
      </c>
      <c r="B37" s="104" t="s">
        <v>147</v>
      </c>
      <c r="C37" s="170"/>
    </row>
    <row r="38" spans="1:5" x14ac:dyDescent="0.2">
      <c r="A38" s="125"/>
      <c r="B38" s="104" t="s">
        <v>149</v>
      </c>
      <c r="C38" s="59">
        <v>13025849.42</v>
      </c>
      <c r="D38" s="159">
        <v>-14.130234741244081</v>
      </c>
      <c r="E38" s="159">
        <v>-16.775774689271429</v>
      </c>
    </row>
    <row r="39" spans="1:5" x14ac:dyDescent="0.2">
      <c r="A39" s="125">
        <v>24</v>
      </c>
      <c r="B39" s="104" t="s">
        <v>98</v>
      </c>
      <c r="C39" s="59">
        <v>5433063.9400000004</v>
      </c>
      <c r="D39" s="159">
        <v>-2.9005359593213598</v>
      </c>
      <c r="E39" s="159">
        <v>11.653831261389982</v>
      </c>
    </row>
    <row r="40" spans="1:5" x14ac:dyDescent="0.2">
      <c r="A40" s="125">
        <v>25</v>
      </c>
      <c r="B40" s="104" t="s">
        <v>99</v>
      </c>
      <c r="C40" s="59">
        <v>3505969.51</v>
      </c>
      <c r="D40" s="159">
        <v>-3.0124028712705808</v>
      </c>
      <c r="E40" s="159">
        <v>-13.10823814277866</v>
      </c>
    </row>
    <row r="41" spans="1:5" ht="15" x14ac:dyDescent="0.25">
      <c r="A41" s="125">
        <v>26</v>
      </c>
      <c r="B41" s="104" t="s">
        <v>148</v>
      </c>
      <c r="C41" s="170"/>
      <c r="D41" s="159"/>
    </row>
    <row r="42" spans="1:5" x14ac:dyDescent="0.2">
      <c r="A42" s="125"/>
      <c r="B42" s="104" t="s">
        <v>100</v>
      </c>
      <c r="C42" s="59">
        <v>1115953.5</v>
      </c>
      <c r="D42" s="159">
        <v>1.2592208596734338</v>
      </c>
      <c r="E42" s="159">
        <v>-2.0987971151734826</v>
      </c>
    </row>
    <row r="43" spans="1:5" x14ac:dyDescent="0.2">
      <c r="A43" s="125">
        <v>27</v>
      </c>
      <c r="B43" s="104" t="s">
        <v>101</v>
      </c>
      <c r="C43" s="59">
        <v>816821.02</v>
      </c>
      <c r="D43" s="159">
        <v>14.332427086469011</v>
      </c>
      <c r="E43" s="159">
        <v>31.275271406407001</v>
      </c>
    </row>
    <row r="44" spans="1:5" x14ac:dyDescent="0.2">
      <c r="A44" s="125">
        <v>28</v>
      </c>
      <c r="B44" s="104" t="s">
        <v>104</v>
      </c>
      <c r="C44" s="59">
        <v>1358287.46</v>
      </c>
      <c r="D44" s="159">
        <v>-2.7493185426542652</v>
      </c>
      <c r="E44" s="159">
        <v>-0.92402782418599827</v>
      </c>
    </row>
    <row r="45" spans="1:5" x14ac:dyDescent="0.2">
      <c r="A45" s="125">
        <v>29</v>
      </c>
      <c r="B45" s="104" t="s">
        <v>105</v>
      </c>
      <c r="C45" s="59">
        <v>2089349.41</v>
      </c>
      <c r="D45" s="159">
        <v>-1.6651152606742983</v>
      </c>
      <c r="E45" s="159">
        <v>-33.30875362731409</v>
      </c>
    </row>
    <row r="46" spans="1:5" x14ac:dyDescent="0.2">
      <c r="A46" s="125">
        <v>30</v>
      </c>
      <c r="B46" s="104" t="s">
        <v>159</v>
      </c>
      <c r="C46" s="153">
        <v>9756.85</v>
      </c>
      <c r="D46" s="159">
        <v>-2.6042800072671071</v>
      </c>
      <c r="E46" s="159">
        <v>-11.602477741728848</v>
      </c>
    </row>
    <row r="47" spans="1:5" x14ac:dyDescent="0.2">
      <c r="A47" s="125">
        <v>31</v>
      </c>
      <c r="B47" s="104" t="s">
        <v>161</v>
      </c>
      <c r="C47" s="59">
        <v>195379.65</v>
      </c>
      <c r="D47" s="159">
        <v>-5.9946851153109293</v>
      </c>
      <c r="E47" s="159">
        <v>-12.748105992350958</v>
      </c>
    </row>
    <row r="48" spans="1:5" x14ac:dyDescent="0.2">
      <c r="A48" s="125">
        <v>32</v>
      </c>
      <c r="B48" s="104" t="s">
        <v>108</v>
      </c>
      <c r="C48" s="59">
        <v>248452.81</v>
      </c>
      <c r="D48" s="159">
        <v>3.0270279818989536</v>
      </c>
      <c r="E48" s="159">
        <v>-6.4298375961225247</v>
      </c>
    </row>
    <row r="49" spans="1:5" ht="15" x14ac:dyDescent="0.25">
      <c r="A49" s="125">
        <v>33</v>
      </c>
      <c r="B49" s="104" t="s">
        <v>109</v>
      </c>
      <c r="C49" s="170"/>
      <c r="D49" s="159"/>
    </row>
    <row r="50" spans="1:5" x14ac:dyDescent="0.2">
      <c r="A50" s="125"/>
      <c r="B50" s="104" t="s">
        <v>110</v>
      </c>
      <c r="C50" s="59">
        <v>272146.7</v>
      </c>
      <c r="D50" s="159">
        <v>-31.322574925670267</v>
      </c>
      <c r="E50" s="159">
        <v>23.95382093709496</v>
      </c>
    </row>
    <row r="51" spans="1:5" ht="15" x14ac:dyDescent="0.25">
      <c r="A51" s="125"/>
      <c r="B51" s="89"/>
      <c r="C51" s="171"/>
      <c r="D51" s="159"/>
    </row>
    <row r="52" spans="1:5" x14ac:dyDescent="0.2">
      <c r="A52" s="135" t="s">
        <v>19</v>
      </c>
      <c r="B52" s="129" t="s">
        <v>162</v>
      </c>
      <c r="C52" s="75">
        <v>60465609.700000003</v>
      </c>
      <c r="D52" s="124">
        <v>-5.4562538769190354</v>
      </c>
      <c r="E52" s="124">
        <v>-0.89370999059056544</v>
      </c>
    </row>
    <row r="61" spans="1:5" x14ac:dyDescent="0.2">
      <c r="C61" s="130"/>
    </row>
    <row r="62" spans="1:5" x14ac:dyDescent="0.2">
      <c r="C62" s="130"/>
    </row>
    <row r="64" spans="1:5" x14ac:dyDescent="0.2">
      <c r="C64" s="128"/>
    </row>
  </sheetData>
  <mergeCells count="6">
    <mergeCell ref="A1:E1"/>
    <mergeCell ref="A8:A11"/>
    <mergeCell ref="B8:B11"/>
    <mergeCell ref="C8:C10"/>
    <mergeCell ref="D9:D10"/>
    <mergeCell ref="E9:E10"/>
  </mergeCells>
  <pageMargins left="0.51181102362204722" right="0.43307086614173229" top="0.39370078740157483" bottom="0.51181102362204722" header="0.51181102362204722" footer="0"/>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J74"/>
  <sheetViews>
    <sheetView zoomScaleNormal="100" workbookViewId="0">
      <selection activeCell="D24" sqref="D24"/>
    </sheetView>
  </sheetViews>
  <sheetFormatPr baseColWidth="10" defaultColWidth="11.42578125" defaultRowHeight="12.75" x14ac:dyDescent="0.2"/>
  <cols>
    <col min="1" max="1" width="7.7109375" style="14" customWidth="1"/>
    <col min="2" max="2" width="36" style="12" customWidth="1"/>
    <col min="3" max="3" width="16.7109375" style="12" customWidth="1"/>
    <col min="4" max="5" width="9.7109375" style="12" customWidth="1"/>
    <col min="6" max="6" width="9.28515625" style="12" customWidth="1"/>
    <col min="7" max="7" width="9.7109375" style="12" customWidth="1"/>
    <col min="8" max="16384" width="11.42578125" style="12"/>
  </cols>
  <sheetData>
    <row r="1" spans="1:7" ht="12.75" customHeight="1" x14ac:dyDescent="0.2">
      <c r="B1" s="149" t="s">
        <v>180</v>
      </c>
      <c r="C1" s="222"/>
      <c r="D1" s="222"/>
      <c r="E1" s="32"/>
      <c r="F1" s="32"/>
      <c r="G1" s="32"/>
    </row>
    <row r="2" spans="1:7" ht="12.75" customHeight="1" x14ac:dyDescent="0.2">
      <c r="B2" s="173"/>
      <c r="C2" s="32"/>
      <c r="D2" s="32"/>
      <c r="E2" s="32"/>
      <c r="F2" s="32"/>
      <c r="G2" s="32"/>
    </row>
    <row r="3" spans="1:7" ht="9.75" customHeight="1" x14ac:dyDescent="0.2"/>
    <row r="4" spans="1:7" s="14" customFormat="1" ht="12" customHeight="1" x14ac:dyDescent="0.2">
      <c r="B4" s="150" t="s">
        <v>163</v>
      </c>
      <c r="C4" s="48"/>
      <c r="D4" s="48"/>
      <c r="E4" s="48"/>
      <c r="F4" s="48"/>
      <c r="G4" s="13"/>
    </row>
    <row r="5" spans="1:7" s="14" customFormat="1" ht="12.75" customHeight="1" x14ac:dyDescent="0.2">
      <c r="B5" s="150" t="s">
        <v>258</v>
      </c>
      <c r="C5" s="48"/>
      <c r="D5" s="48"/>
      <c r="E5" s="48"/>
      <c r="F5" s="48"/>
      <c r="G5" s="13"/>
    </row>
    <row r="6" spans="1:7" ht="11.25" customHeight="1" x14ac:dyDescent="0.25">
      <c r="G6" s="33"/>
    </row>
    <row r="7" spans="1:7" ht="12.75" customHeight="1" x14ac:dyDescent="0.2"/>
    <row r="8" spans="1:7" ht="15.75" customHeight="1" x14ac:dyDescent="0.2">
      <c r="A8" s="291" t="s">
        <v>15</v>
      </c>
      <c r="B8" s="294" t="s">
        <v>40</v>
      </c>
      <c r="C8" s="278" t="s">
        <v>6</v>
      </c>
      <c r="D8" s="309" t="s">
        <v>6</v>
      </c>
      <c r="E8" s="310"/>
      <c r="F8" s="310"/>
      <c r="G8" s="310"/>
    </row>
    <row r="9" spans="1:7" ht="14.25" customHeight="1" x14ac:dyDescent="0.2">
      <c r="A9" s="292"/>
      <c r="B9" s="308"/>
      <c r="C9" s="308"/>
      <c r="D9" s="309" t="s">
        <v>21</v>
      </c>
      <c r="E9" s="311"/>
      <c r="F9" s="309" t="s">
        <v>79</v>
      </c>
      <c r="G9" s="310"/>
    </row>
    <row r="10" spans="1:7" ht="15" customHeight="1" x14ac:dyDescent="0.2">
      <c r="A10" s="292"/>
      <c r="B10" s="308"/>
      <c r="C10" s="279"/>
      <c r="D10" s="202">
        <v>2023</v>
      </c>
      <c r="E10" s="202">
        <v>2022</v>
      </c>
      <c r="F10" s="162">
        <v>2023</v>
      </c>
      <c r="G10" s="202">
        <v>2022</v>
      </c>
    </row>
    <row r="11" spans="1:7" ht="15.75" customHeight="1" x14ac:dyDescent="0.2">
      <c r="A11" s="293"/>
      <c r="B11" s="279"/>
      <c r="C11" s="309" t="s">
        <v>195</v>
      </c>
      <c r="D11" s="310"/>
      <c r="E11" s="310"/>
      <c r="F11" s="310"/>
      <c r="G11" s="310"/>
    </row>
    <row r="12" spans="1:7" ht="15.75" customHeight="1" x14ac:dyDescent="0.2">
      <c r="A12" s="201"/>
      <c r="B12" s="200"/>
      <c r="C12" s="17"/>
      <c r="D12" s="17"/>
      <c r="E12" s="18"/>
      <c r="F12" s="18"/>
      <c r="G12" s="221"/>
    </row>
    <row r="13" spans="1:7" ht="12.75" customHeight="1" x14ac:dyDescent="0.2">
      <c r="A13" s="131" t="s">
        <v>86</v>
      </c>
      <c r="B13" s="38" t="s">
        <v>37</v>
      </c>
      <c r="C13" s="75">
        <v>60681868.079999998</v>
      </c>
      <c r="D13" s="75">
        <v>358.07906104505355</v>
      </c>
      <c r="E13" s="75">
        <v>378.66059363478161</v>
      </c>
      <c r="F13" s="188">
        <v>1.4392424669769117</v>
      </c>
      <c r="G13" s="188">
        <v>1.5246606061211501</v>
      </c>
    </row>
    <row r="14" spans="1:7" ht="12.75" customHeight="1" x14ac:dyDescent="0.2">
      <c r="A14" s="39"/>
      <c r="B14" s="220" t="s">
        <v>22</v>
      </c>
      <c r="C14" s="216"/>
    </row>
    <row r="15" spans="1:7" ht="14.45" customHeight="1" x14ac:dyDescent="0.2">
      <c r="A15" s="37"/>
      <c r="B15" s="39" t="s">
        <v>0</v>
      </c>
      <c r="C15" s="153">
        <v>51158349.109999999</v>
      </c>
      <c r="D15" s="153">
        <v>622.24322650092438</v>
      </c>
      <c r="E15" s="153">
        <v>649.89746950337508</v>
      </c>
      <c r="F15" s="191">
        <v>2.5475549162906117</v>
      </c>
      <c r="G15" s="191">
        <v>2.5797191390853516</v>
      </c>
    </row>
    <row r="16" spans="1:7" ht="14.45" customHeight="1" x14ac:dyDescent="0.2">
      <c r="A16" s="37"/>
      <c r="B16" s="39" t="s">
        <v>41</v>
      </c>
      <c r="C16" s="153">
        <v>4374723.9000000004</v>
      </c>
      <c r="D16" s="153">
        <v>84.472067427445992</v>
      </c>
      <c r="E16" s="153">
        <v>90.700531950485114</v>
      </c>
      <c r="F16" s="191">
        <v>0.33422101655980374</v>
      </c>
      <c r="G16" s="191">
        <v>0.37097610758182697</v>
      </c>
    </row>
    <row r="17" spans="1:10" ht="14.45" customHeight="1" x14ac:dyDescent="0.2">
      <c r="A17" s="37"/>
      <c r="B17" s="39" t="s">
        <v>42</v>
      </c>
      <c r="C17" s="153">
        <v>603624.93999999994</v>
      </c>
      <c r="D17" s="153">
        <v>70.172627295977676</v>
      </c>
      <c r="E17" s="153">
        <v>74.802202325581391</v>
      </c>
      <c r="F17" s="191">
        <v>0.27654724150443327</v>
      </c>
      <c r="G17" s="191">
        <v>0.3100718352600827</v>
      </c>
    </row>
    <row r="18" spans="1:10" ht="14.45" customHeight="1" x14ac:dyDescent="0.2">
      <c r="A18" s="37"/>
      <c r="B18" s="39" t="s">
        <v>43</v>
      </c>
      <c r="C18" s="153">
        <v>4545170.13</v>
      </c>
      <c r="D18" s="153">
        <v>169.22965708541216</v>
      </c>
      <c r="E18" s="153">
        <v>184.99341942377126</v>
      </c>
      <c r="F18" s="191">
        <v>0.66752582685000461</v>
      </c>
      <c r="G18" s="191">
        <v>0.74913630728823544</v>
      </c>
    </row>
    <row r="19" spans="1:10" ht="14.45" customHeight="1" x14ac:dyDescent="0.2">
      <c r="A19" s="37"/>
      <c r="B19" s="42"/>
      <c r="C19" s="153"/>
    </row>
    <row r="20" spans="1:10" ht="14.45" customHeight="1" x14ac:dyDescent="0.2">
      <c r="A20" s="131" t="s">
        <v>87</v>
      </c>
      <c r="B20" s="145" t="s">
        <v>88</v>
      </c>
      <c r="C20" s="75">
        <v>216258.38</v>
      </c>
      <c r="D20" s="75">
        <v>238.17002202643172</v>
      </c>
      <c r="E20" s="75">
        <v>244.48650261780102</v>
      </c>
      <c r="F20" s="188">
        <v>1.167140335477266</v>
      </c>
      <c r="G20" s="188">
        <v>1.1740547392867771</v>
      </c>
    </row>
    <row r="21" spans="1:10" ht="14.45" customHeight="1" x14ac:dyDescent="0.2">
      <c r="A21" s="103"/>
      <c r="B21" s="39"/>
    </row>
    <row r="22" spans="1:10" ht="14.45" customHeight="1" x14ac:dyDescent="0.2">
      <c r="A22" s="39">
        <v>10</v>
      </c>
      <c r="B22" s="39" t="s">
        <v>89</v>
      </c>
      <c r="C22" s="153">
        <v>3423376.69</v>
      </c>
      <c r="D22" s="153">
        <v>172.51444718806692</v>
      </c>
      <c r="E22" s="153">
        <v>181.19230347723663</v>
      </c>
      <c r="F22" s="191">
        <v>0.64441918756057592</v>
      </c>
      <c r="G22" s="191">
        <v>0.69538148702836111</v>
      </c>
    </row>
    <row r="23" spans="1:10" ht="14.45" customHeight="1" x14ac:dyDescent="0.2">
      <c r="A23" s="39">
        <v>11</v>
      </c>
      <c r="B23" s="39" t="s">
        <v>90</v>
      </c>
      <c r="C23" s="153">
        <v>518245.51</v>
      </c>
      <c r="D23" s="153">
        <v>637.44835178351786</v>
      </c>
      <c r="E23" s="153">
        <v>665.90681372549011</v>
      </c>
      <c r="F23" s="191">
        <v>1.070779347068697</v>
      </c>
      <c r="G23" s="191">
        <v>1.3315285028142443</v>
      </c>
    </row>
    <row r="24" spans="1:10" ht="14.45" customHeight="1" x14ac:dyDescent="0.2">
      <c r="A24" s="39">
        <v>12</v>
      </c>
      <c r="B24" s="39" t="s">
        <v>91</v>
      </c>
      <c r="C24" s="153" t="s">
        <v>18</v>
      </c>
      <c r="D24" s="153" t="s">
        <v>18</v>
      </c>
      <c r="E24" s="153" t="s">
        <v>18</v>
      </c>
      <c r="F24" s="153" t="s">
        <v>18</v>
      </c>
      <c r="G24" s="153" t="s">
        <v>18</v>
      </c>
    </row>
    <row r="25" spans="1:10" ht="14.45" customHeight="1" x14ac:dyDescent="0.2">
      <c r="A25" s="39">
        <v>13</v>
      </c>
      <c r="B25" s="39" t="s">
        <v>92</v>
      </c>
      <c r="C25" s="153">
        <v>380087.49</v>
      </c>
      <c r="D25" s="153">
        <v>236.81463551401868</v>
      </c>
      <c r="E25" s="153">
        <v>265.82811175337184</v>
      </c>
      <c r="F25" s="191">
        <v>1.1878375086435522</v>
      </c>
      <c r="G25" s="191">
        <v>1.3413359429472511</v>
      </c>
      <c r="H25" s="28"/>
      <c r="I25" s="28"/>
      <c r="J25" s="28"/>
    </row>
    <row r="26" spans="1:10" ht="14.45" customHeight="1" x14ac:dyDescent="0.2">
      <c r="A26" s="39">
        <v>14</v>
      </c>
      <c r="B26" s="39" t="s">
        <v>93</v>
      </c>
      <c r="C26" s="153" t="s">
        <v>18</v>
      </c>
      <c r="D26" s="153" t="s">
        <v>18</v>
      </c>
      <c r="E26" s="153" t="s">
        <v>18</v>
      </c>
      <c r="F26" s="153" t="s">
        <v>18</v>
      </c>
      <c r="G26" s="153" t="s">
        <v>18</v>
      </c>
      <c r="H26" s="28"/>
      <c r="I26" s="28"/>
      <c r="J26" s="28"/>
    </row>
    <row r="27" spans="1:10" ht="14.45" customHeight="1" x14ac:dyDescent="0.2">
      <c r="A27" s="39">
        <v>15</v>
      </c>
      <c r="B27" s="39" t="s">
        <v>102</v>
      </c>
      <c r="C27" s="153">
        <v>1380.74</v>
      </c>
      <c r="D27" s="153">
        <v>15.690227272727272</v>
      </c>
      <c r="E27" s="153">
        <v>44.528521126760566</v>
      </c>
      <c r="F27" s="191">
        <v>0.19831835731029096</v>
      </c>
      <c r="G27" s="191">
        <v>0.56507139298425124</v>
      </c>
      <c r="H27" s="28"/>
      <c r="I27" s="28"/>
      <c r="J27" s="28"/>
    </row>
    <row r="28" spans="1:10" ht="14.45" customHeight="1" x14ac:dyDescent="0.2">
      <c r="A28" s="39">
        <v>16</v>
      </c>
      <c r="B28" s="39" t="s">
        <v>94</v>
      </c>
      <c r="C28" s="153"/>
      <c r="H28" s="28"/>
      <c r="I28" s="28"/>
      <c r="J28" s="28"/>
    </row>
    <row r="29" spans="1:10" ht="14.45" customHeight="1" x14ac:dyDescent="0.2">
      <c r="A29" s="39"/>
      <c r="B29" s="39" t="s">
        <v>95</v>
      </c>
      <c r="C29" s="153">
        <v>4494437.4000000004</v>
      </c>
      <c r="D29" s="153">
        <v>1209.8081830417229</v>
      </c>
      <c r="E29" s="153">
        <v>1223.4870391211145</v>
      </c>
      <c r="F29" s="191">
        <v>4.5778811218462288</v>
      </c>
      <c r="G29" s="191">
        <v>3.9576444809059272</v>
      </c>
      <c r="H29" s="28"/>
      <c r="I29" s="28"/>
      <c r="J29" s="28"/>
    </row>
    <row r="30" spans="1:10" ht="14.45" customHeight="1" x14ac:dyDescent="0.2">
      <c r="A30" s="39">
        <v>17</v>
      </c>
      <c r="B30" s="39" t="s">
        <v>103</v>
      </c>
      <c r="C30" s="153">
        <v>14424002.539999999</v>
      </c>
      <c r="D30" s="153">
        <v>3898.3790648648646</v>
      </c>
      <c r="E30" s="153">
        <v>3796.9906705539361</v>
      </c>
      <c r="F30" s="191">
        <v>11.276675787294224</v>
      </c>
      <c r="G30" s="191">
        <v>9.2674664773452964</v>
      </c>
      <c r="H30" s="28"/>
      <c r="I30" s="28"/>
      <c r="J30" s="28"/>
    </row>
    <row r="31" spans="1:10" ht="12.75" customHeight="1" x14ac:dyDescent="0.25">
      <c r="A31" s="39">
        <v>18</v>
      </c>
      <c r="B31" s="39" t="s">
        <v>152</v>
      </c>
      <c r="C31" s="217"/>
    </row>
    <row r="32" spans="1:10" ht="12.75" customHeight="1" x14ac:dyDescent="0.2">
      <c r="A32" s="39"/>
      <c r="B32" s="39" t="s">
        <v>144</v>
      </c>
      <c r="C32" s="153">
        <v>339814.24</v>
      </c>
      <c r="D32" s="153">
        <v>174.89152856407617</v>
      </c>
      <c r="E32" s="153">
        <v>218.12827373068433</v>
      </c>
      <c r="F32" s="191">
        <v>0.87012611649940208</v>
      </c>
      <c r="G32" s="191">
        <v>1.1045486677805278</v>
      </c>
    </row>
    <row r="33" spans="1:7" x14ac:dyDescent="0.2">
      <c r="A33" s="39">
        <v>19</v>
      </c>
      <c r="B33" s="39" t="s">
        <v>96</v>
      </c>
      <c r="C33" s="153" t="s">
        <v>73</v>
      </c>
      <c r="D33" s="153" t="s">
        <v>73</v>
      </c>
      <c r="E33" s="153" t="s">
        <v>73</v>
      </c>
      <c r="F33" s="155" t="s">
        <v>73</v>
      </c>
      <c r="G33" s="155" t="s">
        <v>73</v>
      </c>
    </row>
    <row r="34" spans="1:7" x14ac:dyDescent="0.2">
      <c r="A34" s="39">
        <v>20</v>
      </c>
      <c r="B34" s="39" t="s">
        <v>97</v>
      </c>
      <c r="C34" s="153">
        <v>5020746.5999999996</v>
      </c>
      <c r="D34" s="153">
        <v>1116.7141014234874</v>
      </c>
      <c r="E34" s="153">
        <v>1154.6369396360408</v>
      </c>
      <c r="F34" s="191">
        <v>3.5632983545384285</v>
      </c>
      <c r="G34" s="191">
        <v>3.4912347913489237</v>
      </c>
    </row>
    <row r="35" spans="1:7" x14ac:dyDescent="0.2">
      <c r="A35" s="39">
        <v>21</v>
      </c>
      <c r="B35" s="39" t="s">
        <v>145</v>
      </c>
      <c r="C35" s="153">
        <v>264612.94</v>
      </c>
      <c r="D35" s="153">
        <v>148.15954087346026</v>
      </c>
      <c r="E35" s="153">
        <v>153.06797991071429</v>
      </c>
      <c r="F35" s="191">
        <v>0.6371906232010961</v>
      </c>
      <c r="G35" s="191">
        <v>0.76281234511160645</v>
      </c>
    </row>
    <row r="36" spans="1:7" x14ac:dyDescent="0.2">
      <c r="A36" s="39">
        <v>22</v>
      </c>
      <c r="B36" s="39" t="s">
        <v>146</v>
      </c>
      <c r="C36" s="153">
        <v>3511514.55</v>
      </c>
      <c r="D36" s="153">
        <v>203.54246174356595</v>
      </c>
      <c r="E36" s="153">
        <v>217.34279271173097</v>
      </c>
      <c r="F36" s="191">
        <v>0.98575482357200017</v>
      </c>
      <c r="G36" s="191">
        <v>1.0163908198456422</v>
      </c>
    </row>
    <row r="37" spans="1:7" ht="15" x14ac:dyDescent="0.25">
      <c r="A37" s="39">
        <v>23</v>
      </c>
      <c r="B37" s="39" t="s">
        <v>147</v>
      </c>
      <c r="C37" s="217"/>
    </row>
    <row r="38" spans="1:7" x14ac:dyDescent="0.2">
      <c r="A38" s="39"/>
      <c r="B38" s="39" t="s">
        <v>149</v>
      </c>
      <c r="C38" s="153">
        <v>13025849.42</v>
      </c>
      <c r="D38" s="153">
        <v>1432.0414929639401</v>
      </c>
      <c r="E38" s="153">
        <v>1641.1671848966785</v>
      </c>
      <c r="F38" s="191">
        <v>6.6188079652263543</v>
      </c>
      <c r="G38" s="191">
        <v>7.293620907189422</v>
      </c>
    </row>
    <row r="39" spans="1:7" x14ac:dyDescent="0.2">
      <c r="A39" s="39">
        <v>24</v>
      </c>
      <c r="B39" s="39" t="s">
        <v>98</v>
      </c>
      <c r="C39" s="153">
        <v>5433063.9400000004</v>
      </c>
      <c r="D39" s="153">
        <v>894.62603984850989</v>
      </c>
      <c r="E39" s="153">
        <v>895.68742596446293</v>
      </c>
      <c r="F39" s="191">
        <v>2.7435840170614281</v>
      </c>
      <c r="G39" s="191">
        <v>2.3065273767333854</v>
      </c>
    </row>
    <row r="40" spans="1:7" x14ac:dyDescent="0.2">
      <c r="A40" s="39">
        <v>25</v>
      </c>
      <c r="B40" s="39" t="s">
        <v>99</v>
      </c>
      <c r="C40" s="153">
        <v>3505969.51</v>
      </c>
      <c r="D40" s="153">
        <v>135.48593384086254</v>
      </c>
      <c r="E40" s="153">
        <v>135.52520413901698</v>
      </c>
      <c r="F40" s="191">
        <v>0.62279899526506433</v>
      </c>
      <c r="G40" s="191">
        <v>0.64293446734917703</v>
      </c>
    </row>
    <row r="41" spans="1:7" ht="15" x14ac:dyDescent="0.25">
      <c r="A41" s="39">
        <v>26</v>
      </c>
      <c r="B41" s="39" t="s">
        <v>148</v>
      </c>
      <c r="C41" s="217"/>
    </row>
    <row r="42" spans="1:7" x14ac:dyDescent="0.2">
      <c r="A42" s="39"/>
      <c r="B42" s="39" t="s">
        <v>100</v>
      </c>
      <c r="C42" s="153">
        <v>1115953.5</v>
      </c>
      <c r="D42" s="153">
        <v>74.840956340956339</v>
      </c>
      <c r="E42" s="153">
        <v>77.289847114103367</v>
      </c>
      <c r="F42" s="191">
        <v>0.29740019782547666</v>
      </c>
      <c r="G42" s="191">
        <v>0.30684872079344322</v>
      </c>
    </row>
    <row r="43" spans="1:7" x14ac:dyDescent="0.2">
      <c r="A43" s="39">
        <v>27</v>
      </c>
      <c r="B43" s="39" t="s">
        <v>101</v>
      </c>
      <c r="C43" s="153">
        <v>816821.02</v>
      </c>
      <c r="D43" s="153">
        <v>70.506777729823042</v>
      </c>
      <c r="E43" s="153">
        <v>65.214639890460973</v>
      </c>
      <c r="F43" s="191">
        <v>0.2658839634829922</v>
      </c>
      <c r="G43" s="191">
        <v>0.26734309856382427</v>
      </c>
    </row>
    <row r="44" spans="1:7" x14ac:dyDescent="0.2">
      <c r="A44" s="39">
        <v>28</v>
      </c>
      <c r="B44" s="39" t="s">
        <v>104</v>
      </c>
      <c r="C44" s="153">
        <v>1358287.46</v>
      </c>
      <c r="D44" s="153">
        <v>73.98079847494553</v>
      </c>
      <c r="E44" s="153">
        <v>77.045831310679617</v>
      </c>
      <c r="F44" s="191">
        <v>0.31296324064902947</v>
      </c>
      <c r="G44" s="191">
        <v>0.36439952880690302</v>
      </c>
    </row>
    <row r="45" spans="1:7" x14ac:dyDescent="0.2">
      <c r="A45" s="39">
        <v>29</v>
      </c>
      <c r="B45" s="39" t="s">
        <v>105</v>
      </c>
      <c r="C45" s="153">
        <v>2089349.41</v>
      </c>
      <c r="D45" s="153">
        <v>155.51540081875697</v>
      </c>
      <c r="E45" s="153">
        <v>161.11075144070367</v>
      </c>
      <c r="F45" s="191">
        <v>0.52912100697001052</v>
      </c>
      <c r="G45" s="191">
        <v>0.55259116978433254</v>
      </c>
    </row>
    <row r="46" spans="1:7" x14ac:dyDescent="0.2">
      <c r="A46" s="39">
        <v>30</v>
      </c>
      <c r="B46" s="39" t="s">
        <v>106</v>
      </c>
      <c r="C46" s="153">
        <v>9756.85</v>
      </c>
      <c r="D46" s="153">
        <v>33.074067796610173</v>
      </c>
      <c r="E46" s="153">
        <v>33.171324503311254</v>
      </c>
      <c r="F46" s="191">
        <v>0.13985768097520992</v>
      </c>
      <c r="G46" s="191">
        <v>0.14290688828222972</v>
      </c>
    </row>
    <row r="47" spans="1:7" x14ac:dyDescent="0.2">
      <c r="A47" s="39">
        <v>31</v>
      </c>
      <c r="B47" s="39" t="s">
        <v>107</v>
      </c>
      <c r="C47" s="153">
        <v>195379.65</v>
      </c>
      <c r="D47" s="153">
        <v>84.6165656128194</v>
      </c>
      <c r="E47" s="153">
        <v>87.584888327012223</v>
      </c>
      <c r="F47" s="191">
        <v>0.47020862848626249</v>
      </c>
      <c r="G47" s="191">
        <v>0.5066115718897346</v>
      </c>
    </row>
    <row r="48" spans="1:7" x14ac:dyDescent="0.2">
      <c r="A48" s="39">
        <v>32</v>
      </c>
      <c r="B48" s="39" t="s">
        <v>108</v>
      </c>
      <c r="C48" s="153">
        <v>248452.81</v>
      </c>
      <c r="D48" s="153">
        <v>40.830371405094496</v>
      </c>
      <c r="E48" s="153">
        <v>39.926000000000002</v>
      </c>
      <c r="F48" s="191">
        <v>0.16276107268643736</v>
      </c>
      <c r="G48" s="191">
        <v>0.16386596022580446</v>
      </c>
    </row>
    <row r="49" spans="1:7" customFormat="1" ht="15" x14ac:dyDescent="0.25">
      <c r="A49" s="39">
        <v>33</v>
      </c>
      <c r="B49" s="39" t="s">
        <v>109</v>
      </c>
      <c r="C49" s="217"/>
      <c r="D49" s="12"/>
      <c r="E49" s="12"/>
      <c r="F49" s="12"/>
      <c r="G49" s="12"/>
    </row>
    <row r="50" spans="1:7" customFormat="1" x14ac:dyDescent="0.2">
      <c r="A50" s="88"/>
      <c r="B50" s="39" t="s">
        <v>110</v>
      </c>
      <c r="C50" s="153">
        <v>272146.7</v>
      </c>
      <c r="D50" s="153">
        <v>54.451120448179275</v>
      </c>
      <c r="E50" s="153">
        <v>82.935969024696519</v>
      </c>
      <c r="F50" s="191">
        <v>0.26727824678075701</v>
      </c>
      <c r="G50" s="191">
        <v>0.39146684906323337</v>
      </c>
    </row>
    <row r="51" spans="1:7" ht="15" x14ac:dyDescent="0.25">
      <c r="A51" s="39"/>
      <c r="B51" s="90"/>
      <c r="C51" s="218"/>
    </row>
    <row r="52" spans="1:7" x14ac:dyDescent="0.2">
      <c r="A52" s="131" t="s">
        <v>19</v>
      </c>
      <c r="B52" s="43" t="s">
        <v>39</v>
      </c>
      <c r="C52" s="75">
        <v>60465609.700000003</v>
      </c>
      <c r="D52" s="75">
        <v>358.72499925841112</v>
      </c>
      <c r="E52" s="75">
        <v>379.42077551020407</v>
      </c>
      <c r="F52" s="188">
        <v>1.4404435405598306</v>
      </c>
      <c r="G52" s="188">
        <v>1.5263246331488416</v>
      </c>
    </row>
    <row r="61" spans="1:7" x14ac:dyDescent="0.2">
      <c r="G61" s="153"/>
    </row>
    <row r="62" spans="1:7" x14ac:dyDescent="0.2">
      <c r="G62" s="153"/>
    </row>
    <row r="63" spans="1:7" x14ac:dyDescent="0.2">
      <c r="G63" s="153"/>
    </row>
    <row r="64" spans="1:7" x14ac:dyDescent="0.2">
      <c r="G64" s="153"/>
    </row>
    <row r="74" spans="2:2" x14ac:dyDescent="0.2">
      <c r="B74" s="1"/>
    </row>
  </sheetData>
  <mergeCells count="7">
    <mergeCell ref="A8:A11"/>
    <mergeCell ref="B8:B11"/>
    <mergeCell ref="C8:C10"/>
    <mergeCell ref="D8:G8"/>
    <mergeCell ref="D9:E9"/>
    <mergeCell ref="F9:G9"/>
    <mergeCell ref="C11:G11"/>
  </mergeCells>
  <pageMargins left="0.51181102362204722" right="0.43307086614173229" top="0.39370078740157483" bottom="0.51181102362204722" header="0.51181102362204722"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Tabelle17</vt:lpstr>
      <vt:lpstr>IMPRESSUM</vt:lpstr>
      <vt:lpstr>ZEICHENERKL</vt:lpstr>
      <vt:lpstr>INHALTSVERZ</vt:lpstr>
      <vt:lpstr>VORBEMERK</vt:lpstr>
      <vt:lpstr>Tab.01 </vt:lpstr>
      <vt:lpstr>Tab.02</vt:lpstr>
      <vt:lpstr>Tab.03</vt:lpstr>
      <vt:lpstr>Tab.04 </vt:lpstr>
      <vt:lpstr>Tab.05</vt:lpstr>
      <vt:lpstr>Tab.06  </vt:lpstr>
      <vt:lpstr>Tab.07</vt:lpstr>
      <vt:lpstr>Tab.08</vt:lpstr>
      <vt:lpstr>Tab.08 neu</vt:lpstr>
      <vt:lpstr>Tab.09</vt:lpstr>
      <vt:lpstr>Tab.10 (2)</vt:lpstr>
      <vt:lpstr>Tab.11 (2)</vt:lpstr>
      <vt:lpstr>Tab.12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Everyone</dc:creator>
  <cp:lastModifiedBy>Windows-Benutzer</cp:lastModifiedBy>
  <cp:lastPrinted>2024-12-19T09:19:48Z</cp:lastPrinted>
  <dcterms:created xsi:type="dcterms:W3CDTF">2000-05-02T13:53:06Z</dcterms:created>
  <dcterms:modified xsi:type="dcterms:W3CDTF">2025-01-21T09:18:16Z</dcterms:modified>
</cp:coreProperties>
</file>