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4\Kap2E - Produzierendes Gewerbe\Kap2EII\"/>
    </mc:Choice>
  </mc:AlternateContent>
  <bookViews>
    <workbookView xWindow="0" yWindow="-108" windowWidth="11160" windowHeight="1536"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B72" i="23" l="1"/>
  <c r="C72" i="23"/>
  <c r="D72" i="23"/>
  <c r="E72" i="23"/>
  <c r="F72" i="23"/>
  <c r="G72" i="23"/>
  <c r="H72" i="23"/>
  <c r="I72" i="23"/>
  <c r="J72" i="23"/>
  <c r="K72" i="23"/>
  <c r="C37" i="23"/>
  <c r="D37" i="23"/>
  <c r="E37" i="23"/>
  <c r="F37" i="23"/>
  <c r="G37" i="23"/>
  <c r="H37" i="23"/>
  <c r="I37" i="23"/>
  <c r="J37" i="23"/>
  <c r="K37" i="23"/>
  <c r="B37" i="23"/>
  <c r="C21" i="23"/>
  <c r="D21" i="23"/>
  <c r="E21" i="23"/>
  <c r="F21" i="23"/>
  <c r="G21" i="23"/>
  <c r="H21" i="23"/>
  <c r="I21" i="23"/>
  <c r="J21" i="23"/>
  <c r="K21" i="23"/>
  <c r="B21" i="23"/>
  <c r="B72" i="22"/>
  <c r="C72" i="22"/>
  <c r="D72" i="22"/>
  <c r="E72" i="22"/>
  <c r="F72" i="22"/>
  <c r="G72" i="22"/>
  <c r="H72" i="22"/>
  <c r="I72" i="22"/>
  <c r="J72" i="22"/>
  <c r="K72" i="22"/>
  <c r="C36" i="22"/>
  <c r="D36" i="22"/>
  <c r="E36" i="22"/>
  <c r="F36" i="22"/>
  <c r="G36" i="22"/>
  <c r="H36" i="22"/>
  <c r="I36" i="22"/>
  <c r="J36" i="22"/>
  <c r="K36" i="22"/>
  <c r="B36" i="22"/>
  <c r="C20" i="22"/>
  <c r="D20" i="22"/>
  <c r="E20" i="22"/>
  <c r="F20" i="22"/>
  <c r="G20" i="22"/>
  <c r="H20" i="22"/>
  <c r="I20" i="22"/>
  <c r="J20" i="22"/>
  <c r="K20" i="22"/>
  <c r="B20" i="22"/>
  <c r="B71" i="20"/>
  <c r="C71" i="20"/>
  <c r="D71" i="20"/>
  <c r="E71" i="20"/>
  <c r="F71" i="20"/>
  <c r="G71" i="20"/>
  <c r="H71" i="20"/>
  <c r="I71" i="20"/>
  <c r="J71" i="20"/>
  <c r="K71" i="20"/>
  <c r="C37" i="20"/>
  <c r="D37" i="20"/>
  <c r="E37" i="20"/>
  <c r="F37" i="20"/>
  <c r="G37" i="20"/>
  <c r="H37" i="20"/>
  <c r="I37" i="20"/>
  <c r="J37" i="20"/>
  <c r="K37" i="20"/>
  <c r="B37" i="20"/>
  <c r="C21" i="20"/>
  <c r="D21" i="20"/>
  <c r="E21" i="20"/>
  <c r="F21" i="20"/>
  <c r="G21" i="20"/>
  <c r="H21" i="20"/>
  <c r="I21" i="20"/>
  <c r="J21" i="20"/>
  <c r="K21" i="20"/>
  <c r="B21" i="20"/>
  <c r="G258" i="39"/>
  <c r="F258" i="39"/>
  <c r="E258" i="39"/>
  <c r="D258" i="39"/>
  <c r="H258" i="39"/>
  <c r="C258" i="39"/>
  <c r="H243" i="39"/>
  <c r="G243" i="39"/>
  <c r="F243" i="39"/>
  <c r="E243" i="39"/>
  <c r="D243" i="39"/>
  <c r="C243" i="39"/>
  <c r="H217" i="39"/>
  <c r="G217" i="39"/>
  <c r="F217" i="39"/>
  <c r="E217" i="39"/>
  <c r="D217" i="39"/>
  <c r="C217" i="39"/>
  <c r="H202" i="39"/>
  <c r="G202" i="39"/>
  <c r="F202" i="39"/>
  <c r="E202" i="39"/>
  <c r="D202" i="39"/>
  <c r="C202" i="39"/>
  <c r="H181" i="39"/>
  <c r="G181" i="39"/>
  <c r="F181" i="39"/>
  <c r="E181" i="39"/>
  <c r="D181" i="39"/>
  <c r="C181" i="39"/>
  <c r="G166" i="39"/>
  <c r="F166" i="39"/>
  <c r="E166" i="39"/>
  <c r="D166" i="39"/>
  <c r="C166" i="39"/>
  <c r="H140" i="39"/>
  <c r="G140" i="39"/>
  <c r="F140" i="39"/>
  <c r="E140" i="39"/>
  <c r="D140" i="39"/>
  <c r="C140"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K48" i="21" l="1"/>
  <c r="J48" i="21"/>
  <c r="I48" i="21"/>
  <c r="H48" i="21"/>
  <c r="G48" i="21"/>
  <c r="F48" i="21"/>
  <c r="E48" i="21"/>
  <c r="D48" i="21"/>
  <c r="C48" i="21"/>
  <c r="B48" i="21"/>
  <c r="B71" i="23" l="1"/>
  <c r="C71" i="23"/>
  <c r="D71" i="23"/>
  <c r="E71" i="23"/>
  <c r="F71" i="23"/>
  <c r="G71" i="23"/>
  <c r="H71" i="23"/>
  <c r="I71" i="23"/>
  <c r="J71" i="23"/>
  <c r="K71" i="23"/>
  <c r="B71" i="22"/>
  <c r="C71" i="22"/>
  <c r="D71" i="22"/>
  <c r="E71" i="22"/>
  <c r="F71" i="22"/>
  <c r="G71" i="22"/>
  <c r="H71" i="22"/>
  <c r="I71" i="22"/>
  <c r="J71" i="22"/>
  <c r="K71" i="22"/>
  <c r="B70" i="20"/>
  <c r="C70" i="20"/>
  <c r="D70" i="20"/>
  <c r="E70" i="20"/>
  <c r="F70" i="20"/>
  <c r="G70" i="20"/>
  <c r="H70" i="20"/>
  <c r="I70" i="20"/>
  <c r="J70" i="20"/>
  <c r="K70" i="20"/>
  <c r="B70" i="23" l="1"/>
  <c r="C70" i="23"/>
  <c r="D70" i="23"/>
  <c r="E70" i="23"/>
  <c r="F70" i="23"/>
  <c r="G70" i="23"/>
  <c r="H70" i="23"/>
  <c r="I70" i="23"/>
  <c r="J70" i="23"/>
  <c r="K70" i="23"/>
  <c r="B70" i="22"/>
  <c r="C70" i="22"/>
  <c r="D70" i="22"/>
  <c r="E70" i="22"/>
  <c r="F70" i="22"/>
  <c r="G70" i="22"/>
  <c r="H70" i="22"/>
  <c r="I70" i="22"/>
  <c r="J70" i="22"/>
  <c r="K70" i="22"/>
  <c r="B69" i="20"/>
  <c r="C69" i="20"/>
  <c r="D69" i="20"/>
  <c r="E69" i="20"/>
  <c r="F69" i="20"/>
  <c r="G69" i="20"/>
  <c r="H69" i="20"/>
  <c r="I69" i="20"/>
  <c r="J69" i="20"/>
  <c r="K69" i="20"/>
  <c r="B69" i="23" l="1"/>
  <c r="C69" i="23"/>
  <c r="D69" i="23"/>
  <c r="E69" i="23"/>
  <c r="F69" i="23"/>
  <c r="G69" i="23"/>
  <c r="H69" i="23"/>
  <c r="I69" i="23"/>
  <c r="J69" i="23"/>
  <c r="K69" i="23"/>
  <c r="B69" i="22"/>
  <c r="C69" i="22"/>
  <c r="D69" i="22"/>
  <c r="E69" i="22"/>
  <c r="F69" i="22"/>
  <c r="G69" i="22"/>
  <c r="H69" i="22"/>
  <c r="I69" i="22"/>
  <c r="J69" i="22"/>
  <c r="K69" i="22"/>
  <c r="B68" i="20"/>
  <c r="C68" i="20"/>
  <c r="D68" i="20"/>
  <c r="E68" i="20"/>
  <c r="F68" i="20"/>
  <c r="G68" i="20"/>
  <c r="H68" i="20"/>
  <c r="I68" i="20"/>
  <c r="J68" i="20"/>
  <c r="K68" i="20"/>
  <c r="B46" i="21" l="1"/>
  <c r="C46" i="21"/>
  <c r="D46" i="21"/>
  <c r="E46" i="21"/>
  <c r="F46" i="21"/>
  <c r="G46" i="21"/>
  <c r="H46" i="21"/>
  <c r="I46" i="21"/>
  <c r="J46" i="21"/>
  <c r="K46" i="21"/>
  <c r="B68" i="23" l="1"/>
  <c r="C68" i="23"/>
  <c r="D68" i="23"/>
  <c r="E68" i="23"/>
  <c r="F68" i="23"/>
  <c r="G68" i="23"/>
  <c r="H68" i="23"/>
  <c r="I68" i="23"/>
  <c r="J68" i="23"/>
  <c r="K68" i="23"/>
  <c r="B68" i="22"/>
  <c r="C68" i="22"/>
  <c r="D68" i="22"/>
  <c r="E68" i="22"/>
  <c r="F68" i="22"/>
  <c r="G68" i="22"/>
  <c r="H68" i="22"/>
  <c r="I68" i="22"/>
  <c r="J68" i="22"/>
  <c r="K68" i="22"/>
  <c r="B67" i="20"/>
  <c r="C67" i="20"/>
  <c r="D67" i="20"/>
  <c r="E67" i="20"/>
  <c r="F67" i="20"/>
  <c r="G67" i="20"/>
  <c r="H67" i="20"/>
  <c r="I67" i="20"/>
  <c r="J67" i="20"/>
  <c r="K67" i="20"/>
  <c r="B67" i="23" l="1"/>
  <c r="C67" i="23"/>
  <c r="D67" i="23"/>
  <c r="E67" i="23"/>
  <c r="F67" i="23"/>
  <c r="G67" i="23"/>
  <c r="H67" i="23"/>
  <c r="I67" i="23"/>
  <c r="J67" i="23"/>
  <c r="K67" i="23"/>
  <c r="B67" i="22"/>
  <c r="C67" i="22"/>
  <c r="D67" i="22"/>
  <c r="E67" i="22"/>
  <c r="F67" i="22"/>
  <c r="G67" i="22"/>
  <c r="H67" i="22"/>
  <c r="I67" i="22"/>
  <c r="J67" i="22"/>
  <c r="K67" i="22"/>
  <c r="B66" i="20"/>
  <c r="C66" i="20"/>
  <c r="D66" i="20"/>
  <c r="E66" i="20"/>
  <c r="F66" i="20"/>
  <c r="G66" i="20"/>
  <c r="H66" i="20"/>
  <c r="I66" i="20"/>
  <c r="J66" i="20"/>
  <c r="K66" i="20"/>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H22" i="43"/>
  <c r="E22" i="43" l="1"/>
  <c r="C65" i="23" l="1"/>
  <c r="D65" i="23"/>
  <c r="E65" i="23"/>
  <c r="F65" i="23"/>
  <c r="G65" i="23"/>
  <c r="H65" i="23"/>
  <c r="I65" i="23"/>
  <c r="J65" i="23"/>
  <c r="K65" i="23"/>
  <c r="B65" i="23"/>
  <c r="C65" i="22"/>
  <c r="D65" i="22"/>
  <c r="E65" i="22"/>
  <c r="F65" i="22"/>
  <c r="G65" i="22"/>
  <c r="H65" i="22"/>
  <c r="I65" i="22"/>
  <c r="J65" i="22"/>
  <c r="K65" i="22"/>
  <c r="B65" i="22"/>
  <c r="C44" i="21"/>
  <c r="D44" i="21"/>
  <c r="E44" i="21"/>
  <c r="F44" i="21"/>
  <c r="G44" i="21"/>
  <c r="H44" i="21"/>
  <c r="I44" i="21"/>
  <c r="J44" i="21"/>
  <c r="K44" i="21"/>
  <c r="B44" i="21"/>
  <c r="B61" i="20"/>
  <c r="B64" i="20"/>
  <c r="C64" i="20"/>
  <c r="D64" i="20"/>
  <c r="E64" i="20"/>
  <c r="F64" i="20"/>
  <c r="G64" i="20"/>
  <c r="H64" i="20"/>
  <c r="I64" i="20"/>
  <c r="J64" i="20"/>
  <c r="K64" i="20"/>
  <c r="C62" i="23" l="1"/>
  <c r="D62" i="23"/>
  <c r="E62" i="23"/>
  <c r="F62" i="23"/>
  <c r="G62" i="23"/>
  <c r="H62" i="23"/>
  <c r="I62" i="23"/>
  <c r="J62" i="23"/>
  <c r="K62" i="23"/>
  <c r="B62" i="23"/>
  <c r="C62" i="22"/>
  <c r="D62" i="22"/>
  <c r="E62" i="22"/>
  <c r="F62" i="22"/>
  <c r="G62" i="22"/>
  <c r="H62" i="22"/>
  <c r="I62" i="22"/>
  <c r="J62" i="22"/>
  <c r="K62" i="22"/>
  <c r="B62" i="22"/>
  <c r="C61" i="20"/>
  <c r="D61" i="20"/>
  <c r="E61" i="20"/>
  <c r="F61" i="20"/>
  <c r="G61" i="20"/>
  <c r="H61" i="20"/>
  <c r="I61" i="20"/>
  <c r="J61" i="20"/>
  <c r="K61" i="20"/>
  <c r="H13" i="43" l="1"/>
  <c r="H14" i="43"/>
  <c r="H15" i="43"/>
  <c r="H16" i="43"/>
  <c r="H18" i="43"/>
  <c r="H19" i="43"/>
  <c r="H20" i="43"/>
  <c r="B64" i="23" l="1"/>
  <c r="C64" i="23"/>
  <c r="D64" i="23"/>
  <c r="E64" i="23"/>
  <c r="F64" i="23"/>
  <c r="G64" i="23"/>
  <c r="H64" i="23"/>
  <c r="I64" i="23"/>
  <c r="J64" i="23"/>
  <c r="K64" i="23"/>
  <c r="B64" i="22" l="1"/>
  <c r="C64" i="22"/>
  <c r="D64" i="22"/>
  <c r="E64" i="22"/>
  <c r="F64" i="22"/>
  <c r="G64" i="22"/>
  <c r="H64" i="22"/>
  <c r="I64" i="22"/>
  <c r="J64" i="22"/>
  <c r="K64" i="22"/>
  <c r="B63" i="20"/>
  <c r="C63" i="20"/>
  <c r="D63" i="20"/>
  <c r="E63" i="20"/>
  <c r="F63" i="20"/>
  <c r="G63" i="20"/>
  <c r="H63" i="20"/>
  <c r="I63" i="20"/>
  <c r="J63" i="20"/>
  <c r="K63" i="20"/>
  <c r="E13" i="43" l="1"/>
  <c r="E14" i="43"/>
  <c r="E15" i="43"/>
  <c r="E16" i="43"/>
  <c r="E18" i="43"/>
  <c r="E19" i="43"/>
  <c r="E20" i="43"/>
  <c r="H9" i="43" l="1"/>
  <c r="H10" i="43"/>
  <c r="H11" i="43"/>
  <c r="H23" i="43"/>
  <c r="H24" i="43"/>
  <c r="H8" i="43"/>
  <c r="H7" i="43"/>
  <c r="H6"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<sst xmlns="http://schemas.openxmlformats.org/spreadsheetml/2006/main" count="798" uniqueCount="269">
  <si>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</si>
  <si>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</si>
  <si>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</si>
  <si>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</si>
  <si>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</si>
  <si>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</si>
  <si>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</si>
  <si>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</si>
  <si>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</si>
  <si>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</si>
  <si>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</si>
  <si>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</si>
  <si>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</si>
  <si>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</si>
  <si>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</si>
  <si>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</si>
  <si>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</si>
  <si>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</si>
  <si>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</si>
  <si>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</si>
  <si>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</si>
  <si>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</si>
  <si>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</si>
  <si>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</si>
  <si>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</si>
  <si>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</si>
  <si>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</si>
  <si>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</si>
  <si>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</si>
  <si>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</si>
  <si>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</si>
  <si>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</si>
  <si>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</si>
  <si>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</si>
  <si>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</si>
  <si>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</si>
  <si>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</si>
  <si>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</si>
  <si>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</si>
  <si>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</si>
  <si>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</si>
  <si>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</si>
  <si>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</si>
  <si>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</si>
  <si>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</si>
  <si>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</si>
  <si>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</si>
  <si>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</si>
  <si>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</si>
  <si>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</si>
  <si>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</si>
  <si>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</si>
  <si>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</si>
  <si>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</si>
  <si>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</si>
  <si>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</si>
  <si>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</si>
  <si>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</si>
  <si>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</si>
  <si>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</si>
  <si>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</si>
  <si>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</si>
  <si>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</si>
  <si>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</si>
  <si>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</si>
  <si>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</si>
  <si>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</si>
  <si>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</si>
  <si>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</si>
  <si>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</si>
  <si>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</si>
  <si>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</si>
  <si>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</si>
  <si>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</si>
  <si>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</si>
  <si>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</si>
  <si>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</si>
  <si>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</si>
  <si>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</si>
  <si>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</si>
  <si>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</si>
  <si>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</si>
  <si>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</si>
  <si>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</si>
  <si>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</si>
  <si>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</si>
  <si>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</si>
  <si>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</si>
  <si>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</si>
  <si>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</si>
  <si>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</si>
  <si>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</si>
  <si>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</si>
  <si>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</si>
  <si>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</si>
  <si>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</si>
  <si>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</si>
  <si>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</si>
  <si>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</si>
  <si>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</si>
  <si>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</si>
  <si>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</si>
  <si>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</si>
  <si>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</si>
  <si>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</si>
  <si>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</si>
  <si>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</si>
  <si>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</si>
  <si>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</si>
  <si>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</si>
  <si>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</si>
  <si>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</si>
  <si>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</si>
  <si>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</si>
  <si>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</si>
  <si>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</si>
  <si>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</si>
  <si>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</si>
  <si>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</si>
  <si>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</si>
  <si>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</si>
  <si>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</si>
  <si>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</si>
  <si>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</si>
  <si>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</si>
  <si>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</si>
  <si>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</si>
  <si>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</si>
  <si>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</si>
  <si>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</si>
  <si>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</si>
  <si>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</si>
  <si>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</si>
  <si>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</si>
  <si>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</si>
  <si>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</si>
  <si>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</si>
  <si>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</si>
  <si>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</si>
  <si>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</si>
  <si>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</si>
  <si>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</si>
  <si>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</si>
  <si>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</si>
  <si>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</si>
  <si>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</si>
  <si>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</si>
  <si>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</si>
  <si>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</si>
  <si>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</si>
  <si>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</si>
  <si>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</si>
  <si>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</si>
  <si>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</si>
  <si>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</si>
  <si>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</si>
  <si>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</si>
  <si>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</si>
  <si>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</si>
  <si>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</si>
  <si>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</si>
  <si>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</si>
  <si>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</si>
  <si>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</si>
  <si>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</si>
  <si>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</si>
  <si>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</si>
  <si>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</si>
  <si>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</si>
  <si>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</si>
  <si>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</si>
  <si>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</si>
  <si>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</si>
  <si>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</si>
  <si>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</si>
  <si>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2019</t>
  </si>
  <si>
    <t>VjD 2019</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</si>
  <si>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</si>
  <si>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</si>
  <si>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</si>
  <si>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</si>
  <si>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</si>
  <si>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</si>
  <si>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</si>
  <si>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</si>
  <si>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</si>
  <si>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</si>
  <si>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</si>
  <si>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</si>
  <si>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</si>
  <si>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</si>
  <si>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</si>
  <si>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</si>
  <si>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</si>
  <si>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</si>
  <si>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</si>
  <si>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</si>
  <si>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</si>
  <si>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</si>
  <si>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</si>
  <si>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</si>
  <si>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</si>
  <si>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Verän-
derung
in Prozent</t>
  </si>
  <si>
    <t>Tätige Personen</t>
  </si>
  <si>
    <t>1 000 Std.</t>
  </si>
  <si>
    <t>1 000 Euro</t>
  </si>
  <si>
    <t>Tätige Personen je Betrieb</t>
  </si>
  <si>
    <t>Entgelte je tätiger Person</t>
  </si>
  <si>
    <t>Euro</t>
  </si>
  <si>
    <t>Baugewerblicher Umsatz je tätiger Person</t>
  </si>
  <si>
    <t>VjD 2022</t>
  </si>
  <si>
    <t xml:space="preserve"> 2. Ausgewählte Merkmale des Bauhauptgewerbes
</t>
  </si>
  <si>
    <t>2024</t>
  </si>
  <si>
    <t>VjD 2023</t>
  </si>
  <si>
    <t xml:space="preserve">.     </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</si>
  <si>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</si>
  <si>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</si>
  <si>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</si>
  <si>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</si>
  <si>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</si>
  <si>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Januar 2023 bis Oktober 2024</t>
  </si>
  <si>
    <t>Jan. - Okt.</t>
  </si>
  <si>
    <t>Oktober</t>
  </si>
  <si>
    <r>
      <t xml:space="preserve">Januar bis Oktober </t>
    </r>
    <r>
      <rPr>
        <vertAlign val="superscript"/>
        <sz val="9"/>
        <rFont val="Source Sans Pro"/>
        <family val="2"/>
      </rPr>
      <t>1)</t>
    </r>
  </si>
  <si>
    <t>1) Betriebe und tätige Personen im Monatsdurchschnitt</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</si>
  <si>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</si>
  <si>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</si>
  <si>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</si>
  <si>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</si>
  <si>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</si>
  <si>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</si>
  <si>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</si>
  <si>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</si>
  <si>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</si>
  <si>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</si>
  <si>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</si>
  <si>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</si>
  <si>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</si>
  <si>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</si>
  <si>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</si>
  <si>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</si>
  <si>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</si>
  <si>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</si>
  <si>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</si>
  <si>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</si>
  <si>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</si>
  <si>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</si>
  <si>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</si>
  <si>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</si>
  <si>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</si>
  <si>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</si>
  <si>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</si>
  <si>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</si>
  <si>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</si>
  <si>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</si>
  <si>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</si>
  <si>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</si>
  <si>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</si>
  <si>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</si>
  <si>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</si>
  <si>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</si>
  <si>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</si>
  <si>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</si>
  <si>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</si>
  <si>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</si>
  <si>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</si>
  <si>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Bauhauptgewerbe in Thüringen Januar 2023 - Oktober 2024</t>
  </si>
  <si>
    <t>Herausgegeben im Januar 2025</t>
  </si>
  <si>
    <t>Heft-Nr.: 17/25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</si>
</sst>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vertAlign val="superscrip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60">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82" fontId="3" fillId="0" borderId="0" xfId="5" applyNumberFormat="1" applyFont="1" applyAlignment="1">
      <alignment horizontal="righ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8" fillId="0" borderId="0" xfId="4" applyNumberFormat="1" applyFont="1"/>
    <xf numFmtId="0" fontId="26" fillId="0" borderId="4" xfId="4" applyFont="1" applyBorder="1" applyAlignment="1">
      <alignment horizontal="left" wrapText="1"/>
    </xf>
    <xf numFmtId="0" fontId="26" fillId="0" borderId="0" xfId="4" applyFont="1"/>
    <xf numFmtId="0" fontId="29"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3" fillId="0" borderId="0" xfId="5" applyNumberFormat="1" applyFont="1" applyAlignment="1">
      <alignment horizontal="right" vertical="center"/>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1" fillId="2" borderId="0" xfId="0" applyNumberFormat="1" applyFont="1" applyFill="1" applyAlignment="1">
      <alignment horizontal="right" vertical="center"/>
    </xf>
    <xf numFmtId="183" fontId="32"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8" fillId="0" borderId="0" xfId="2" applyFont="1" applyAlignment="1">
      <alignment horizontal="left" vertical="center"/>
    </xf>
    <xf numFmtId="0" fontId="9" fillId="0" borderId="0" xfId="2" applyFont="1" applyAlignment="1">
      <alignment horizontal="left" vertical="center" wrapText="1"/>
    </xf>
    <xf numFmtId="0" fontId="8"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6" xfId="2" applyFont="1" applyBorder="1" applyAlignment="1">
      <alignment vertical="center" wrapText="1"/>
    </xf>
    <xf numFmtId="0" fontId="9" fillId="0" borderId="0" xfId="2" applyFont="1" applyAlignment="1">
      <alignment horizontal="left" wrapText="1"/>
    </xf>
    <xf numFmtId="0" fontId="9" fillId="0" borderId="5" xfId="2" applyFont="1" applyBorder="1" applyAlignment="1">
      <alignment vertical="center" wrapText="1"/>
    </xf>
    <xf numFmtId="49" fontId="23" fillId="2" borderId="0" xfId="0" applyNumberFormat="1" applyFont="1" applyFill="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3" fillId="2" borderId="0" xfId="0" applyNumberFormat="1" applyFont="1" applyFill="1" applyAlignment="1">
      <alignment horizontal="center"/>
    </xf>
    <xf numFmtId="49" fontId="23" fillId="2" borderId="0" xfId="28" applyNumberFormat="1" applyFont="1" applyFill="1" applyBorder="1" applyAlignment="1">
      <alignment horizontal="center" vertic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6" fillId="0" borderId="9" xfId="29" applyNumberFormat="1" applyFont="1" applyBorder="1" applyAlignment="1">
      <alignment horizontal="center"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5"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6" fillId="0" borderId="0" xfId="0" applyFont="1" applyAlignment="1">
      <alignment vertical="center"/>
    </xf>
    <xf numFmtId="0" fontId="0" fillId="0" borderId="0" xfId="0" applyNumberFormat="1" applyAlignment="1">
      <alignment vertical="top" wrapText="1"/>
    </xf>
    <xf numFmtId="0" fontId="37" fillId="0" borderId="0" xfId="0" applyFont="1" applyAlignment="1">
      <alignment vertical="center"/>
    </xf>
    <xf numFmtId="0" fontId="38"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100.58333926157785</c:v>
                </c:pt>
                <c:pt idx="1">
                  <c:v>100.58321479374111</c:v>
                </c:pt>
                <c:pt idx="2">
                  <c:v>100.69004365582313</c:v>
                </c:pt>
                <c:pt idx="3">
                  <c:v>100.76539568850502</c:v>
                </c:pt>
                <c:pt idx="4">
                  <c:v>100.45630045630045</c:v>
                </c:pt>
                <c:pt idx="5">
                  <c:v>100.39292730844794</c:v>
                </c:pt>
                <c:pt idx="6">
                  <c:v>100.20403855625133</c:v>
                </c:pt>
                <c:pt idx="7">
                  <c:v>98.451969592259843</c:v>
                </c:pt>
                <c:pt idx="8">
                  <c:v>98.61853523082263</c:v>
                </c:pt>
                <c:pt idx="9">
                  <c:v>99.102824700357473</c:v>
                </c:pt>
                <c:pt idx="10">
                  <c:v>98.556412053258583</c:v>
                </c:pt>
                <c:pt idx="11">
                  <c:v>98.820771471194149</c:v>
                </c:pt>
                <c:pt idx="12">
                  <c:v>99.2</c:v>
                </c:pt>
                <c:pt idx="13">
                  <c:v>98.9</c:v>
                </c:pt>
                <c:pt idx="14">
                  <c:v>98.8</c:v>
                </c:pt>
                <c:pt idx="15">
                  <c:v>98.8</c:v>
                </c:pt>
                <c:pt idx="16">
                  <c:v>98.7</c:v>
                </c:pt>
                <c:pt idx="17">
                  <c:v>98.7</c:v>
                </c:pt>
                <c:pt idx="18">
                  <c:v>99.1</c:v>
                </c:pt>
                <c:pt idx="19">
                  <c:v>99.9</c:v>
                </c:pt>
                <c:pt idx="20">
                  <c:v>100.5</c:v>
                </c:pt>
                <c:pt idx="21">
                  <c:v>100.7</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97.467949566083774</c:v>
                </c:pt>
                <c:pt idx="1">
                  <c:v>98.560576037616272</c:v>
                </c:pt>
                <c:pt idx="2">
                  <c:v>92.846682158394984</c:v>
                </c:pt>
                <c:pt idx="3">
                  <c:v>95.884062264722147</c:v>
                </c:pt>
                <c:pt idx="4">
                  <c:v>93.037301405443316</c:v>
                </c:pt>
                <c:pt idx="5">
                  <c:v>99.152616897485075</c:v>
                </c:pt>
                <c:pt idx="6">
                  <c:v>99.999168930177674</c:v>
                </c:pt>
                <c:pt idx="7">
                  <c:v>96.96580807160359</c:v>
                </c:pt>
                <c:pt idx="8">
                  <c:v>95.307332475178924</c:v>
                </c:pt>
                <c:pt idx="9">
                  <c:v>96.393689607458427</c:v>
                </c:pt>
                <c:pt idx="10">
                  <c:v>93.759056395989091</c:v>
                </c:pt>
                <c:pt idx="11">
                  <c:v>93.2635578446735</c:v>
                </c:pt>
                <c:pt idx="12">
                  <c:v>84</c:v>
                </c:pt>
                <c:pt idx="13">
                  <c:v>107.4</c:v>
                </c:pt>
                <c:pt idx="14">
                  <c:v>95.2</c:v>
                </c:pt>
                <c:pt idx="15">
                  <c:v>114.7</c:v>
                </c:pt>
                <c:pt idx="16">
                  <c:v>93.8</c:v>
                </c:pt>
                <c:pt idx="17">
                  <c:v>92.3</c:v>
                </c:pt>
                <c:pt idx="18">
                  <c:v>106.6</c:v>
                </c:pt>
                <c:pt idx="19">
                  <c:v>96.6</c:v>
                </c:pt>
                <c:pt idx="20">
                  <c:v>100.1</c:v>
                </c:pt>
                <c:pt idx="21">
                  <c:v>109.5</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73.478888538783266</c:v>
                </c:pt>
                <c:pt idx="1">
                  <c:v>109.88146171541371</c:v>
                </c:pt>
                <c:pt idx="2">
                  <c:v>105.41554795987942</c:v>
                </c:pt>
                <c:pt idx="3">
                  <c:v>103.70501304410922</c:v>
                </c:pt>
                <c:pt idx="4">
                  <c:v>98.261485977184691</c:v>
                </c:pt>
                <c:pt idx="5">
                  <c:v>106.24379205162539</c:v>
                </c:pt>
                <c:pt idx="6">
                  <c:v>100.41493556828691</c:v>
                </c:pt>
                <c:pt idx="7">
                  <c:v>101.50118844792715</c:v>
                </c:pt>
                <c:pt idx="8">
                  <c:v>106.96472040264693</c:v>
                </c:pt>
                <c:pt idx="9">
                  <c:v>98.403221777941724</c:v>
                </c:pt>
                <c:pt idx="10">
                  <c:v>101.37882692318725</c:v>
                </c:pt>
                <c:pt idx="11">
                  <c:v>97.29960299686384</c:v>
                </c:pt>
                <c:pt idx="12">
                  <c:v>86.5</c:v>
                </c:pt>
                <c:pt idx="13">
                  <c:v>96.8</c:v>
                </c:pt>
                <c:pt idx="14">
                  <c:v>86.9</c:v>
                </c:pt>
                <c:pt idx="15">
                  <c:v>109.5</c:v>
                </c:pt>
                <c:pt idx="16">
                  <c:v>94.4</c:v>
                </c:pt>
                <c:pt idx="17">
                  <c:v>89</c:v>
                </c:pt>
                <c:pt idx="18">
                  <c:v>99.1</c:v>
                </c:pt>
                <c:pt idx="19">
                  <c:v>108</c:v>
                </c:pt>
                <c:pt idx="20">
                  <c:v>90.5</c:v>
                </c:pt>
                <c:pt idx="21">
                  <c:v>108.9</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117.63182238218566</c:v>
                </c:pt>
                <c:pt idx="1">
                  <c:v>94.312493816415113</c:v>
                </c:pt>
                <c:pt idx="2">
                  <c:v>79.354301082317662</c:v>
                </c:pt>
                <c:pt idx="3">
                  <c:v>92.12346292624062</c:v>
                </c:pt>
                <c:pt idx="4">
                  <c:v>84.547209584031364</c:v>
                </c:pt>
                <c:pt idx="5">
                  <c:v>194.72481971466743</c:v>
                </c:pt>
                <c:pt idx="6">
                  <c:v>106.90972724676617</c:v>
                </c:pt>
                <c:pt idx="7">
                  <c:v>106.95247415314442</c:v>
                </c:pt>
                <c:pt idx="8">
                  <c:v>108.94444502976211</c:v>
                </c:pt>
                <c:pt idx="9">
                  <c:v>76.608247169852078</c:v>
                </c:pt>
                <c:pt idx="10">
                  <c:v>105.88087938959259</c:v>
                </c:pt>
                <c:pt idx="11">
                  <c:v>103.04977829371779</c:v>
                </c:pt>
                <c:pt idx="12">
                  <c:v>82.4</c:v>
                </c:pt>
                <c:pt idx="13">
                  <c:v>105.9</c:v>
                </c:pt>
                <c:pt idx="14">
                  <c:v>116.1</c:v>
                </c:pt>
                <c:pt idx="15">
                  <c:v>102.8</c:v>
                </c:pt>
                <c:pt idx="16">
                  <c:v>104.9</c:v>
                </c:pt>
                <c:pt idx="17">
                  <c:v>65.8</c:v>
                </c:pt>
                <c:pt idx="18">
                  <c:v>82.4</c:v>
                </c:pt>
                <c:pt idx="19">
                  <c:v>180.1</c:v>
                </c:pt>
                <c:pt idx="20">
                  <c:v>104.7</c:v>
                </c:pt>
                <c:pt idx="21">
                  <c:v>127.9</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82.955775000000003</c:v>
                </c:pt>
                <c:pt idx="1">
                  <c:v>80.222166999999999</c:v>
                </c:pt>
                <c:pt idx="2">
                  <c:v>104.68288200000001</c:v>
                </c:pt>
                <c:pt idx="3">
                  <c:v>120.06608199999999</c:v>
                </c:pt>
                <c:pt idx="4">
                  <c:v>117.09785599999999</c:v>
                </c:pt>
                <c:pt idx="5">
                  <c:v>286.20666399999999</c:v>
                </c:pt>
                <c:pt idx="6">
                  <c:v>123.163397</c:v>
                </c:pt>
                <c:pt idx="7">
                  <c:v>113.484296</c:v>
                </c:pt>
                <c:pt idx="8">
                  <c:v>110.83373</c:v>
                </c:pt>
                <c:pt idx="9">
                  <c:v>77.809486000000007</c:v>
                </c:pt>
                <c:pt idx="10">
                  <c:v>86.836044999999999</c:v>
                </c:pt>
                <c:pt idx="11">
                  <c:v>103.51133799999999</c:v>
                </c:pt>
                <c:pt idx="12">
                  <c:v>78</c:v>
                </c:pt>
                <c:pt idx="13">
                  <c:v>100</c:v>
                </c:pt>
                <c:pt idx="14">
                  <c:v>173</c:v>
                </c:pt>
                <c:pt idx="15">
                  <c:v>134</c:v>
                </c:pt>
                <c:pt idx="16">
                  <c:v>114</c:v>
                </c:pt>
                <c:pt idx="17">
                  <c:v>162</c:v>
                </c:pt>
                <c:pt idx="18">
                  <c:v>93</c:v>
                </c:pt>
                <c:pt idx="19">
                  <c:v>272</c:v>
                </c:pt>
                <c:pt idx="20">
                  <c:v>93</c:v>
                </c:pt>
                <c:pt idx="21">
                  <c:v>95</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79.504354000000006</c:v>
                </c:pt>
                <c:pt idx="1">
                  <c:v>54.360472999999999</c:v>
                </c:pt>
                <c:pt idx="2">
                  <c:v>84.279190999999997</c:v>
                </c:pt>
                <c:pt idx="3">
                  <c:v>66.477199999999996</c:v>
                </c:pt>
                <c:pt idx="4">
                  <c:v>56.949846000000001</c:v>
                </c:pt>
                <c:pt idx="5">
                  <c:v>80.135587000000001</c:v>
                </c:pt>
                <c:pt idx="6">
                  <c:v>79.991270999999998</c:v>
                </c:pt>
                <c:pt idx="7">
                  <c:v>73.645385000000005</c:v>
                </c:pt>
                <c:pt idx="8">
                  <c:v>71.293385000000001</c:v>
                </c:pt>
                <c:pt idx="9">
                  <c:v>45.319222000000003</c:v>
                </c:pt>
                <c:pt idx="10">
                  <c:v>85.364160999999996</c:v>
                </c:pt>
                <c:pt idx="11">
                  <c:v>71.928386000000003</c:v>
                </c:pt>
                <c:pt idx="12">
                  <c:v>58</c:v>
                </c:pt>
                <c:pt idx="13">
                  <c:v>44</c:v>
                </c:pt>
                <c:pt idx="14">
                  <c:v>52</c:v>
                </c:pt>
                <c:pt idx="15">
                  <c:v>52</c:v>
                </c:pt>
                <c:pt idx="16">
                  <c:v>65</c:v>
                </c:pt>
                <c:pt idx="17">
                  <c:v>77</c:v>
                </c:pt>
                <c:pt idx="18">
                  <c:v>71</c:v>
                </c:pt>
                <c:pt idx="19">
                  <c:v>76</c:v>
                </c:pt>
                <c:pt idx="20">
                  <c:v>95</c:v>
                </c:pt>
                <c:pt idx="21">
                  <c:v>73</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11.906153</c:v>
                </c:pt>
                <c:pt idx="1">
                  <c:v>12.247169</c:v>
                </c:pt>
                <c:pt idx="2">
                  <c:v>18.641023000000001</c:v>
                </c:pt>
                <c:pt idx="3">
                  <c:v>11.421184</c:v>
                </c:pt>
                <c:pt idx="4">
                  <c:v>10.915016</c:v>
                </c:pt>
                <c:pt idx="5">
                  <c:v>22.650601000000002</c:v>
                </c:pt>
                <c:pt idx="6">
                  <c:v>13.90537</c:v>
                </c:pt>
                <c:pt idx="7">
                  <c:v>12.821501</c:v>
                </c:pt>
                <c:pt idx="8">
                  <c:v>17.237463000000002</c:v>
                </c:pt>
                <c:pt idx="9">
                  <c:v>16.722149999999999</c:v>
                </c:pt>
                <c:pt idx="10">
                  <c:v>14.413620999999999</c:v>
                </c:pt>
                <c:pt idx="11">
                  <c:v>7.1296080000000002</c:v>
                </c:pt>
                <c:pt idx="12">
                  <c:v>7</c:v>
                </c:pt>
                <c:pt idx="13">
                  <c:v>12</c:v>
                </c:pt>
                <c:pt idx="14">
                  <c:v>16</c:v>
                </c:pt>
                <c:pt idx="15">
                  <c:v>18</c:v>
                </c:pt>
                <c:pt idx="16">
                  <c:v>15</c:v>
                </c:pt>
                <c:pt idx="17">
                  <c:v>17</c:v>
                </c:pt>
                <c:pt idx="18">
                  <c:v>16</c:v>
                </c:pt>
                <c:pt idx="19">
                  <c:v>11</c:v>
                </c:pt>
                <c:pt idx="20">
                  <c:v>20</c:v>
                </c:pt>
                <c:pt idx="21">
                  <c:v>11</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42.069771000000003</c:v>
                </c:pt>
                <c:pt idx="1">
                  <c:v>66.330776</c:v>
                </c:pt>
                <c:pt idx="2">
                  <c:v>103.76744600000001</c:v>
                </c:pt>
                <c:pt idx="3">
                  <c:v>99.909514000000001</c:v>
                </c:pt>
                <c:pt idx="4">
                  <c:v>112.584598</c:v>
                </c:pt>
                <c:pt idx="5">
                  <c:v>129.24805000000001</c:v>
                </c:pt>
                <c:pt idx="6">
                  <c:v>130.21879999999999</c:v>
                </c:pt>
                <c:pt idx="7">
                  <c:v>136.31499700000001</c:v>
                </c:pt>
                <c:pt idx="8">
                  <c:v>134.03689600000001</c:v>
                </c:pt>
                <c:pt idx="9">
                  <c:v>119.78334599999999</c:v>
                </c:pt>
                <c:pt idx="10">
                  <c:v>139.91414499999999</c:v>
                </c:pt>
                <c:pt idx="11">
                  <c:v>105.505503</c:v>
                </c:pt>
                <c:pt idx="12">
                  <c:v>36</c:v>
                </c:pt>
                <c:pt idx="13">
                  <c:v>69</c:v>
                </c:pt>
                <c:pt idx="14">
                  <c:v>94</c:v>
                </c:pt>
                <c:pt idx="15">
                  <c:v>120</c:v>
                </c:pt>
                <c:pt idx="16">
                  <c:v>122</c:v>
                </c:pt>
                <c:pt idx="17">
                  <c:v>124</c:v>
                </c:pt>
                <c:pt idx="18">
                  <c:v>140</c:v>
                </c:pt>
                <c:pt idx="19">
                  <c:v>143</c:v>
                </c:pt>
                <c:pt idx="20">
                  <c:v>125</c:v>
                </c:pt>
                <c:pt idx="21">
                  <c:v>147</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37.424818999999999</c:v>
                </c:pt>
                <c:pt idx="1">
                  <c:v>54.133180000000003</c:v>
                </c:pt>
                <c:pt idx="2">
                  <c:v>72.824436000000006</c:v>
                </c:pt>
                <c:pt idx="3">
                  <c:v>68.729825000000005</c:v>
                </c:pt>
                <c:pt idx="4">
                  <c:v>74.645065000000002</c:v>
                </c:pt>
                <c:pt idx="5">
                  <c:v>85.211026000000004</c:v>
                </c:pt>
                <c:pt idx="6">
                  <c:v>80.288115000000005</c:v>
                </c:pt>
                <c:pt idx="7">
                  <c:v>71.616197999999997</c:v>
                </c:pt>
                <c:pt idx="8">
                  <c:v>93.671350000000004</c:v>
                </c:pt>
                <c:pt idx="9">
                  <c:v>86.489292000000006</c:v>
                </c:pt>
                <c:pt idx="10">
                  <c:v>107.35981200000001</c:v>
                </c:pt>
                <c:pt idx="11">
                  <c:v>83.092979999999997</c:v>
                </c:pt>
                <c:pt idx="12">
                  <c:v>36</c:v>
                </c:pt>
                <c:pt idx="13">
                  <c:v>48</c:v>
                </c:pt>
                <c:pt idx="14">
                  <c:v>64</c:v>
                </c:pt>
                <c:pt idx="15">
                  <c:v>69</c:v>
                </c:pt>
                <c:pt idx="16">
                  <c:v>61</c:v>
                </c:pt>
                <c:pt idx="17">
                  <c:v>71</c:v>
                </c:pt>
                <c:pt idx="18">
                  <c:v>77</c:v>
                </c:pt>
                <c:pt idx="19">
                  <c:v>87</c:v>
                </c:pt>
                <c:pt idx="20">
                  <c:v>84</c:v>
                </c:pt>
                <c:pt idx="21">
                  <c:v>79</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11.431326</c:v>
                </c:pt>
                <c:pt idx="1">
                  <c:v>15.400171</c:v>
                </c:pt>
                <c:pt idx="2">
                  <c:v>25.884687</c:v>
                </c:pt>
                <c:pt idx="3">
                  <c:v>20.126564999999999</c:v>
                </c:pt>
                <c:pt idx="4">
                  <c:v>21.035546</c:v>
                </c:pt>
                <c:pt idx="5">
                  <c:v>23.695084999999999</c:v>
                </c:pt>
                <c:pt idx="6">
                  <c:v>25.213965999999999</c:v>
                </c:pt>
                <c:pt idx="7">
                  <c:v>22.052641999999999</c:v>
                </c:pt>
                <c:pt idx="8">
                  <c:v>23.269200999999999</c:v>
                </c:pt>
                <c:pt idx="9">
                  <c:v>17.743670999999999</c:v>
                </c:pt>
                <c:pt idx="10">
                  <c:v>21.974074999999999</c:v>
                </c:pt>
                <c:pt idx="11">
                  <c:v>16.817502000000001</c:v>
                </c:pt>
                <c:pt idx="12">
                  <c:v>7</c:v>
                </c:pt>
                <c:pt idx="13">
                  <c:v>15</c:v>
                </c:pt>
                <c:pt idx="14">
                  <c:v>18</c:v>
                </c:pt>
                <c:pt idx="15">
                  <c:v>17</c:v>
                </c:pt>
                <c:pt idx="16">
                  <c:v>14</c:v>
                </c:pt>
                <c:pt idx="17">
                  <c:v>17</c:v>
                </c:pt>
                <c:pt idx="18">
                  <c:v>16</c:v>
                </c:pt>
                <c:pt idx="19">
                  <c:v>19</c:v>
                </c:pt>
                <c:pt idx="20">
                  <c:v>18</c:v>
                </c:pt>
                <c:pt idx="21">
                  <c:v>17</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20515</xdr:colOff>
      <xdr:row>26</xdr:row>
      <xdr:rowOff>28575</xdr:rowOff>
    </xdr:from>
    <xdr:to>
      <xdr:col>6</xdr:col>
      <xdr:colOff>1106815</xdr:colOff>
      <xdr:row>50</xdr:row>
      <xdr:rowOff>136575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a:t>
          </a:r>
          <a:r>
            <a:rPr lang="de-DE" sz="900" b="0" baseline="0">
              <a:latin typeface="Arial" panose="020B0604020202020204" pitchFamily="34" charset="0"/>
              <a:cs typeface="Arial" panose="020B0604020202020204" pitchFamily="34" charset="0"/>
            </a:rPr>
            <a:t>bis Oktober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bis Oktober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40"/>
  </cols>
  <sheetData>
    <row r="1" spans="1:2">
      <c r="A1" s="239" t="s">
        <v>225</v>
      </c>
    </row>
    <row r="3" spans="1:2">
      <c r="A3" s="241" t="s">
        <v>266</v>
      </c>
    </row>
    <row r="4" spans="1:2">
      <c r="A4" s="242"/>
    </row>
    <row r="5" spans="1:2">
      <c r="A5" s="243" t="s">
        <v>226</v>
      </c>
    </row>
    <row r="6" spans="1:2">
      <c r="A6" s="244"/>
    </row>
    <row r="7" spans="1:2">
      <c r="A7" s="244"/>
    </row>
    <row r="8" spans="1:2">
      <c r="A8" s="245" t="s">
        <v>227</v>
      </c>
    </row>
    <row r="9" spans="1:2">
      <c r="A9" s="243" t="s">
        <v>228</v>
      </c>
    </row>
    <row r="10" spans="1:2">
      <c r="A10" s="243" t="s">
        <v>229</v>
      </c>
    </row>
    <row r="11" spans="1:2">
      <c r="A11" s="243" t="s">
        <v>230</v>
      </c>
    </row>
    <row r="12" spans="1:2">
      <c r="A12" s="243" t="s">
        <v>231</v>
      </c>
    </row>
    <row r="13" spans="1:2">
      <c r="A13" s="243" t="s">
        <v>232</v>
      </c>
    </row>
    <row r="14" spans="1:2">
      <c r="A14" s="243" t="s">
        <v>233</v>
      </c>
    </row>
    <row r="15" spans="1:2">
      <c r="A15" s="243" t="s">
        <v>234</v>
      </c>
    </row>
    <row r="16" spans="1:2">
      <c r="A16" s="243"/>
      <c r="B16"/>
    </row>
    <row r="17" spans="1:2" s="247" customFormat="1" ht="13.2">
      <c r="A17" s="246" t="s">
        <v>235</v>
      </c>
    </row>
    <row r="18" spans="1:2" s="247" customFormat="1" ht="26.4">
      <c r="A18" s="248" t="s">
        <v>236</v>
      </c>
    </row>
    <row r="19" spans="1:2" s="247" customFormat="1" ht="13.2">
      <c r="A19" s="248" t="s">
        <v>237</v>
      </c>
    </row>
    <row r="20" spans="1:2" s="249" customFormat="1">
      <c r="A20" s="248"/>
    </row>
    <row r="21" spans="1:2">
      <c r="A21" s="243" t="s">
        <v>267</v>
      </c>
      <c r="B21"/>
    </row>
    <row r="22" spans="1:2">
      <c r="A22" s="243" t="s">
        <v>238</v>
      </c>
    </row>
    <row r="23" spans="1:2">
      <c r="A23" s="243" t="s">
        <v>239</v>
      </c>
      <c r="B23" s="250"/>
    </row>
    <row r="24" spans="1:2">
      <c r="A24" s="243" t="s">
        <v>268</v>
      </c>
      <c r="B24" s="250"/>
    </row>
    <row r="25" spans="1:2">
      <c r="A25" s="243" t="s">
        <v>240</v>
      </c>
      <c r="B25" s="250"/>
    </row>
    <row r="26" spans="1:2">
      <c r="A26" s="243"/>
    </row>
    <row r="27" spans="1:2">
      <c r="A27" s="244"/>
    </row>
    <row r="28" spans="1:2">
      <c r="A28" s="245" t="s">
        <v>241</v>
      </c>
    </row>
    <row r="29" spans="1:2" ht="40.799999999999997">
      <c r="A29" s="251" t="s">
        <v>242</v>
      </c>
    </row>
    <row r="30" spans="1:2">
      <c r="A30" s="243" t="s">
        <v>243</v>
      </c>
    </row>
    <row r="32" spans="1:2">
      <c r="A32" s="252"/>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4.4"/>
  <cols>
    <col min="1" max="1" width="10.5546875" style="87" customWidth="1"/>
    <col min="2" max="4" width="7.5546875" style="87" customWidth="1"/>
    <col min="5" max="5" width="8.5546875" style="87" customWidth="1"/>
    <col min="6" max="8" width="7.5546875" style="87" customWidth="1"/>
    <col min="9" max="9" width="8.5546875" style="87" customWidth="1"/>
    <col min="10" max="10" width="7.5546875" style="87" customWidth="1"/>
    <col min="11" max="11" width="8.6640625" style="87" bestFit="1" customWidth="1"/>
  </cols>
  <sheetData>
    <row r="1" spans="1:12">
      <c r="A1" s="218" t="s">
        <v>154</v>
      </c>
      <c r="B1" s="218"/>
      <c r="C1" s="218"/>
      <c r="D1" s="218"/>
      <c r="E1" s="218"/>
      <c r="F1" s="218"/>
      <c r="G1" s="218"/>
      <c r="H1" s="218"/>
      <c r="I1" s="218"/>
      <c r="J1" s="218"/>
      <c r="K1" s="218"/>
    </row>
    <row r="2" spans="1:12" ht="6" customHeight="1">
      <c r="A2" s="63"/>
      <c r="B2" s="64"/>
      <c r="C2" s="64"/>
      <c r="D2" s="64"/>
      <c r="E2" s="64"/>
      <c r="F2" s="64"/>
      <c r="G2" s="64"/>
      <c r="H2" s="64"/>
      <c r="I2" s="64"/>
      <c r="J2" s="64"/>
      <c r="K2" s="64"/>
    </row>
    <row r="3" spans="1:12" ht="9.6" customHeight="1">
      <c r="A3" s="219" t="s">
        <v>155</v>
      </c>
      <c r="B3" s="215" t="s">
        <v>142</v>
      </c>
      <c r="C3" s="37" t="s">
        <v>143</v>
      </c>
      <c r="D3" s="37"/>
      <c r="E3" s="37" t="s">
        <v>144</v>
      </c>
      <c r="F3" s="38"/>
      <c r="G3" s="38"/>
      <c r="H3" s="36"/>
      <c r="I3" s="208" t="s">
        <v>145</v>
      </c>
      <c r="J3" s="37" t="s">
        <v>146</v>
      </c>
      <c r="K3" s="39"/>
    </row>
    <row r="4" spans="1:12" ht="9.6" customHeight="1">
      <c r="A4" s="220"/>
      <c r="B4" s="209"/>
      <c r="C4" s="208" t="s">
        <v>147</v>
      </c>
      <c r="D4" s="208" t="s">
        <v>148</v>
      </c>
      <c r="E4" s="208" t="s">
        <v>147</v>
      </c>
      <c r="F4" s="37" t="s">
        <v>149</v>
      </c>
      <c r="G4" s="37"/>
      <c r="H4" s="36"/>
      <c r="I4" s="209"/>
      <c r="J4" s="208" t="s">
        <v>150</v>
      </c>
      <c r="K4" s="210" t="s">
        <v>151</v>
      </c>
    </row>
    <row r="5" spans="1:12" ht="9.6" customHeight="1">
      <c r="A5" s="220"/>
      <c r="B5" s="209"/>
      <c r="C5" s="209"/>
      <c r="D5" s="209"/>
      <c r="E5" s="208"/>
      <c r="F5" s="208" t="s">
        <v>150</v>
      </c>
      <c r="G5" s="37" t="s">
        <v>151</v>
      </c>
      <c r="H5" s="36"/>
      <c r="I5" s="209"/>
      <c r="J5" s="209"/>
      <c r="K5" s="211"/>
    </row>
    <row r="6" spans="1:12" ht="10.5" customHeight="1">
      <c r="A6" s="220"/>
      <c r="B6" s="209"/>
      <c r="C6" s="209"/>
      <c r="D6" s="209"/>
      <c r="E6" s="208"/>
      <c r="F6" s="209"/>
      <c r="G6" s="222" t="s">
        <v>147</v>
      </c>
      <c r="H6" s="222" t="s">
        <v>165</v>
      </c>
      <c r="I6" s="209"/>
      <c r="J6" s="209"/>
      <c r="K6" s="211"/>
    </row>
    <row r="7" spans="1:12" ht="19.5" customHeight="1">
      <c r="A7" s="221"/>
      <c r="B7" s="209"/>
      <c r="C7" s="209"/>
      <c r="D7" s="209"/>
      <c r="E7" s="208"/>
      <c r="F7" s="209"/>
      <c r="G7" s="223"/>
      <c r="H7" s="224"/>
      <c r="I7" s="209"/>
      <c r="J7" s="209"/>
      <c r="K7" s="211"/>
    </row>
    <row r="8" spans="1:12" ht="6" customHeight="1">
      <c r="A8" s="65"/>
      <c r="B8" s="66"/>
      <c r="C8" s="67"/>
      <c r="D8" s="66"/>
      <c r="E8" s="65"/>
      <c r="F8" s="68"/>
      <c r="G8" s="66"/>
      <c r="H8" s="69"/>
      <c r="I8" s="69"/>
      <c r="J8" s="70"/>
      <c r="K8" s="70"/>
    </row>
    <row r="9" spans="1:12" ht="12" customHeight="1">
      <c r="A9" s="216" t="s">
        <v>156</v>
      </c>
      <c r="B9" s="216"/>
      <c r="C9" s="216"/>
      <c r="D9" s="216"/>
      <c r="E9" s="216"/>
      <c r="F9" s="216"/>
      <c r="G9" s="216"/>
      <c r="H9" s="216"/>
      <c r="I9" s="216"/>
      <c r="J9" s="216"/>
      <c r="K9" s="216"/>
    </row>
    <row r="10" spans="1:12" ht="6" customHeight="1">
      <c r="A10" s="71"/>
      <c r="B10" s="72"/>
      <c r="C10" s="72"/>
      <c r="D10" s="72"/>
      <c r="E10" s="72"/>
      <c r="F10" s="72"/>
      <c r="G10" s="72"/>
      <c r="H10" s="64"/>
      <c r="I10" s="64"/>
      <c r="J10" s="64"/>
      <c r="K10" s="64"/>
    </row>
    <row r="11" spans="1:12" ht="9.6" customHeight="1">
      <c r="A11" s="73" t="s">
        <v>176</v>
      </c>
      <c r="B11" s="74">
        <v>105060</v>
      </c>
      <c r="C11" s="74">
        <v>355312</v>
      </c>
      <c r="D11" s="74">
        <v>166804</v>
      </c>
      <c r="E11" s="74">
        <v>719108</v>
      </c>
      <c r="F11" s="74">
        <v>230212</v>
      </c>
      <c r="G11" s="74">
        <v>488896</v>
      </c>
      <c r="H11" s="74">
        <v>282854</v>
      </c>
      <c r="I11" s="74">
        <v>1179479</v>
      </c>
      <c r="J11" s="74">
        <v>502076</v>
      </c>
      <c r="K11" s="74">
        <v>677403</v>
      </c>
    </row>
    <row r="12" spans="1:12" ht="9.6" customHeight="1">
      <c r="A12" s="73" t="s">
        <v>178</v>
      </c>
      <c r="B12" s="74">
        <v>92448.126749999996</v>
      </c>
      <c r="C12" s="74">
        <v>351140.02850000001</v>
      </c>
      <c r="D12" s="74">
        <v>158433.3075</v>
      </c>
      <c r="E12" s="74">
        <v>796458.90350000001</v>
      </c>
      <c r="F12" s="74">
        <v>275144.81</v>
      </c>
      <c r="G12" s="74">
        <v>521314.09350000002</v>
      </c>
      <c r="H12" s="74">
        <v>303520.38124999998</v>
      </c>
      <c r="I12" s="74">
        <v>1240047.0587500001</v>
      </c>
      <c r="J12" s="74">
        <v>526026.24424999999</v>
      </c>
      <c r="K12" s="74">
        <v>714020.81449999998</v>
      </c>
    </row>
    <row r="13" spans="1:12" ht="9.6" customHeight="1">
      <c r="A13" s="73" t="s">
        <v>181</v>
      </c>
      <c r="B13" s="74">
        <v>99007.246750000006</v>
      </c>
      <c r="C13" s="74">
        <v>441912.25099999999</v>
      </c>
      <c r="D13" s="74">
        <v>252100.70499999999</v>
      </c>
      <c r="E13" s="74">
        <v>796647.79925000004</v>
      </c>
      <c r="F13" s="74">
        <v>239785.2225</v>
      </c>
      <c r="G13" s="74">
        <v>556862.57675000001</v>
      </c>
      <c r="H13" s="74">
        <v>342045.00675</v>
      </c>
      <c r="I13" s="74">
        <v>1337567.297</v>
      </c>
      <c r="J13" s="74">
        <v>590893.17425000004</v>
      </c>
      <c r="K13" s="74">
        <v>746674.12274999998</v>
      </c>
    </row>
    <row r="14" spans="1:12" ht="9.6" customHeight="1">
      <c r="A14" s="73" t="s">
        <v>210</v>
      </c>
      <c r="B14" s="74">
        <v>97172.633249999999</v>
      </c>
      <c r="C14" s="74">
        <v>455999.76925000001</v>
      </c>
      <c r="D14" s="74">
        <v>249678.61175000001</v>
      </c>
      <c r="E14" s="74">
        <v>878070.90899999999</v>
      </c>
      <c r="F14" s="74">
        <v>246221.99900000001</v>
      </c>
      <c r="G14" s="74">
        <v>631848.91</v>
      </c>
      <c r="H14" s="74">
        <v>397130.63299999997</v>
      </c>
      <c r="I14" s="74">
        <v>1431243.3115000001</v>
      </c>
      <c r="J14" s="74">
        <v>593073.24399999995</v>
      </c>
      <c r="K14" s="74">
        <v>838170.0675</v>
      </c>
    </row>
    <row r="15" spans="1:12" ht="10.5" customHeight="1">
      <c r="A15" s="73" t="s">
        <v>213</v>
      </c>
      <c r="B15" s="74">
        <v>75849.5095</v>
      </c>
      <c r="C15" s="74">
        <v>465321.88325000001</v>
      </c>
      <c r="D15" s="74">
        <v>242389.954</v>
      </c>
      <c r="E15" s="74">
        <v>1016081.7855</v>
      </c>
      <c r="F15" s="74">
        <v>351375.06349999999</v>
      </c>
      <c r="G15" s="74">
        <v>664706.72199999995</v>
      </c>
      <c r="H15" s="74">
        <v>406007.56800000003</v>
      </c>
      <c r="I15" s="74">
        <v>1557253.1782500001</v>
      </c>
      <c r="J15" s="74">
        <v>669614.527</v>
      </c>
      <c r="K15" s="74">
        <v>887638.65125</v>
      </c>
      <c r="L15" s="74"/>
    </row>
    <row r="16" spans="1:12" ht="9.6" customHeight="1">
      <c r="A16" s="73"/>
      <c r="B16" s="75"/>
      <c r="C16" s="74"/>
      <c r="D16" s="74"/>
      <c r="E16" s="74"/>
      <c r="F16" s="74"/>
      <c r="G16" s="74"/>
      <c r="H16" s="74"/>
      <c r="I16" s="74"/>
      <c r="J16" s="74"/>
      <c r="K16" s="74"/>
    </row>
    <row r="17" spans="1:11" ht="9.6" customHeight="1">
      <c r="A17" s="76">
        <v>2023</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84586.023000000001</v>
      </c>
      <c r="C19" s="74">
        <v>498141.09700000001</v>
      </c>
      <c r="D19" s="74">
        <v>261474.44200000001</v>
      </c>
      <c r="E19" s="74">
        <v>882816.80099999998</v>
      </c>
      <c r="F19" s="74">
        <v>237034.929</v>
      </c>
      <c r="G19" s="74">
        <v>645781.87199999997</v>
      </c>
      <c r="H19" s="74">
        <v>405006.815</v>
      </c>
      <c r="I19" s="74">
        <v>1465543.9210000001</v>
      </c>
      <c r="J19" s="74">
        <v>583095.39399999997</v>
      </c>
      <c r="K19" s="74">
        <v>882448.527</v>
      </c>
    </row>
    <row r="20" spans="1:11" ht="9.6" customHeight="1">
      <c r="A20" s="78"/>
      <c r="B20" s="64"/>
      <c r="C20" s="64"/>
      <c r="D20" s="64"/>
      <c r="E20" s="64"/>
      <c r="F20" s="64"/>
      <c r="G20" s="64"/>
      <c r="H20" s="64"/>
      <c r="I20" s="64"/>
      <c r="J20" s="64"/>
      <c r="K20" s="64"/>
    </row>
    <row r="21" spans="1:11" ht="9.6" customHeight="1">
      <c r="A21" s="78" t="s">
        <v>158</v>
      </c>
      <c r="B21" s="74">
        <v>79015.960000000006</v>
      </c>
      <c r="C21" s="74">
        <v>485520.60600000003</v>
      </c>
      <c r="D21" s="74">
        <v>253009.65700000001</v>
      </c>
      <c r="E21" s="74">
        <v>1112874.459</v>
      </c>
      <c r="F21" s="74">
        <v>390565.18400000001</v>
      </c>
      <c r="G21" s="74">
        <v>722309.27500000002</v>
      </c>
      <c r="H21" s="74">
        <v>442742.95199999999</v>
      </c>
      <c r="I21" s="74">
        <v>1677411.0249999999</v>
      </c>
      <c r="J21" s="74">
        <v>722590.80099999998</v>
      </c>
      <c r="K21" s="74">
        <v>954820.22400000005</v>
      </c>
    </row>
    <row r="22" spans="1:11" ht="9.6" customHeight="1">
      <c r="A22" s="78"/>
      <c r="B22" s="64"/>
      <c r="C22" s="64"/>
      <c r="D22" s="64"/>
      <c r="E22" s="64"/>
      <c r="F22" s="64"/>
      <c r="G22" s="64"/>
      <c r="H22" s="64"/>
      <c r="I22" s="64"/>
      <c r="J22" s="64"/>
      <c r="K22" s="64"/>
    </row>
    <row r="23" spans="1:11" ht="9.6" customHeight="1">
      <c r="A23" s="78" t="s">
        <v>159</v>
      </c>
      <c r="B23" s="74">
        <v>72639.513999999996</v>
      </c>
      <c r="C23" s="74">
        <v>448035.837</v>
      </c>
      <c r="D23" s="74">
        <v>233832.34899999999</v>
      </c>
      <c r="E23" s="74">
        <v>1057194.2679999999</v>
      </c>
      <c r="F23" s="74">
        <v>387807.82500000001</v>
      </c>
      <c r="G23" s="74">
        <v>669386.44299999997</v>
      </c>
      <c r="H23" s="74">
        <v>400517.17700000003</v>
      </c>
      <c r="I23" s="74">
        <v>1577869.6189999999</v>
      </c>
      <c r="J23" s="74">
        <v>694279.68799999997</v>
      </c>
      <c r="K23" s="74">
        <v>883589.93099999998</v>
      </c>
    </row>
    <row r="24" spans="1:11" ht="9.6" customHeight="1">
      <c r="A24" s="78"/>
      <c r="B24" s="64"/>
      <c r="C24" s="64"/>
      <c r="D24" s="64"/>
      <c r="E24" s="64"/>
      <c r="F24" s="64"/>
      <c r="G24" s="64"/>
      <c r="H24" s="64"/>
      <c r="I24" s="64"/>
      <c r="J24" s="64"/>
      <c r="K24" s="64"/>
    </row>
    <row r="25" spans="1:11" ht="9.6" customHeight="1">
      <c r="A25" s="78" t="s">
        <v>160</v>
      </c>
      <c r="B25" s="74">
        <v>67156.540999999997</v>
      </c>
      <c r="C25" s="74">
        <v>429589.99300000002</v>
      </c>
      <c r="D25" s="74">
        <v>221243.36799999999</v>
      </c>
      <c r="E25" s="74">
        <v>1011441.6139999999</v>
      </c>
      <c r="F25" s="74">
        <v>390092.31599999999</v>
      </c>
      <c r="G25" s="74">
        <v>621349.29799999995</v>
      </c>
      <c r="H25" s="74">
        <v>375763.32799999998</v>
      </c>
      <c r="I25" s="74">
        <v>1508188.148</v>
      </c>
      <c r="J25" s="74">
        <v>678492.22499999998</v>
      </c>
      <c r="K25" s="74">
        <v>829695.92299999995</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2024</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63064</v>
      </c>
      <c r="C30" s="74">
        <v>409766</v>
      </c>
      <c r="D30" s="74">
        <v>226537</v>
      </c>
      <c r="E30" s="74">
        <v>1218783</v>
      </c>
      <c r="F30" s="74">
        <v>408247</v>
      </c>
      <c r="G30" s="74">
        <v>810536</v>
      </c>
      <c r="H30" s="74">
        <v>446879</v>
      </c>
      <c r="I30" s="74">
        <v>1691613</v>
      </c>
      <c r="J30" s="74">
        <v>697849</v>
      </c>
      <c r="K30" s="74">
        <v>993765</v>
      </c>
    </row>
    <row r="31" spans="1:11" ht="9.6" customHeight="1">
      <c r="A31" s="78"/>
      <c r="B31" s="64"/>
      <c r="C31" s="64"/>
      <c r="D31" s="64"/>
      <c r="E31" s="64"/>
      <c r="F31" s="64"/>
      <c r="G31" s="64"/>
      <c r="H31" s="64"/>
      <c r="I31" s="64"/>
      <c r="J31" s="64"/>
      <c r="K31" s="64"/>
    </row>
    <row r="32" spans="1:11" ht="9.6" customHeight="1">
      <c r="A32" s="78" t="s">
        <v>158</v>
      </c>
      <c r="B32" s="74">
        <v>83864</v>
      </c>
      <c r="C32" s="74">
        <v>456679</v>
      </c>
      <c r="D32" s="74">
        <v>230910</v>
      </c>
      <c r="E32" s="74">
        <v>1266152</v>
      </c>
      <c r="F32" s="74">
        <v>424881</v>
      </c>
      <c r="G32" s="74">
        <v>841271</v>
      </c>
      <c r="H32" s="74">
        <v>467539</v>
      </c>
      <c r="I32" s="74">
        <v>1806696</v>
      </c>
      <c r="J32" s="74">
        <v>739655</v>
      </c>
      <c r="K32" s="74">
        <v>1067041</v>
      </c>
    </row>
    <row r="33" spans="1:11" ht="9.6" customHeight="1">
      <c r="A33" s="78"/>
      <c r="B33" s="64"/>
      <c r="C33" s="64"/>
      <c r="D33" s="64"/>
      <c r="E33" s="64"/>
      <c r="F33" s="64"/>
      <c r="G33" s="64"/>
      <c r="H33" s="64"/>
      <c r="I33" s="64"/>
      <c r="J33" s="64"/>
      <c r="K33" s="64"/>
    </row>
    <row r="34" spans="1:11" ht="9.6" customHeight="1">
      <c r="A34" s="78" t="s">
        <v>159</v>
      </c>
      <c r="B34" s="74">
        <v>76707</v>
      </c>
      <c r="C34" s="74">
        <v>460249</v>
      </c>
      <c r="D34" s="74">
        <v>226701</v>
      </c>
      <c r="E34" s="74">
        <v>1339336</v>
      </c>
      <c r="F34" s="74">
        <v>409947</v>
      </c>
      <c r="G34" s="74">
        <v>929389</v>
      </c>
      <c r="H34" s="74">
        <v>557712</v>
      </c>
      <c r="I34" s="74">
        <v>1876292</v>
      </c>
      <c r="J34" s="74">
        <v>713355</v>
      </c>
      <c r="K34" s="74">
        <v>1162936</v>
      </c>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8"/>
      <c r="B37" s="74"/>
      <c r="C37" s="74"/>
      <c r="D37" s="74"/>
      <c r="E37" s="74"/>
      <c r="F37" s="74"/>
      <c r="G37" s="74"/>
      <c r="H37" s="74"/>
      <c r="I37" s="74"/>
      <c r="J37" s="74"/>
      <c r="K37" s="74"/>
    </row>
    <row r="38" spans="1:11" ht="9.6" customHeight="1">
      <c r="A38" s="98"/>
      <c r="B38" s="74"/>
      <c r="C38" s="74"/>
      <c r="D38" s="74"/>
      <c r="E38" s="74"/>
      <c r="F38" s="74"/>
      <c r="G38" s="74"/>
      <c r="H38" s="74"/>
      <c r="I38" s="74"/>
      <c r="J38" s="74"/>
      <c r="K38" s="74"/>
    </row>
    <row r="39" spans="1:11" ht="12" customHeight="1">
      <c r="A39" s="217" t="s">
        <v>161</v>
      </c>
      <c r="B39" s="217"/>
      <c r="C39" s="217"/>
      <c r="D39" s="217"/>
      <c r="E39" s="217"/>
      <c r="F39" s="217"/>
      <c r="G39" s="217"/>
      <c r="H39" s="217"/>
      <c r="I39" s="217"/>
      <c r="J39" s="217"/>
      <c r="K39" s="217"/>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2024</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f>((B30-B19)/B19)*100</f>
        <v>-25.443947163705761</v>
      </c>
      <c r="C44" s="85">
        <f t="shared" ref="C44:K44" si="0">((C30-C19)/C19)*100</f>
        <v>-17.740976910403361</v>
      </c>
      <c r="D44" s="85">
        <f t="shared" si="0"/>
        <v>-13.361704391743192</v>
      </c>
      <c r="E44" s="85">
        <f t="shared" si="0"/>
        <v>38.056162798378828</v>
      </c>
      <c r="F44" s="85">
        <f t="shared" si="0"/>
        <v>72.230734821364663</v>
      </c>
      <c r="G44" s="85">
        <f t="shared" si="0"/>
        <v>25.512349470224837</v>
      </c>
      <c r="H44" s="85">
        <f t="shared" si="0"/>
        <v>10.338637141204648</v>
      </c>
      <c r="I44" s="85">
        <f t="shared" si="0"/>
        <v>15.425609274524083</v>
      </c>
      <c r="J44" s="85">
        <f t="shared" si="0"/>
        <v>19.680074166389321</v>
      </c>
      <c r="K44" s="85">
        <f t="shared" si="0"/>
        <v>12.614500403602577</v>
      </c>
    </row>
    <row r="45" spans="1:11" ht="9.6" customHeight="1">
      <c r="A45" s="78"/>
      <c r="B45" s="85"/>
      <c r="C45" s="85"/>
      <c r="D45" s="85"/>
      <c r="E45" s="85"/>
      <c r="F45" s="85"/>
      <c r="G45" s="85"/>
      <c r="H45" s="85"/>
      <c r="I45" s="85"/>
      <c r="J45" s="85"/>
      <c r="K45" s="85"/>
    </row>
    <row r="46" spans="1:11" ht="9.6" customHeight="1">
      <c r="A46" s="78" t="s">
        <v>158</v>
      </c>
      <c r="B46" s="85">
        <f t="shared" ref="B46:K48" si="1">((B32-B21)/B21)*100</f>
        <v>6.1355199633086697</v>
      </c>
      <c r="C46" s="85">
        <f t="shared" si="1"/>
        <v>-5.940346432999803</v>
      </c>
      <c r="D46" s="85">
        <f t="shared" si="1"/>
        <v>-8.7347088889970745</v>
      </c>
      <c r="E46" s="85">
        <f t="shared" si="1"/>
        <v>13.773120567231919</v>
      </c>
      <c r="F46" s="85">
        <f t="shared" si="1"/>
        <v>8.7861943167980865</v>
      </c>
      <c r="G46" s="85">
        <f t="shared" si="1"/>
        <v>16.469638300020442</v>
      </c>
      <c r="H46" s="85">
        <f t="shared" si="1"/>
        <v>5.6005517169700783</v>
      </c>
      <c r="I46" s="85">
        <f t="shared" si="1"/>
        <v>7.7074117835847726</v>
      </c>
      <c r="J46" s="85">
        <f t="shared" si="1"/>
        <v>2.361530063264675</v>
      </c>
      <c r="K46" s="85">
        <f t="shared" si="1"/>
        <v>11.753079080151526</v>
      </c>
    </row>
    <row r="47" spans="1:11" ht="9.6" customHeight="1">
      <c r="A47" s="78"/>
      <c r="B47" s="85"/>
      <c r="C47" s="85"/>
      <c r="D47" s="85"/>
      <c r="E47" s="85"/>
      <c r="F47" s="85"/>
      <c r="G47" s="85"/>
      <c r="H47" s="85"/>
      <c r="I47" s="85"/>
      <c r="J47" s="85"/>
      <c r="K47" s="85"/>
    </row>
    <row r="48" spans="1:11" ht="9.6" customHeight="1">
      <c r="A48" s="78" t="s">
        <v>159</v>
      </c>
      <c r="B48" s="85">
        <f t="shared" si="1"/>
        <v>5.5995501291487226</v>
      </c>
      <c r="C48" s="85">
        <f t="shared" si="1"/>
        <v>2.725934398859259</v>
      </c>
      <c r="D48" s="85">
        <f t="shared" si="1"/>
        <v>-3.0497700726600443</v>
      </c>
      <c r="E48" s="85">
        <f t="shared" si="1"/>
        <v>26.687784879287683</v>
      </c>
      <c r="F48" s="85">
        <f t="shared" si="1"/>
        <v>5.7088004864264894</v>
      </c>
      <c r="G48" s="85">
        <f t="shared" si="1"/>
        <v>38.841921541575061</v>
      </c>
      <c r="H48" s="85">
        <f t="shared" si="1"/>
        <v>39.247960393968313</v>
      </c>
      <c r="I48" s="85">
        <f t="shared" si="1"/>
        <v>18.912993659712519</v>
      </c>
      <c r="J48" s="85">
        <f t="shared" si="1"/>
        <v>2.747496769630402</v>
      </c>
      <c r="K48" s="85">
        <f t="shared" si="1"/>
        <v>31.61489953646835</v>
      </c>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4.4"/>
  <cols>
    <col min="1" max="1" width="8.5546875" style="61" customWidth="1"/>
    <col min="2" max="2" width="7.5546875" style="62" customWidth="1"/>
    <col min="3" max="6" width="8" style="62" customWidth="1"/>
    <col min="7" max="7" width="7.6640625" style="62" customWidth="1"/>
    <col min="8" max="8" width="9" style="62" customWidth="1"/>
    <col min="9" max="9" width="8.44140625" style="62" customWidth="1"/>
    <col min="10" max="11" width="8.33203125" style="62" customWidth="1"/>
  </cols>
  <sheetData>
    <row r="1" spans="1:11" ht="20.25" customHeight="1">
      <c r="A1" s="226" t="s">
        <v>166</v>
      </c>
      <c r="B1" s="226"/>
      <c r="C1" s="226"/>
      <c r="D1" s="226"/>
      <c r="E1" s="226"/>
      <c r="F1" s="226"/>
      <c r="G1" s="226"/>
      <c r="H1" s="226"/>
      <c r="I1" s="226"/>
      <c r="J1" s="226"/>
      <c r="K1" s="226"/>
    </row>
    <row r="2" spans="1:11" ht="6.6" customHeight="1">
      <c r="A2" s="34"/>
      <c r="B2" s="35"/>
      <c r="C2" s="35"/>
      <c r="D2" s="35"/>
      <c r="E2" s="35"/>
      <c r="F2" s="35"/>
      <c r="G2" s="35"/>
      <c r="H2" s="35"/>
      <c r="I2" s="35"/>
      <c r="J2" s="35"/>
      <c r="K2" s="35"/>
    </row>
    <row r="3" spans="1:11" ht="9" customHeight="1">
      <c r="A3" s="212" t="s">
        <v>107</v>
      </c>
      <c r="B3" s="229" t="s">
        <v>142</v>
      </c>
      <c r="C3" s="37" t="s">
        <v>143</v>
      </c>
      <c r="D3" s="37"/>
      <c r="E3" s="37" t="s">
        <v>144</v>
      </c>
      <c r="F3" s="38"/>
      <c r="G3" s="38"/>
      <c r="H3" s="36"/>
      <c r="I3" s="222" t="s">
        <v>145</v>
      </c>
      <c r="J3" s="37" t="s">
        <v>146</v>
      </c>
      <c r="K3" s="39"/>
    </row>
    <row r="4" spans="1:11" ht="9" customHeight="1">
      <c r="A4" s="227"/>
      <c r="B4" s="230"/>
      <c r="C4" s="222" t="s">
        <v>147</v>
      </c>
      <c r="D4" s="222" t="s">
        <v>148</v>
      </c>
      <c r="E4" s="222" t="s">
        <v>147</v>
      </c>
      <c r="F4" s="37" t="s">
        <v>149</v>
      </c>
      <c r="G4" s="37"/>
      <c r="H4" s="36"/>
      <c r="I4" s="232"/>
      <c r="J4" s="222" t="s">
        <v>150</v>
      </c>
      <c r="K4" s="233" t="s">
        <v>151</v>
      </c>
    </row>
    <row r="5" spans="1:11" ht="9" customHeight="1">
      <c r="A5" s="227"/>
      <c r="B5" s="230"/>
      <c r="C5" s="232"/>
      <c r="D5" s="232"/>
      <c r="E5" s="232"/>
      <c r="F5" s="222" t="s">
        <v>150</v>
      </c>
      <c r="G5" s="37" t="s">
        <v>151</v>
      </c>
      <c r="H5" s="36"/>
      <c r="I5" s="232"/>
      <c r="J5" s="232"/>
      <c r="K5" s="234"/>
    </row>
    <row r="6" spans="1:11" ht="9" customHeight="1">
      <c r="A6" s="227"/>
      <c r="B6" s="230"/>
      <c r="C6" s="232"/>
      <c r="D6" s="232"/>
      <c r="E6" s="232"/>
      <c r="F6" s="232"/>
      <c r="G6" s="222" t="s">
        <v>147</v>
      </c>
      <c r="H6" s="222" t="s">
        <v>165</v>
      </c>
      <c r="I6" s="232"/>
      <c r="J6" s="232"/>
      <c r="K6" s="234"/>
    </row>
    <row r="7" spans="1:11" ht="24" customHeight="1">
      <c r="A7" s="228"/>
      <c r="B7" s="231"/>
      <c r="C7" s="224"/>
      <c r="D7" s="224"/>
      <c r="E7" s="224"/>
      <c r="F7" s="224"/>
      <c r="G7" s="224"/>
      <c r="H7" s="224"/>
      <c r="I7" s="224"/>
      <c r="J7" s="224"/>
      <c r="K7" s="235"/>
    </row>
    <row r="8" spans="1:11" ht="6.6" customHeight="1">
      <c r="A8" s="40"/>
      <c r="B8" s="41"/>
      <c r="C8" s="42"/>
      <c r="D8" s="41"/>
      <c r="E8" s="40"/>
      <c r="F8" s="43"/>
      <c r="G8" s="41"/>
      <c r="H8" s="44"/>
      <c r="I8" s="44"/>
      <c r="J8" s="45"/>
      <c r="K8" s="45"/>
    </row>
    <row r="9" spans="1:11" ht="10.5" customHeight="1">
      <c r="A9" s="225" t="s">
        <v>162</v>
      </c>
      <c r="B9" s="225"/>
      <c r="C9" s="225"/>
      <c r="D9" s="225"/>
      <c r="E9" s="225"/>
      <c r="F9" s="225"/>
      <c r="G9" s="225"/>
      <c r="H9" s="225"/>
      <c r="I9" s="225"/>
      <c r="J9" s="225"/>
      <c r="K9" s="225"/>
    </row>
    <row r="10" spans="1:11" ht="6.6" customHeight="1">
      <c r="A10" s="46"/>
      <c r="B10" s="47"/>
      <c r="C10" s="47"/>
      <c r="D10" s="47"/>
      <c r="E10" s="47"/>
      <c r="F10" s="47"/>
      <c r="G10" s="47"/>
      <c r="H10" s="54"/>
      <c r="I10" s="54"/>
      <c r="J10" s="54"/>
      <c r="K10" s="54"/>
    </row>
    <row r="11" spans="1:11" ht="8.6999999999999993"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999999999999993" customHeight="1">
      <c r="A12" s="48">
        <v>2019</v>
      </c>
      <c r="B12" s="49">
        <v>301245.90700000001</v>
      </c>
      <c r="C12" s="49">
        <v>812625.41700000002</v>
      </c>
      <c r="D12" s="49">
        <v>449366.78399999999</v>
      </c>
      <c r="E12" s="49">
        <v>1213447.7490000001</v>
      </c>
      <c r="F12" s="49">
        <v>309931.3</v>
      </c>
      <c r="G12" s="49">
        <v>903516.44900000002</v>
      </c>
      <c r="H12" s="49">
        <v>494151.57400000002</v>
      </c>
      <c r="I12" s="49">
        <v>2327319.0729999999</v>
      </c>
      <c r="J12" s="49">
        <v>1060543.9909999999</v>
      </c>
      <c r="K12" s="49">
        <v>1266775.0819999999</v>
      </c>
    </row>
    <row r="13" spans="1:11" ht="8.6999999999999993" customHeight="1">
      <c r="A13" s="48">
        <v>2020</v>
      </c>
      <c r="B13" s="49">
        <v>278133.87199999997</v>
      </c>
      <c r="C13" s="49">
        <v>813901.91399999999</v>
      </c>
      <c r="D13" s="49">
        <v>389654.82799999998</v>
      </c>
      <c r="E13" s="49">
        <v>1258598.58</v>
      </c>
      <c r="F13" s="49">
        <v>305148.36200000002</v>
      </c>
      <c r="G13" s="49">
        <v>953450.21799999999</v>
      </c>
      <c r="H13" s="49">
        <v>491252.73200000002</v>
      </c>
      <c r="I13" s="49">
        <v>2350634.3659999999</v>
      </c>
      <c r="J13" s="49">
        <v>972937.06200000003</v>
      </c>
      <c r="K13" s="49">
        <v>1377697.304</v>
      </c>
    </row>
    <row r="14" spans="1:11" ht="8.6999999999999993" customHeight="1">
      <c r="A14" s="48">
        <v>2021</v>
      </c>
      <c r="B14" s="49">
        <v>256611.08100000001</v>
      </c>
      <c r="C14" s="49">
        <v>830252.37399999995</v>
      </c>
      <c r="D14" s="49">
        <v>398854.66399999999</v>
      </c>
      <c r="E14" s="49">
        <v>1201353.9129999999</v>
      </c>
      <c r="F14" s="49">
        <v>306661.505</v>
      </c>
      <c r="G14" s="49">
        <v>894692.40800000005</v>
      </c>
      <c r="H14" s="49">
        <v>471778.60499999998</v>
      </c>
      <c r="I14" s="49">
        <v>2288217.3680000002</v>
      </c>
      <c r="J14" s="49">
        <v>962127.25</v>
      </c>
      <c r="K14" s="49">
        <v>1326090.118</v>
      </c>
    </row>
    <row r="15" spans="1:11" ht="8.6999999999999993" customHeight="1">
      <c r="A15" s="48">
        <v>2022</v>
      </c>
      <c r="B15" s="49">
        <v>293208.65100000001</v>
      </c>
      <c r="C15" s="49">
        <v>926197.446</v>
      </c>
      <c r="D15" s="49">
        <v>469332.66</v>
      </c>
      <c r="E15" s="49">
        <v>1238454.03</v>
      </c>
      <c r="F15" s="49">
        <v>308320.57199999999</v>
      </c>
      <c r="G15" s="49">
        <v>930133.45799999998</v>
      </c>
      <c r="H15" s="49">
        <v>526040.55799999996</v>
      </c>
      <c r="I15" s="49">
        <v>2457860.1269999999</v>
      </c>
      <c r="J15" s="49">
        <v>1070861.8829999999</v>
      </c>
      <c r="K15" s="49">
        <v>1386998.2439999999</v>
      </c>
    </row>
    <row r="16" spans="1:11" ht="8.6999999999999993" customHeight="1">
      <c r="A16" s="48">
        <v>2023</v>
      </c>
      <c r="B16" s="103">
        <v>244644.43700000001</v>
      </c>
      <c r="C16" s="103">
        <v>915486.098</v>
      </c>
      <c r="D16" s="103">
        <v>428435.625</v>
      </c>
      <c r="E16" s="103">
        <v>1319683.8419999999</v>
      </c>
      <c r="F16" s="103">
        <v>340655.49599999998</v>
      </c>
      <c r="G16" s="103">
        <v>979028.34600000002</v>
      </c>
      <c r="H16" s="103">
        <v>515123.31699999998</v>
      </c>
      <c r="I16" s="103">
        <v>2479814.3769999999</v>
      </c>
      <c r="J16" s="103">
        <v>1013735.558</v>
      </c>
      <c r="K16" s="103">
        <v>1466078.8189999999</v>
      </c>
    </row>
    <row r="17" spans="1:11" ht="8.6999999999999993" customHeight="1">
      <c r="A17" s="48"/>
      <c r="B17" s="49"/>
      <c r="C17" s="107"/>
      <c r="D17" s="49"/>
      <c r="E17" s="107"/>
      <c r="F17" s="49"/>
      <c r="G17" s="107"/>
      <c r="H17" s="49"/>
      <c r="I17" s="107"/>
      <c r="J17" s="49"/>
      <c r="K17" s="107"/>
    </row>
    <row r="18" spans="1:11" ht="9" customHeight="1">
      <c r="A18" s="154"/>
      <c r="B18" s="49"/>
      <c r="C18" s="49"/>
      <c r="D18" s="49"/>
      <c r="E18" s="49"/>
      <c r="F18" s="49"/>
      <c r="G18" s="49"/>
      <c r="H18" s="49"/>
      <c r="I18" s="49"/>
      <c r="J18" s="50"/>
      <c r="K18" s="50"/>
    </row>
    <row r="19" spans="1:11" s="102" customFormat="1" ht="9" customHeight="1">
      <c r="A19" s="55">
        <v>2023</v>
      </c>
      <c r="B19" s="103"/>
      <c r="C19" s="103"/>
      <c r="D19" s="103"/>
      <c r="E19" s="103"/>
      <c r="F19" s="103"/>
      <c r="G19" s="103"/>
      <c r="H19" s="103"/>
      <c r="I19" s="103"/>
      <c r="J19" s="104"/>
      <c r="K19" s="104"/>
    </row>
    <row r="20" spans="1:11" s="102" customFormat="1" ht="9" customHeight="1">
      <c r="A20" s="48" t="s">
        <v>221</v>
      </c>
      <c r="B20" s="103">
        <f>B21+B22+B23+B24+B25+B26+B27+B28+B29+B30</f>
        <v>205852.86000000002</v>
      </c>
      <c r="C20" s="103">
        <f t="shared" ref="C20:K20" si="0">C21+C22+C23+C24+C25+C26+C27+C28+C29+C30</f>
        <v>725033.30599999998</v>
      </c>
      <c r="D20" s="103">
        <f t="shared" si="0"/>
        <v>348494.37199999997</v>
      </c>
      <c r="E20" s="103">
        <f t="shared" si="0"/>
        <v>1074264.1939999999</v>
      </c>
      <c r="F20" s="103">
        <f t="shared" si="0"/>
        <v>275674.50199999998</v>
      </c>
      <c r="G20" s="103">
        <f t="shared" si="0"/>
        <v>798589.69200000004</v>
      </c>
      <c r="H20" s="103">
        <f t="shared" si="0"/>
        <v>418974.179</v>
      </c>
      <c r="I20" s="103">
        <f t="shared" si="0"/>
        <v>2005150.3599999999</v>
      </c>
      <c r="J20" s="103">
        <f t="shared" si="0"/>
        <v>830021.73399999994</v>
      </c>
      <c r="K20" s="103">
        <f t="shared" si="0"/>
        <v>1175128.6260000002</v>
      </c>
    </row>
    <row r="21" spans="1:11" ht="9" customHeight="1">
      <c r="A21" s="58" t="s">
        <v>115</v>
      </c>
      <c r="B21" s="49">
        <v>11431.325999999999</v>
      </c>
      <c r="C21" s="49">
        <v>37424.819000000003</v>
      </c>
      <c r="D21" s="49">
        <v>21228.885999999999</v>
      </c>
      <c r="E21" s="49">
        <v>42069.771000000001</v>
      </c>
      <c r="F21" s="49">
        <v>18352.477999999999</v>
      </c>
      <c r="G21" s="49">
        <v>23717.293000000001</v>
      </c>
      <c r="H21" s="49">
        <v>9469.0439999999999</v>
      </c>
      <c r="I21" s="49">
        <v>90925.915999999997</v>
      </c>
      <c r="J21" s="49">
        <v>51012.69</v>
      </c>
      <c r="K21" s="49">
        <v>39913.226000000002</v>
      </c>
    </row>
    <row r="22" spans="1:11" ht="9" customHeight="1">
      <c r="A22" s="58" t="s">
        <v>116</v>
      </c>
      <c r="B22" s="49">
        <v>15400.171</v>
      </c>
      <c r="C22" s="49">
        <v>54133.18</v>
      </c>
      <c r="D22" s="49">
        <v>31051.897000000001</v>
      </c>
      <c r="E22" s="49">
        <v>66330.775999999998</v>
      </c>
      <c r="F22" s="49">
        <v>23702.883999999998</v>
      </c>
      <c r="G22" s="49">
        <v>42627.892</v>
      </c>
      <c r="H22" s="49">
        <v>17846.716</v>
      </c>
      <c r="I22" s="49">
        <v>135864.12700000001</v>
      </c>
      <c r="J22" s="49">
        <v>70154.952000000005</v>
      </c>
      <c r="K22" s="49">
        <v>65709.175000000003</v>
      </c>
    </row>
    <row r="23" spans="1:11" ht="9" customHeight="1">
      <c r="A23" s="59" t="s">
        <v>117</v>
      </c>
      <c r="B23" s="49">
        <v>25884.687000000002</v>
      </c>
      <c r="C23" s="49">
        <v>72824.436000000002</v>
      </c>
      <c r="D23" s="49">
        <v>39095.192000000003</v>
      </c>
      <c r="E23" s="49">
        <v>103767.446</v>
      </c>
      <c r="F23" s="49">
        <v>30928.839</v>
      </c>
      <c r="G23" s="49">
        <v>72838.607000000004</v>
      </c>
      <c r="H23" s="49">
        <v>33701.120999999999</v>
      </c>
      <c r="I23" s="49">
        <v>202476.56899999999</v>
      </c>
      <c r="J23" s="49">
        <v>95908.717999999993</v>
      </c>
      <c r="K23" s="49">
        <v>106567.851</v>
      </c>
    </row>
    <row r="24" spans="1:11" ht="9" customHeight="1">
      <c r="A24" s="59" t="s">
        <v>118</v>
      </c>
      <c r="B24" s="49">
        <v>20126.564999999999</v>
      </c>
      <c r="C24" s="49">
        <v>68729.824999999997</v>
      </c>
      <c r="D24" s="49">
        <v>33675.281000000003</v>
      </c>
      <c r="E24" s="49">
        <v>99909.513999999996</v>
      </c>
      <c r="F24" s="49">
        <v>24377.949000000001</v>
      </c>
      <c r="G24" s="49">
        <v>75531.565000000002</v>
      </c>
      <c r="H24" s="49">
        <v>39218.945</v>
      </c>
      <c r="I24" s="49">
        <v>188765.90400000001</v>
      </c>
      <c r="J24" s="49">
        <v>78179.794999999998</v>
      </c>
      <c r="K24" s="49">
        <v>110586.109</v>
      </c>
    </row>
    <row r="25" spans="1:11" ht="9" customHeight="1">
      <c r="A25" s="59" t="s">
        <v>119</v>
      </c>
      <c r="B25" s="49">
        <v>21035.545999999998</v>
      </c>
      <c r="C25" s="49">
        <v>74645.065000000002</v>
      </c>
      <c r="D25" s="49">
        <v>36155.555</v>
      </c>
      <c r="E25" s="49">
        <v>112584.598</v>
      </c>
      <c r="F25" s="49">
        <v>25842.633999999998</v>
      </c>
      <c r="G25" s="49">
        <v>86741.964000000007</v>
      </c>
      <c r="H25" s="49">
        <v>43491.525999999998</v>
      </c>
      <c r="I25" s="49">
        <v>208265.209</v>
      </c>
      <c r="J25" s="49">
        <v>83033.735000000001</v>
      </c>
      <c r="K25" s="49">
        <v>125231.474</v>
      </c>
    </row>
    <row r="26" spans="1:11" ht="9" customHeight="1">
      <c r="A26" s="59" t="s">
        <v>120</v>
      </c>
      <c r="B26" s="49">
        <v>23695.084999999999</v>
      </c>
      <c r="C26" s="49">
        <v>85211.025999999998</v>
      </c>
      <c r="D26" s="49">
        <v>37912.705000000002</v>
      </c>
      <c r="E26" s="49">
        <v>129248.05</v>
      </c>
      <c r="F26" s="49">
        <v>36294.536999999997</v>
      </c>
      <c r="G26" s="49">
        <v>92953.513000000006</v>
      </c>
      <c r="H26" s="49">
        <v>53824.837</v>
      </c>
      <c r="I26" s="49">
        <v>238154.16099999999</v>
      </c>
      <c r="J26" s="49">
        <v>97902.327000000005</v>
      </c>
      <c r="K26" s="49">
        <v>140251.834</v>
      </c>
    </row>
    <row r="27" spans="1:11" ht="9" customHeight="1">
      <c r="A27" s="59" t="s">
        <v>121</v>
      </c>
      <c r="B27" s="49">
        <v>25213.966</v>
      </c>
      <c r="C27" s="49">
        <v>80288.115000000005</v>
      </c>
      <c r="D27" s="49">
        <v>35270.006000000001</v>
      </c>
      <c r="E27" s="49">
        <v>130218.8</v>
      </c>
      <c r="F27" s="49">
        <v>26002.248</v>
      </c>
      <c r="G27" s="49">
        <v>104216.552</v>
      </c>
      <c r="H27" s="49">
        <v>59055.762999999999</v>
      </c>
      <c r="I27" s="49">
        <v>235720.88099999999</v>
      </c>
      <c r="J27" s="49">
        <v>86486.22</v>
      </c>
      <c r="K27" s="49">
        <v>149234.66099999999</v>
      </c>
    </row>
    <row r="28" spans="1:11" ht="9" customHeight="1">
      <c r="A28" s="58" t="s">
        <v>122</v>
      </c>
      <c r="B28" s="49">
        <v>22052.642</v>
      </c>
      <c r="C28" s="49">
        <v>71616.198000000004</v>
      </c>
      <c r="D28" s="49">
        <v>32646.913</v>
      </c>
      <c r="E28" s="49">
        <v>136314.997</v>
      </c>
      <c r="F28" s="49">
        <v>31285.86</v>
      </c>
      <c r="G28" s="49">
        <v>105029.137</v>
      </c>
      <c r="H28" s="49">
        <v>59813.595999999998</v>
      </c>
      <c r="I28" s="49">
        <v>229983.837</v>
      </c>
      <c r="J28" s="49">
        <v>85985.414999999994</v>
      </c>
      <c r="K28" s="49">
        <v>143998.42199999999</v>
      </c>
    </row>
    <row r="29" spans="1:11" ht="9" customHeight="1">
      <c r="A29" s="58" t="s">
        <v>123</v>
      </c>
      <c r="B29" s="49">
        <v>23269.201000000001</v>
      </c>
      <c r="C29" s="49">
        <v>93671.35</v>
      </c>
      <c r="D29" s="49">
        <v>45598.415000000001</v>
      </c>
      <c r="E29" s="49">
        <v>134036.89600000001</v>
      </c>
      <c r="F29" s="49">
        <v>32312.228999999999</v>
      </c>
      <c r="G29" s="49">
        <v>101724.667</v>
      </c>
      <c r="H29" s="49">
        <v>56567.574000000001</v>
      </c>
      <c r="I29" s="49">
        <v>250977.44699999999</v>
      </c>
      <c r="J29" s="49">
        <v>101179.845</v>
      </c>
      <c r="K29" s="49">
        <v>149797.60200000001</v>
      </c>
    </row>
    <row r="30" spans="1:11" ht="9" customHeight="1">
      <c r="A30" s="58" t="s">
        <v>124</v>
      </c>
      <c r="B30" s="49">
        <v>17743.670999999998</v>
      </c>
      <c r="C30" s="49">
        <v>86489.292000000001</v>
      </c>
      <c r="D30" s="49">
        <v>35859.521999999997</v>
      </c>
      <c r="E30" s="49">
        <v>119783.34600000001</v>
      </c>
      <c r="F30" s="49">
        <v>26574.844000000001</v>
      </c>
      <c r="G30" s="49">
        <v>93208.501999999993</v>
      </c>
      <c r="H30" s="49">
        <v>45985.057000000001</v>
      </c>
      <c r="I30" s="49">
        <v>224016.30900000001</v>
      </c>
      <c r="J30" s="49">
        <v>80178.036999999997</v>
      </c>
      <c r="K30" s="49">
        <v>143838.272</v>
      </c>
    </row>
    <row r="31" spans="1:11" ht="9" customHeight="1">
      <c r="A31" s="58" t="s">
        <v>125</v>
      </c>
      <c r="B31" s="49">
        <v>21974.075000000001</v>
      </c>
      <c r="C31" s="49">
        <v>107359.81200000001</v>
      </c>
      <c r="D31" s="49">
        <v>48166.106</v>
      </c>
      <c r="E31" s="49">
        <v>139914.14499999999</v>
      </c>
      <c r="F31" s="49">
        <v>34322.605000000003</v>
      </c>
      <c r="G31" s="49">
        <v>105591.54</v>
      </c>
      <c r="H31" s="49">
        <v>54084.235000000001</v>
      </c>
      <c r="I31" s="49">
        <v>269248.03200000001</v>
      </c>
      <c r="J31" s="49">
        <v>104462.78599999999</v>
      </c>
      <c r="K31" s="49">
        <v>164785.24600000001</v>
      </c>
    </row>
    <row r="32" spans="1:11" ht="9" customHeight="1">
      <c r="A32" s="58" t="s">
        <v>126</v>
      </c>
      <c r="B32" s="49">
        <v>16817.502</v>
      </c>
      <c r="C32" s="49">
        <v>83092.98</v>
      </c>
      <c r="D32" s="49">
        <v>31775.147000000001</v>
      </c>
      <c r="E32" s="49">
        <v>105505.503</v>
      </c>
      <c r="F32" s="49">
        <v>30658.388999999999</v>
      </c>
      <c r="G32" s="49">
        <v>74847.114000000001</v>
      </c>
      <c r="H32" s="49">
        <v>42064.902999999998</v>
      </c>
      <c r="I32" s="49">
        <v>205415.98499999999</v>
      </c>
      <c r="J32" s="49">
        <v>79251.038</v>
      </c>
      <c r="K32" s="49">
        <v>126164.947</v>
      </c>
    </row>
    <row r="33" spans="1:11" ht="6.6" customHeight="1">
      <c r="A33" s="51"/>
      <c r="B33" s="49"/>
      <c r="C33" s="49"/>
      <c r="D33" s="49"/>
      <c r="E33" s="49"/>
      <c r="F33" s="49"/>
      <c r="G33" s="49"/>
      <c r="H33" s="49"/>
      <c r="I33" s="49"/>
      <c r="J33" s="50"/>
      <c r="K33" s="50"/>
    </row>
    <row r="34" spans="1:11" ht="9" customHeight="1">
      <c r="A34" s="154"/>
      <c r="B34" s="49"/>
      <c r="C34" s="49"/>
      <c r="D34" s="49"/>
      <c r="E34" s="49"/>
      <c r="F34" s="49"/>
      <c r="G34" s="49"/>
      <c r="H34" s="49"/>
      <c r="I34" s="49"/>
      <c r="J34" s="50"/>
      <c r="K34" s="50"/>
    </row>
    <row r="35" spans="1:11" s="102" customFormat="1" ht="12" customHeight="1">
      <c r="A35" s="55">
        <v>2024</v>
      </c>
      <c r="B35" s="49"/>
      <c r="C35" s="49"/>
      <c r="D35" s="49"/>
      <c r="E35" s="49"/>
      <c r="F35" s="49"/>
      <c r="G35" s="49"/>
      <c r="H35" s="49"/>
      <c r="I35" s="49"/>
      <c r="J35" s="49"/>
      <c r="K35" s="49"/>
    </row>
    <row r="36" spans="1:11" s="102" customFormat="1" ht="9" customHeight="1">
      <c r="A36" s="48" t="s">
        <v>221</v>
      </c>
      <c r="B36" s="103">
        <f>B37+B38+B39+B40+B41+B42+B43+B44+B45+B46</f>
        <v>158018.36600000001</v>
      </c>
      <c r="C36" s="103">
        <f t="shared" ref="C36:K36" si="1">C37+C38+C39+C40+C41+C42+C43+C44+C45+C46</f>
        <v>677354.26099999994</v>
      </c>
      <c r="D36" s="103">
        <f t="shared" si="1"/>
        <v>307409.136</v>
      </c>
      <c r="E36" s="103">
        <f t="shared" si="1"/>
        <v>1119627.4739999999</v>
      </c>
      <c r="F36" s="103">
        <f t="shared" si="1"/>
        <v>292496.78100000002</v>
      </c>
      <c r="G36" s="103">
        <f t="shared" si="1"/>
        <v>827131.69299999997</v>
      </c>
      <c r="H36" s="103">
        <f t="shared" si="1"/>
        <v>452175.05</v>
      </c>
      <c r="I36" s="103">
        <f t="shared" si="1"/>
        <v>1954999.101</v>
      </c>
      <c r="J36" s="103">
        <f t="shared" si="1"/>
        <v>757924.28300000005</v>
      </c>
      <c r="K36" s="103">
        <f t="shared" si="1"/>
        <v>1197075.818</v>
      </c>
    </row>
    <row r="37" spans="1:11" ht="9" customHeight="1">
      <c r="A37" s="58" t="s">
        <v>115</v>
      </c>
      <c r="B37" s="49">
        <v>7093.817</v>
      </c>
      <c r="C37" s="49">
        <v>36337.387000000002</v>
      </c>
      <c r="D37" s="49">
        <v>16871.988000000001</v>
      </c>
      <c r="E37" s="49">
        <v>35547.284</v>
      </c>
      <c r="F37" s="49">
        <v>13300.981</v>
      </c>
      <c r="G37" s="49">
        <v>22246.303</v>
      </c>
      <c r="H37" s="49">
        <v>12219.721</v>
      </c>
      <c r="I37" s="49">
        <v>78978.487999999998</v>
      </c>
      <c r="J37" s="49">
        <v>37266.786</v>
      </c>
      <c r="K37" s="49">
        <v>41711.701999999997</v>
      </c>
    </row>
    <row r="38" spans="1:11" ht="9" customHeight="1">
      <c r="A38" s="58" t="s">
        <v>116</v>
      </c>
      <c r="B38" s="49">
        <v>15151.549000000001</v>
      </c>
      <c r="C38" s="49">
        <v>47702.874000000003</v>
      </c>
      <c r="D38" s="49">
        <v>22996.148000000001</v>
      </c>
      <c r="E38" s="49">
        <v>68684.19</v>
      </c>
      <c r="F38" s="49">
        <v>25874.799999999999</v>
      </c>
      <c r="G38" s="49">
        <v>42809.39</v>
      </c>
      <c r="H38" s="49">
        <v>19095.329000000002</v>
      </c>
      <c r="I38" s="49">
        <v>131538.61300000001</v>
      </c>
      <c r="J38" s="49">
        <v>64022.497000000003</v>
      </c>
      <c r="K38" s="49">
        <v>67516.115999999995</v>
      </c>
    </row>
    <row r="39" spans="1:11" ht="9" customHeight="1">
      <c r="A39" s="59" t="s">
        <v>117</v>
      </c>
      <c r="B39" s="49">
        <v>17508</v>
      </c>
      <c r="C39" s="49">
        <v>63873</v>
      </c>
      <c r="D39" s="49">
        <v>31426</v>
      </c>
      <c r="E39" s="49">
        <v>94260</v>
      </c>
      <c r="F39" s="49">
        <v>29815</v>
      </c>
      <c r="G39" s="49">
        <v>64445</v>
      </c>
      <c r="H39" s="49">
        <v>30790</v>
      </c>
      <c r="I39" s="49">
        <v>175641</v>
      </c>
      <c r="J39" s="49">
        <v>78749</v>
      </c>
      <c r="K39" s="49">
        <v>96892</v>
      </c>
    </row>
    <row r="40" spans="1:11" ht="9" customHeight="1">
      <c r="A40" s="59" t="s">
        <v>118</v>
      </c>
      <c r="B40" s="49">
        <v>17434</v>
      </c>
      <c r="C40" s="49">
        <v>69477</v>
      </c>
      <c r="D40" s="49">
        <v>32653</v>
      </c>
      <c r="E40" s="49">
        <v>119884</v>
      </c>
      <c r="F40" s="49">
        <v>25342</v>
      </c>
      <c r="G40" s="49">
        <v>94543</v>
      </c>
      <c r="H40" s="49">
        <v>47240</v>
      </c>
      <c r="I40" s="49">
        <v>206795</v>
      </c>
      <c r="J40" s="49">
        <v>75429</v>
      </c>
      <c r="K40" s="49">
        <v>131366</v>
      </c>
    </row>
    <row r="41" spans="1:11" ht="9" customHeight="1">
      <c r="A41" s="59" t="s">
        <v>119</v>
      </c>
      <c r="B41" s="49">
        <v>14050</v>
      </c>
      <c r="C41" s="49">
        <v>60969</v>
      </c>
      <c r="D41" s="49">
        <v>27778</v>
      </c>
      <c r="E41" s="49">
        <v>121726</v>
      </c>
      <c r="F41" s="49">
        <v>30396</v>
      </c>
      <c r="G41" s="49">
        <v>91330</v>
      </c>
      <c r="H41" s="49">
        <v>46819</v>
      </c>
      <c r="I41" s="49">
        <v>196745</v>
      </c>
      <c r="J41" s="49">
        <v>72224</v>
      </c>
      <c r="K41" s="49">
        <v>124521</v>
      </c>
    </row>
    <row r="42" spans="1:11" ht="9" customHeight="1">
      <c r="A42" s="59" t="s">
        <v>120</v>
      </c>
      <c r="B42" s="49">
        <v>17085</v>
      </c>
      <c r="C42" s="49">
        <v>70780</v>
      </c>
      <c r="D42" s="49">
        <v>30455</v>
      </c>
      <c r="E42" s="49">
        <v>123944</v>
      </c>
      <c r="F42" s="49">
        <v>25562</v>
      </c>
      <c r="G42" s="49">
        <v>98382</v>
      </c>
      <c r="H42" s="49">
        <v>56172</v>
      </c>
      <c r="I42" s="49">
        <v>211808</v>
      </c>
      <c r="J42" s="49">
        <v>73102</v>
      </c>
      <c r="K42" s="49">
        <v>138706</v>
      </c>
    </row>
    <row r="43" spans="1:11" ht="9" customHeight="1">
      <c r="A43" s="59" t="s">
        <v>121</v>
      </c>
      <c r="B43" s="49">
        <v>16335</v>
      </c>
      <c r="C43" s="49">
        <v>77454</v>
      </c>
      <c r="D43" s="49">
        <v>32172</v>
      </c>
      <c r="E43" s="49">
        <v>139907</v>
      </c>
      <c r="F43" s="49">
        <v>39162</v>
      </c>
      <c r="G43" s="49">
        <v>100745</v>
      </c>
      <c r="H43" s="49">
        <v>59984</v>
      </c>
      <c r="I43" s="49">
        <v>233696</v>
      </c>
      <c r="J43" s="49">
        <v>87669</v>
      </c>
      <c r="K43" s="49">
        <v>146028</v>
      </c>
    </row>
    <row r="44" spans="1:11" ht="9" customHeight="1">
      <c r="A44" s="58" t="s">
        <v>122</v>
      </c>
      <c r="B44" s="49">
        <v>18660</v>
      </c>
      <c r="C44" s="49">
        <v>87484</v>
      </c>
      <c r="D44" s="49">
        <v>41206</v>
      </c>
      <c r="E44" s="49">
        <v>142818</v>
      </c>
      <c r="F44" s="49">
        <v>34598</v>
      </c>
      <c r="G44" s="49">
        <v>108220</v>
      </c>
      <c r="H44" s="49">
        <v>61459</v>
      </c>
      <c r="I44" s="49">
        <v>248962</v>
      </c>
      <c r="J44" s="49">
        <v>94464</v>
      </c>
      <c r="K44" s="49">
        <v>154498</v>
      </c>
    </row>
    <row r="45" spans="1:11" ht="9" customHeight="1">
      <c r="A45" s="58" t="s">
        <v>123</v>
      </c>
      <c r="B45" s="49">
        <v>17540</v>
      </c>
      <c r="C45" s="49">
        <v>83976</v>
      </c>
      <c r="D45" s="49">
        <v>38186</v>
      </c>
      <c r="E45" s="49">
        <v>125385</v>
      </c>
      <c r="F45" s="49">
        <v>31594</v>
      </c>
      <c r="G45" s="49">
        <v>93791</v>
      </c>
      <c r="H45" s="49">
        <v>55796</v>
      </c>
      <c r="I45" s="49">
        <v>226901</v>
      </c>
      <c r="J45" s="49">
        <v>87320</v>
      </c>
      <c r="K45" s="49">
        <v>139581</v>
      </c>
    </row>
    <row r="46" spans="1:11" ht="9" customHeight="1">
      <c r="A46" s="58" t="s">
        <v>124</v>
      </c>
      <c r="B46" s="49">
        <v>17161</v>
      </c>
      <c r="C46" s="49">
        <v>79301</v>
      </c>
      <c r="D46" s="49">
        <v>33665</v>
      </c>
      <c r="E46" s="49">
        <v>147472</v>
      </c>
      <c r="F46" s="49">
        <v>36852</v>
      </c>
      <c r="G46" s="49">
        <v>110620</v>
      </c>
      <c r="H46" s="49">
        <v>62600</v>
      </c>
      <c r="I46" s="49">
        <v>243934</v>
      </c>
      <c r="J46" s="49">
        <v>87678</v>
      </c>
      <c r="K46" s="49">
        <v>156256</v>
      </c>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7" t="s">
        <v>153</v>
      </c>
      <c r="B50" s="207"/>
      <c r="C50" s="207"/>
      <c r="D50" s="207"/>
      <c r="E50" s="207"/>
      <c r="F50" s="207"/>
      <c r="G50" s="207"/>
      <c r="H50" s="207"/>
      <c r="I50" s="207"/>
      <c r="J50" s="207"/>
      <c r="K50" s="207"/>
    </row>
    <row r="51" spans="1:11" ht="3.75" customHeight="1">
      <c r="A51" s="92"/>
      <c r="B51" s="92"/>
      <c r="C51" s="92"/>
      <c r="D51" s="92"/>
      <c r="E51" s="92"/>
      <c r="F51" s="92"/>
      <c r="G51" s="92"/>
      <c r="H51" s="92"/>
      <c r="I51" s="92"/>
      <c r="J51" s="92"/>
      <c r="K51" s="92"/>
    </row>
    <row r="52" spans="1:11" ht="8.6999999999999993"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999999999999993" customHeight="1">
      <c r="A53" s="107"/>
      <c r="B53" s="60"/>
      <c r="C53" s="60"/>
      <c r="D53" s="60"/>
      <c r="E53" s="60"/>
      <c r="F53" s="60"/>
      <c r="G53" s="60"/>
      <c r="H53" s="60"/>
      <c r="I53" s="60"/>
      <c r="J53" s="60"/>
      <c r="K53" s="60"/>
    </row>
    <row r="54" spans="1:11" ht="8.6999999999999993" customHeight="1">
      <c r="A54" s="48">
        <v>2020</v>
      </c>
      <c r="B54" s="60">
        <f t="shared" ref="B54:K54" si="2">((B13-B12)/B12)*100</f>
        <v>-7.6721490526342766</v>
      </c>
      <c r="C54" s="60">
        <f t="shared" si="2"/>
        <v>0.15708307583000125</v>
      </c>
      <c r="D54" s="60">
        <f t="shared" si="2"/>
        <v>-13.288021751069168</v>
      </c>
      <c r="E54" s="60">
        <f t="shared" si="2"/>
        <v>3.7208714620970467</v>
      </c>
      <c r="F54" s="60">
        <f t="shared" si="2"/>
        <v>-1.5432252244287574</v>
      </c>
      <c r="G54" s="60">
        <f t="shared" si="2"/>
        <v>5.5266032018859201</v>
      </c>
      <c r="H54" s="60">
        <f t="shared" si="2"/>
        <v>-0.58663012575975404</v>
      </c>
      <c r="I54" s="60">
        <f t="shared" si="2"/>
        <v>1.0018090458884004</v>
      </c>
      <c r="J54" s="60">
        <f t="shared" si="2"/>
        <v>-8.2605653083182577</v>
      </c>
      <c r="K54" s="60">
        <f t="shared" si="2"/>
        <v>8.7562680681147214</v>
      </c>
    </row>
    <row r="55" spans="1:11" ht="8.6999999999999993" customHeight="1">
      <c r="A55" s="48">
        <v>2021</v>
      </c>
      <c r="B55" s="60">
        <f t="shared" ref="B55:K55" si="3">((B14-B13)/B13)*100</f>
        <v>-7.7382847494389218</v>
      </c>
      <c r="C55" s="60">
        <f t="shared" si="3"/>
        <v>2.0088980894078552</v>
      </c>
      <c r="D55" s="60">
        <f t="shared" si="3"/>
        <v>2.3610219452997541</v>
      </c>
      <c r="E55" s="60">
        <f t="shared" si="3"/>
        <v>-4.5482863169923586</v>
      </c>
      <c r="F55" s="60">
        <f t="shared" si="3"/>
        <v>0.4958712509818361</v>
      </c>
      <c r="G55" s="60">
        <f t="shared" si="3"/>
        <v>-6.1626510635503298</v>
      </c>
      <c r="H55" s="60">
        <f t="shared" si="3"/>
        <v>-3.964176834338712</v>
      </c>
      <c r="I55" s="60">
        <f t="shared" si="3"/>
        <v>-2.655325681561131</v>
      </c>
      <c r="J55" s="60">
        <f t="shared" si="3"/>
        <v>-1.1110494627246539</v>
      </c>
      <c r="K55" s="60">
        <f t="shared" si="3"/>
        <v>-3.7459016469121282</v>
      </c>
    </row>
    <row r="56" spans="1:11" ht="8.6999999999999993" customHeight="1">
      <c r="A56" s="48">
        <v>2022</v>
      </c>
      <c r="B56" s="60">
        <f t="shared" ref="B56:K56" si="4">((B15-B14)/B14)*100</f>
        <v>14.261882167122785</v>
      </c>
      <c r="C56" s="60">
        <f t="shared" si="4"/>
        <v>11.556133412513441</v>
      </c>
      <c r="D56" s="60">
        <f t="shared" si="4"/>
        <v>17.670094488352277</v>
      </c>
      <c r="E56" s="60">
        <f t="shared" si="4"/>
        <v>3.0881921304400906</v>
      </c>
      <c r="F56" s="60">
        <f t="shared" si="4"/>
        <v>0.54100921470400432</v>
      </c>
      <c r="G56" s="60">
        <f t="shared" si="4"/>
        <v>3.9612552518719846</v>
      </c>
      <c r="H56" s="60">
        <f t="shared" si="4"/>
        <v>11.501571377955976</v>
      </c>
      <c r="I56" s="60">
        <f t="shared" si="4"/>
        <v>7.4137519176455964</v>
      </c>
      <c r="J56" s="60">
        <f t="shared" si="4"/>
        <v>11.301481482828796</v>
      </c>
      <c r="K56" s="60">
        <f t="shared" si="4"/>
        <v>4.5930608465630636</v>
      </c>
    </row>
    <row r="57" spans="1:11" ht="8.6999999999999993" customHeight="1">
      <c r="A57" s="48">
        <v>2023</v>
      </c>
      <c r="B57" s="60">
        <f t="shared" ref="B57:K57" si="5">((B16-B15)/B15)*100</f>
        <v>-16.563022214511676</v>
      </c>
      <c r="C57" s="60">
        <f t="shared" si="5"/>
        <v>-1.1564864539693405</v>
      </c>
      <c r="D57" s="60">
        <f t="shared" si="5"/>
        <v>-8.7138693906364786</v>
      </c>
      <c r="E57" s="60">
        <f t="shared" si="5"/>
        <v>6.5589686845300115</v>
      </c>
      <c r="F57" s="60">
        <f t="shared" si="5"/>
        <v>10.487436433531267</v>
      </c>
      <c r="G57" s="60">
        <f t="shared" si="5"/>
        <v>5.2567604766239935</v>
      </c>
      <c r="H57" s="60">
        <f t="shared" si="5"/>
        <v>-2.0753610789075281</v>
      </c>
      <c r="I57" s="60">
        <f t="shared" si="5"/>
        <v>0.89322617503042323</v>
      </c>
      <c r="J57" s="60">
        <f t="shared" si="5"/>
        <v>-5.3346118586237852</v>
      </c>
      <c r="K57" s="60">
        <f t="shared" si="5"/>
        <v>5.7015627339179211</v>
      </c>
    </row>
    <row r="58" spans="1:11" ht="8.6999999999999993" customHeight="1">
      <c r="A58" s="48"/>
      <c r="B58" s="60"/>
      <c r="C58" s="60"/>
      <c r="D58" s="60"/>
      <c r="E58" s="60"/>
      <c r="F58" s="60"/>
      <c r="G58" s="60"/>
      <c r="H58" s="60"/>
      <c r="I58" s="60"/>
      <c r="J58" s="60"/>
      <c r="K58" s="60"/>
    </row>
    <row r="59" spans="1:11" ht="6.6" customHeight="1">
      <c r="A59" s="101"/>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2" customFormat="1" ht="9" customHeight="1">
      <c r="A61" s="55">
        <v>2024</v>
      </c>
      <c r="B61" s="106"/>
      <c r="C61" s="106"/>
      <c r="D61" s="106"/>
      <c r="E61" s="106"/>
      <c r="F61" s="106"/>
      <c r="G61" s="60"/>
      <c r="H61" s="106"/>
      <c r="I61" s="106"/>
      <c r="J61" s="106"/>
      <c r="K61" s="106"/>
    </row>
    <row r="62" spans="1:11" s="102" customFormat="1" ht="9" customHeight="1">
      <c r="A62" s="48" t="s">
        <v>221</v>
      </c>
      <c r="B62" s="60">
        <f t="shared" ref="B62:B72" si="6">((B36-B20)/B20)*100</f>
        <v>-23.237225851513553</v>
      </c>
      <c r="C62" s="60">
        <f t="shared" ref="C62:K62" si="7">((C36-C20)/C20)*100</f>
        <v>-6.5761178976790404</v>
      </c>
      <c r="D62" s="60">
        <f t="shared" si="7"/>
        <v>-11.789354233818152</v>
      </c>
      <c r="E62" s="60">
        <f t="shared" si="7"/>
        <v>4.2227303351786132</v>
      </c>
      <c r="F62" s="60">
        <f t="shared" si="7"/>
        <v>6.1022252250228206</v>
      </c>
      <c r="G62" s="60">
        <f t="shared" si="7"/>
        <v>3.574050765483701</v>
      </c>
      <c r="H62" s="60">
        <f t="shared" si="7"/>
        <v>7.9243238996835608</v>
      </c>
      <c r="I62" s="60">
        <f t="shared" si="7"/>
        <v>-2.5011221103638257</v>
      </c>
      <c r="J62" s="60">
        <f t="shared" si="7"/>
        <v>-8.686212426336283</v>
      </c>
      <c r="K62" s="60">
        <f t="shared" si="7"/>
        <v>1.8676416789118202</v>
      </c>
    </row>
    <row r="63" spans="1:11" ht="9" customHeight="1">
      <c r="A63" s="58" t="s">
        <v>115</v>
      </c>
      <c r="B63" s="60">
        <f t="shared" si="6"/>
        <v>-37.944058283352248</v>
      </c>
      <c r="C63" s="60">
        <f t="shared" ref="C63:K64" si="8">((C37-C21)/C21)*100</f>
        <v>-2.9056439792000082</v>
      </c>
      <c r="D63" s="60">
        <f t="shared" si="8"/>
        <v>-20.523441503242317</v>
      </c>
      <c r="E63" s="60">
        <f t="shared" si="8"/>
        <v>-15.503975526750551</v>
      </c>
      <c r="F63" s="60">
        <f t="shared" si="8"/>
        <v>-27.524877022056636</v>
      </c>
      <c r="G63" s="60">
        <f t="shared" si="8"/>
        <v>-6.2021833604703609</v>
      </c>
      <c r="H63" s="60">
        <f t="shared" si="8"/>
        <v>29.049152163618626</v>
      </c>
      <c r="I63" s="60">
        <f t="shared" si="8"/>
        <v>-13.13973894967415</v>
      </c>
      <c r="J63" s="60">
        <f t="shared" si="8"/>
        <v>-26.946048130376976</v>
      </c>
      <c r="K63" s="60">
        <f t="shared" si="8"/>
        <v>4.5059650152057245</v>
      </c>
    </row>
    <row r="64" spans="1:11" ht="9" customHeight="1">
      <c r="A64" s="58" t="s">
        <v>116</v>
      </c>
      <c r="B64" s="60">
        <f t="shared" si="6"/>
        <v>-1.6144106451804943</v>
      </c>
      <c r="C64" s="60">
        <f t="shared" si="8"/>
        <v>-11.878677735170919</v>
      </c>
      <c r="D64" s="60">
        <f t="shared" si="8"/>
        <v>-25.942856244821371</v>
      </c>
      <c r="E64" s="60">
        <f t="shared" si="8"/>
        <v>3.5479970866012547</v>
      </c>
      <c r="F64" s="60">
        <f t="shared" si="8"/>
        <v>9.163087496019477</v>
      </c>
      <c r="G64" s="60">
        <f t="shared" si="8"/>
        <v>0.42577287190274293</v>
      </c>
      <c r="H64" s="60">
        <f t="shared" si="8"/>
        <v>6.9963179780526632</v>
      </c>
      <c r="I64" s="60">
        <f t="shared" si="8"/>
        <v>-3.1837057327133862</v>
      </c>
      <c r="J64" s="60">
        <f t="shared" si="8"/>
        <v>-8.7413002577494474</v>
      </c>
      <c r="K64" s="60">
        <f t="shared" si="8"/>
        <v>2.7499066911127579</v>
      </c>
    </row>
    <row r="65" spans="1:11" ht="9" customHeight="1">
      <c r="A65" s="59" t="s">
        <v>117</v>
      </c>
      <c r="B65" s="60">
        <f t="shared" si="6"/>
        <v>-32.361554149756579</v>
      </c>
      <c r="C65" s="60">
        <f t="shared" ref="C65:K72" si="9">((C39-C23)/C23)*100</f>
        <v>-12.291802713034402</v>
      </c>
      <c r="D65" s="60">
        <f t="shared" si="9"/>
        <v>-19.616713993884471</v>
      </c>
      <c r="E65" s="60">
        <f t="shared" si="9"/>
        <v>-9.162262700384856</v>
      </c>
      <c r="F65" s="60">
        <f t="shared" si="9"/>
        <v>-3.6012958650015929</v>
      </c>
      <c r="G65" s="60">
        <f t="shared" si="9"/>
        <v>-11.523568812896166</v>
      </c>
      <c r="H65" s="60">
        <f t="shared" si="9"/>
        <v>-8.6380539092453308</v>
      </c>
      <c r="I65" s="60">
        <f t="shared" si="9"/>
        <v>-13.25366640324688</v>
      </c>
      <c r="J65" s="60">
        <f t="shared" si="9"/>
        <v>-17.891718665241669</v>
      </c>
      <c r="K65" s="60">
        <f t="shared" si="9"/>
        <v>-9.079521552893091</v>
      </c>
    </row>
    <row r="66" spans="1:11" ht="9" customHeight="1">
      <c r="A66" s="59" t="s">
        <v>118</v>
      </c>
      <c r="B66" s="60">
        <f t="shared" si="6"/>
        <v>-13.378164629682207</v>
      </c>
      <c r="C66" s="60">
        <f t="shared" si="9"/>
        <v>1.0871190200178786</v>
      </c>
      <c r="D66" s="60">
        <f t="shared" si="9"/>
        <v>-3.0357014689795836</v>
      </c>
      <c r="E66" s="60">
        <f t="shared" si="9"/>
        <v>19.992576482756192</v>
      </c>
      <c r="F66" s="60">
        <f t="shared" si="9"/>
        <v>3.9546025795689355</v>
      </c>
      <c r="G66" s="60">
        <f t="shared" si="9"/>
        <v>25.170185471464805</v>
      </c>
      <c r="H66" s="60">
        <f t="shared" si="9"/>
        <v>20.451990740699426</v>
      </c>
      <c r="I66" s="60">
        <f t="shared" si="9"/>
        <v>9.551034174052953</v>
      </c>
      <c r="J66" s="60">
        <f t="shared" si="9"/>
        <v>-3.518549773633965</v>
      </c>
      <c r="K66" s="60">
        <f t="shared" si="9"/>
        <v>18.790688259047077</v>
      </c>
    </row>
    <row r="67" spans="1:11" ht="9" customHeight="1">
      <c r="A67" s="59" t="s">
        <v>119</v>
      </c>
      <c r="B67" s="60">
        <f t="shared" si="6"/>
        <v>-33.208294189273715</v>
      </c>
      <c r="C67" s="60">
        <f t="shared" si="9"/>
        <v>-18.321459027465515</v>
      </c>
      <c r="D67" s="60">
        <f t="shared" si="9"/>
        <v>-23.170865445157737</v>
      </c>
      <c r="E67" s="60">
        <f t="shared" si="9"/>
        <v>8.1195848831826911</v>
      </c>
      <c r="F67" s="60">
        <f t="shared" si="9"/>
        <v>17.619589396344047</v>
      </c>
      <c r="G67" s="60">
        <f t="shared" si="9"/>
        <v>5.2892922738064732</v>
      </c>
      <c r="H67" s="60">
        <f t="shared" si="9"/>
        <v>7.6508559391546811</v>
      </c>
      <c r="I67" s="60">
        <f t="shared" si="9"/>
        <v>-5.5315091057767605</v>
      </c>
      <c r="J67" s="60">
        <f t="shared" si="9"/>
        <v>-13.018485799777647</v>
      </c>
      <c r="K67" s="60">
        <f t="shared" si="9"/>
        <v>-0.56732862539013307</v>
      </c>
    </row>
    <row r="68" spans="1:11" ht="9" customHeight="1">
      <c r="A68" s="59" t="s">
        <v>120</v>
      </c>
      <c r="B68" s="60">
        <f t="shared" si="6"/>
        <v>-27.896439282661362</v>
      </c>
      <c r="C68" s="60">
        <f t="shared" si="9"/>
        <v>-16.93563225022076</v>
      </c>
      <c r="D68" s="60">
        <f t="shared" si="9"/>
        <v>-19.670727794284268</v>
      </c>
      <c r="E68" s="60">
        <f t="shared" si="9"/>
        <v>-4.103775646905313</v>
      </c>
      <c r="F68" s="60">
        <f t="shared" si="9"/>
        <v>-29.57066789417922</v>
      </c>
      <c r="G68" s="60">
        <f t="shared" si="9"/>
        <v>5.8400019803447272</v>
      </c>
      <c r="H68" s="60">
        <f t="shared" si="9"/>
        <v>4.3607433497662065</v>
      </c>
      <c r="I68" s="60">
        <f t="shared" si="9"/>
        <v>-11.062649877446397</v>
      </c>
      <c r="J68" s="60">
        <f t="shared" si="9"/>
        <v>-25.331703300576301</v>
      </c>
      <c r="K68" s="60">
        <f t="shared" si="9"/>
        <v>-1.1021845176013902</v>
      </c>
    </row>
    <row r="69" spans="1:11" ht="9" customHeight="1">
      <c r="A69" s="59" t="s">
        <v>121</v>
      </c>
      <c r="B69" s="60">
        <f t="shared" si="6"/>
        <v>-35.214475977321456</v>
      </c>
      <c r="C69" s="60">
        <f t="shared" si="9"/>
        <v>-3.5299309243964752</v>
      </c>
      <c r="D69" s="60">
        <f t="shared" si="9"/>
        <v>-8.7836843577514596</v>
      </c>
      <c r="E69" s="60">
        <f t="shared" si="9"/>
        <v>7.4399395478993799</v>
      </c>
      <c r="F69" s="60">
        <f t="shared" si="9"/>
        <v>50.610054946018515</v>
      </c>
      <c r="G69" s="60">
        <f t="shared" si="9"/>
        <v>-3.3310946614315129</v>
      </c>
      <c r="H69" s="60">
        <f t="shared" si="9"/>
        <v>1.5717974890951811</v>
      </c>
      <c r="I69" s="60">
        <f t="shared" si="9"/>
        <v>-0.85901638896385846</v>
      </c>
      <c r="J69" s="60">
        <f t="shared" si="9"/>
        <v>1.3675935888977444</v>
      </c>
      <c r="K69" s="60">
        <f t="shared" si="9"/>
        <v>-2.1487374169731206</v>
      </c>
    </row>
    <row r="70" spans="1:11" ht="9" customHeight="1">
      <c r="A70" s="58" t="s">
        <v>122</v>
      </c>
      <c r="B70" s="60">
        <f t="shared" si="6"/>
        <v>-15.384288195491497</v>
      </c>
      <c r="C70" s="60">
        <f t="shared" si="9"/>
        <v>22.156722142663867</v>
      </c>
      <c r="D70" s="60">
        <f t="shared" si="9"/>
        <v>26.217140346470124</v>
      </c>
      <c r="E70" s="60">
        <f t="shared" si="9"/>
        <v>4.7705704750886628</v>
      </c>
      <c r="F70" s="60">
        <f t="shared" si="9"/>
        <v>10.586699550531772</v>
      </c>
      <c r="G70" s="60">
        <f t="shared" si="9"/>
        <v>3.0380740917636957</v>
      </c>
      <c r="H70" s="60">
        <f t="shared" si="9"/>
        <v>2.7508862700714438</v>
      </c>
      <c r="I70" s="60">
        <f t="shared" si="9"/>
        <v>8.2519551145674654</v>
      </c>
      <c r="J70" s="60">
        <f t="shared" si="9"/>
        <v>9.8604920380973997</v>
      </c>
      <c r="K70" s="60">
        <f t="shared" si="9"/>
        <v>7.2914535132892002</v>
      </c>
    </row>
    <row r="71" spans="1:11" ht="9" customHeight="1">
      <c r="A71" s="58" t="s">
        <v>123</v>
      </c>
      <c r="B71" s="60">
        <f t="shared" si="6"/>
        <v>-24.62139116852358</v>
      </c>
      <c r="C71" s="60">
        <f t="shared" si="9"/>
        <v>-10.350389953811924</v>
      </c>
      <c r="D71" s="60">
        <f t="shared" si="9"/>
        <v>-16.255861086399605</v>
      </c>
      <c r="E71" s="60">
        <f t="shared" si="9"/>
        <v>-6.454861503208793</v>
      </c>
      <c r="F71" s="60">
        <f t="shared" si="9"/>
        <v>-2.2227776362936753</v>
      </c>
      <c r="G71" s="60">
        <f t="shared" si="9"/>
        <v>-7.7991575042462431</v>
      </c>
      <c r="H71" s="60">
        <f t="shared" si="9"/>
        <v>-1.363986371414833</v>
      </c>
      <c r="I71" s="60">
        <f t="shared" si="9"/>
        <v>-9.5930719225142109</v>
      </c>
      <c r="J71" s="60">
        <f t="shared" si="9"/>
        <v>-13.698227151860138</v>
      </c>
      <c r="K71" s="60">
        <f t="shared" si="9"/>
        <v>-6.8202707276983059</v>
      </c>
    </row>
    <row r="72" spans="1:11" ht="9" customHeight="1">
      <c r="A72" s="58" t="s">
        <v>124</v>
      </c>
      <c r="B72" s="60">
        <f t="shared" si="6"/>
        <v>-3.2838244126595812</v>
      </c>
      <c r="C72" s="60">
        <f t="shared" si="9"/>
        <v>-8.3111930202874156</v>
      </c>
      <c r="D72" s="60">
        <f t="shared" si="9"/>
        <v>-6.1197748257770908</v>
      </c>
      <c r="E72" s="60">
        <f t="shared" si="9"/>
        <v>23.11561241576938</v>
      </c>
      <c r="F72" s="60">
        <f t="shared" si="9"/>
        <v>38.672497945801673</v>
      </c>
      <c r="G72" s="60">
        <f t="shared" si="9"/>
        <v>18.68016074327641</v>
      </c>
      <c r="H72" s="60">
        <f t="shared" si="9"/>
        <v>36.131178439117733</v>
      </c>
      <c r="I72" s="60">
        <f t="shared" si="9"/>
        <v>8.8911789900082638</v>
      </c>
      <c r="J72" s="60">
        <f t="shared" si="9"/>
        <v>9.3541364700659901</v>
      </c>
      <c r="K72" s="60">
        <f t="shared" si="9"/>
        <v>8.6331181731660411</v>
      </c>
    </row>
    <row r="73" spans="1:11" ht="9" customHeight="1">
      <c r="A73" s="58" t="s">
        <v>125</v>
      </c>
      <c r="B73" s="96"/>
      <c r="C73" s="96"/>
      <c r="D73" s="96"/>
      <c r="E73" s="96"/>
      <c r="F73" s="96"/>
      <c r="G73" s="96"/>
      <c r="H73" s="96"/>
      <c r="I73" s="96"/>
      <c r="J73" s="96"/>
      <c r="K73" s="96"/>
    </row>
    <row r="74" spans="1:11" ht="9" customHeight="1">
      <c r="A74" s="58" t="s">
        <v>126</v>
      </c>
      <c r="B74" s="96"/>
      <c r="C74" s="96"/>
      <c r="D74" s="96"/>
      <c r="E74" s="96"/>
      <c r="F74" s="96"/>
      <c r="G74" s="96"/>
      <c r="H74" s="96"/>
      <c r="I74" s="96"/>
      <c r="J74" s="96"/>
      <c r="K74" s="96"/>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4.4"/>
  <cols>
    <col min="1" max="1" width="8.33203125" style="61" customWidth="1"/>
    <col min="2" max="2" width="7.44140625" style="62" customWidth="1"/>
    <col min="3" max="4" width="7.5546875" style="62" customWidth="1"/>
    <col min="5" max="6" width="7.6640625" style="62" customWidth="1"/>
    <col min="7" max="7" width="8.44140625" style="62" customWidth="1"/>
    <col min="8" max="8" width="9.33203125" style="62" customWidth="1"/>
    <col min="9" max="11" width="7.5546875" style="62" customWidth="1"/>
  </cols>
  <sheetData>
    <row r="1" spans="1:11" ht="21.75" customHeight="1">
      <c r="A1" s="226" t="s">
        <v>167</v>
      </c>
      <c r="B1" s="226"/>
      <c r="C1" s="226"/>
      <c r="D1" s="226"/>
      <c r="E1" s="226"/>
      <c r="F1" s="226"/>
      <c r="G1" s="226"/>
      <c r="H1" s="226"/>
      <c r="I1" s="226"/>
      <c r="J1" s="226"/>
      <c r="K1" s="226"/>
    </row>
    <row r="2" spans="1:11" ht="5.0999999999999996" customHeight="1">
      <c r="A2" s="34"/>
      <c r="B2" s="35"/>
      <c r="C2" s="35"/>
      <c r="D2" s="35"/>
      <c r="E2" s="35"/>
      <c r="F2" s="35"/>
      <c r="G2" s="35"/>
      <c r="H2" s="35"/>
      <c r="I2" s="35"/>
      <c r="J2" s="35"/>
      <c r="K2" s="35"/>
    </row>
    <row r="3" spans="1:11" ht="9" customHeight="1">
      <c r="A3" s="212" t="s">
        <v>107</v>
      </c>
      <c r="B3" s="215" t="s">
        <v>142</v>
      </c>
      <c r="C3" s="37" t="s">
        <v>143</v>
      </c>
      <c r="D3" s="37"/>
      <c r="E3" s="37" t="s">
        <v>144</v>
      </c>
      <c r="F3" s="38"/>
      <c r="G3" s="38"/>
      <c r="H3" s="36"/>
      <c r="I3" s="208" t="s">
        <v>145</v>
      </c>
      <c r="J3" s="37" t="s">
        <v>146</v>
      </c>
      <c r="K3" s="39"/>
    </row>
    <row r="4" spans="1:11" ht="8.25" customHeight="1">
      <c r="A4" s="213"/>
      <c r="B4" s="209"/>
      <c r="C4" s="208" t="s">
        <v>147</v>
      </c>
      <c r="D4" s="208" t="s">
        <v>148</v>
      </c>
      <c r="E4" s="208" t="s">
        <v>147</v>
      </c>
      <c r="F4" s="37" t="s">
        <v>149</v>
      </c>
      <c r="G4" s="37"/>
      <c r="H4" s="36"/>
      <c r="I4" s="209"/>
      <c r="J4" s="208" t="s">
        <v>150</v>
      </c>
      <c r="K4" s="210" t="s">
        <v>151</v>
      </c>
    </row>
    <row r="5" spans="1:11" ht="9" customHeight="1">
      <c r="A5" s="213"/>
      <c r="B5" s="209"/>
      <c r="C5" s="209"/>
      <c r="D5" s="209"/>
      <c r="E5" s="208"/>
      <c r="F5" s="208" t="s">
        <v>150</v>
      </c>
      <c r="G5" s="37" t="s">
        <v>151</v>
      </c>
      <c r="H5" s="36"/>
      <c r="I5" s="209"/>
      <c r="J5" s="209"/>
      <c r="K5" s="211"/>
    </row>
    <row r="6" spans="1:11" ht="9" customHeight="1">
      <c r="A6" s="213"/>
      <c r="B6" s="209"/>
      <c r="C6" s="209"/>
      <c r="D6" s="209"/>
      <c r="E6" s="208"/>
      <c r="F6" s="209"/>
      <c r="G6" s="208" t="s">
        <v>147</v>
      </c>
      <c r="H6" s="208" t="s">
        <v>165</v>
      </c>
      <c r="I6" s="209"/>
      <c r="J6" s="209"/>
      <c r="K6" s="211"/>
    </row>
    <row r="7" spans="1:11" ht="21.75" customHeight="1">
      <c r="A7" s="214"/>
      <c r="B7" s="209"/>
      <c r="C7" s="209"/>
      <c r="D7" s="209"/>
      <c r="E7" s="208"/>
      <c r="F7" s="209"/>
      <c r="G7" s="209"/>
      <c r="H7" s="209"/>
      <c r="I7" s="209"/>
      <c r="J7" s="209"/>
      <c r="K7" s="211"/>
    </row>
    <row r="8" spans="1:11" ht="7.5" customHeight="1">
      <c r="A8" s="40"/>
      <c r="B8" s="41"/>
      <c r="C8" s="42"/>
      <c r="D8" s="41"/>
      <c r="E8" s="40"/>
      <c r="F8" s="43"/>
      <c r="G8" s="41"/>
      <c r="H8" s="44"/>
      <c r="I8" s="44"/>
      <c r="J8" s="45"/>
      <c r="K8" s="45"/>
    </row>
    <row r="9" spans="1:11" ht="13.5" customHeight="1">
      <c r="A9" s="237" t="s">
        <v>163</v>
      </c>
      <c r="B9" s="237"/>
      <c r="C9" s="237"/>
      <c r="D9" s="237"/>
      <c r="E9" s="237"/>
      <c r="F9" s="237"/>
      <c r="G9" s="237"/>
      <c r="H9" s="237"/>
      <c r="I9" s="237"/>
      <c r="J9" s="237"/>
      <c r="K9" s="237"/>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2019</v>
      </c>
      <c r="B12" s="49">
        <v>2120.1129999999998</v>
      </c>
      <c r="C12" s="49">
        <v>6225.9229999999998</v>
      </c>
      <c r="D12" s="49">
        <v>2810.5</v>
      </c>
      <c r="E12" s="49">
        <v>8955.6949999999997</v>
      </c>
      <c r="F12" s="49">
        <v>2087.373</v>
      </c>
      <c r="G12" s="49">
        <v>6868.3220000000001</v>
      </c>
      <c r="H12" s="49">
        <v>3714.8510000000001</v>
      </c>
      <c r="I12" s="49">
        <v>17301.731</v>
      </c>
      <c r="J12" s="49">
        <v>7017.9859999999999</v>
      </c>
      <c r="K12" s="49">
        <v>10283.745000000001</v>
      </c>
    </row>
    <row r="13" spans="1:11" ht="8.25" customHeight="1">
      <c r="A13" s="48">
        <v>2020</v>
      </c>
      <c r="B13" s="49">
        <v>2116.3339999999998</v>
      </c>
      <c r="C13" s="49">
        <v>6253.3980000000001</v>
      </c>
      <c r="D13" s="49">
        <v>2583.4879999999998</v>
      </c>
      <c r="E13" s="49">
        <v>8956.7900000000009</v>
      </c>
      <c r="F13" s="49">
        <v>2094.7399999999998</v>
      </c>
      <c r="G13" s="49">
        <v>6862.05</v>
      </c>
      <c r="H13" s="49">
        <v>3594.7040000000002</v>
      </c>
      <c r="I13" s="49">
        <v>17326.522000000001</v>
      </c>
      <c r="J13" s="49">
        <v>6794.5619999999999</v>
      </c>
      <c r="K13" s="49">
        <v>10531.96</v>
      </c>
    </row>
    <row r="14" spans="1:11" ht="8.25" customHeight="1">
      <c r="A14" s="48">
        <v>2021</v>
      </c>
      <c r="B14" s="49">
        <v>2101.6860000000001</v>
      </c>
      <c r="C14" s="49">
        <v>6084.2650000000003</v>
      </c>
      <c r="D14" s="49">
        <v>2548.3809999999999</v>
      </c>
      <c r="E14" s="49">
        <v>8604.1980000000003</v>
      </c>
      <c r="F14" s="49">
        <v>2074.6190000000001</v>
      </c>
      <c r="G14" s="49">
        <v>6529.5789999999997</v>
      </c>
      <c r="H14" s="49">
        <v>3409.8710000000001</v>
      </c>
      <c r="I14" s="49">
        <v>16790.149000000001</v>
      </c>
      <c r="J14" s="49">
        <v>6724.6859999999997</v>
      </c>
      <c r="K14" s="49">
        <v>10065.463</v>
      </c>
    </row>
    <row r="15" spans="1:11" ht="8.25" customHeight="1">
      <c r="A15" s="48">
        <v>2022</v>
      </c>
      <c r="B15" s="49">
        <v>2227.2080000000001</v>
      </c>
      <c r="C15" s="49">
        <v>5960.1059999999998</v>
      </c>
      <c r="D15" s="49">
        <v>2460.502</v>
      </c>
      <c r="E15" s="49">
        <v>8095.4560000000001</v>
      </c>
      <c r="F15" s="49">
        <v>1960.633</v>
      </c>
      <c r="G15" s="49">
        <v>6134.8230000000003</v>
      </c>
      <c r="H15" s="49">
        <v>3414.7339999999999</v>
      </c>
      <c r="I15" s="49">
        <v>16282.77</v>
      </c>
      <c r="J15" s="49">
        <v>6648.3429999999998</v>
      </c>
      <c r="K15" s="49">
        <v>9634.4269999999997</v>
      </c>
    </row>
    <row r="16" spans="1:11" ht="8.25" customHeight="1">
      <c r="A16" s="48">
        <v>2023</v>
      </c>
      <c r="B16" s="49">
        <v>1821.759</v>
      </c>
      <c r="C16" s="49">
        <v>5883.0820000000003</v>
      </c>
      <c r="D16" s="49">
        <v>2422.0430000000001</v>
      </c>
      <c r="E16" s="49">
        <v>7927.7669999999998</v>
      </c>
      <c r="F16" s="49">
        <v>2064.7350000000001</v>
      </c>
      <c r="G16" s="49">
        <v>5863.0320000000002</v>
      </c>
      <c r="H16" s="49">
        <v>3218.0479999999998</v>
      </c>
      <c r="I16" s="49">
        <v>15632.608</v>
      </c>
      <c r="J16" s="49">
        <v>6308.5370000000003</v>
      </c>
      <c r="K16" s="49">
        <v>9324.0709999999999</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5"/>
      <c r="C19" s="49"/>
      <c r="D19" s="49"/>
      <c r="E19" s="49"/>
      <c r="F19" s="49"/>
      <c r="G19" s="49"/>
      <c r="H19" s="49"/>
      <c r="I19" s="49"/>
      <c r="J19" s="50"/>
      <c r="K19" s="50"/>
    </row>
    <row r="20" spans="1:11" s="102" customFormat="1" ht="9" customHeight="1">
      <c r="A20" s="55">
        <v>2023</v>
      </c>
      <c r="B20" s="103"/>
      <c r="C20" s="103"/>
      <c r="D20" s="103"/>
      <c r="E20" s="103"/>
      <c r="F20" s="103"/>
      <c r="G20" s="103"/>
      <c r="H20" s="103"/>
      <c r="I20" s="103"/>
      <c r="J20" s="104"/>
      <c r="K20" s="104"/>
    </row>
    <row r="21" spans="1:11" s="102" customFormat="1" ht="9" customHeight="1">
      <c r="A21" s="48" t="s">
        <v>221</v>
      </c>
      <c r="B21" s="103">
        <f>B22+B23+B24+B25+B26+B27+B28+B29+B30+B31</f>
        <v>1570.0029999999999</v>
      </c>
      <c r="C21" s="103">
        <f t="shared" ref="C21:K21" si="0">C22+C23+C24+C25+C26+C27+C28+C29+C30+C31</f>
        <v>5020.8360000000002</v>
      </c>
      <c r="D21" s="103">
        <f t="shared" si="0"/>
        <v>2077.529</v>
      </c>
      <c r="E21" s="103">
        <f t="shared" si="0"/>
        <v>6707.2039999999997</v>
      </c>
      <c r="F21" s="103">
        <f t="shared" si="0"/>
        <v>1732.818</v>
      </c>
      <c r="G21" s="103">
        <f t="shared" si="0"/>
        <v>4974.3860000000004</v>
      </c>
      <c r="H21" s="103">
        <f t="shared" si="0"/>
        <v>2731.8810000000003</v>
      </c>
      <c r="I21" s="103">
        <f t="shared" si="0"/>
        <v>13298.043</v>
      </c>
      <c r="J21" s="103">
        <f t="shared" si="0"/>
        <v>5380.3499999999995</v>
      </c>
      <c r="K21" s="103">
        <f t="shared" si="0"/>
        <v>7917.6930000000002</v>
      </c>
    </row>
    <row r="22" spans="1:11" ht="9" customHeight="1">
      <c r="A22" s="58" t="s">
        <v>115</v>
      </c>
      <c r="B22" s="49">
        <v>132.08000000000001</v>
      </c>
      <c r="C22" s="49">
        <v>351.42099999999999</v>
      </c>
      <c r="D22" s="49">
        <v>174.26400000000001</v>
      </c>
      <c r="E22" s="49">
        <v>363.66800000000001</v>
      </c>
      <c r="F22" s="49">
        <v>124.27500000000001</v>
      </c>
      <c r="G22" s="49">
        <v>239.393</v>
      </c>
      <c r="H22" s="49">
        <v>110.045</v>
      </c>
      <c r="I22" s="49">
        <v>847.16899999999998</v>
      </c>
      <c r="J22" s="49">
        <v>430.61900000000003</v>
      </c>
      <c r="K22" s="49">
        <v>416.55</v>
      </c>
    </row>
    <row r="23" spans="1:11" ht="9" customHeight="1">
      <c r="A23" s="58" t="s">
        <v>116</v>
      </c>
      <c r="B23" s="49">
        <v>136.053</v>
      </c>
      <c r="C23" s="49">
        <v>418.76499999999999</v>
      </c>
      <c r="D23" s="49">
        <v>196.00700000000001</v>
      </c>
      <c r="E23" s="49">
        <v>474.79899999999998</v>
      </c>
      <c r="F23" s="49">
        <v>149.04300000000001</v>
      </c>
      <c r="G23" s="49">
        <v>325.75599999999997</v>
      </c>
      <c r="H23" s="49">
        <v>162.85499999999999</v>
      </c>
      <c r="I23" s="49">
        <v>1029.617</v>
      </c>
      <c r="J23" s="49">
        <v>481.10300000000001</v>
      </c>
      <c r="K23" s="49">
        <v>548.51400000000001</v>
      </c>
    </row>
    <row r="24" spans="1:11" ht="9" customHeight="1">
      <c r="A24" s="59" t="s">
        <v>117</v>
      </c>
      <c r="B24" s="49">
        <v>169.13</v>
      </c>
      <c r="C24" s="49">
        <v>547.25400000000002</v>
      </c>
      <c r="D24" s="49">
        <v>223.053</v>
      </c>
      <c r="E24" s="49">
        <v>668.86900000000003</v>
      </c>
      <c r="F24" s="49">
        <v>162.166</v>
      </c>
      <c r="G24" s="49">
        <v>506.70299999999997</v>
      </c>
      <c r="H24" s="49">
        <v>272.10199999999998</v>
      </c>
      <c r="I24" s="49">
        <v>1385.2529999999999</v>
      </c>
      <c r="J24" s="49">
        <v>554.34900000000005</v>
      </c>
      <c r="K24" s="49">
        <v>830.904</v>
      </c>
    </row>
    <row r="25" spans="1:11" ht="9" customHeight="1">
      <c r="A25" s="59" t="s">
        <v>118</v>
      </c>
      <c r="B25" s="49">
        <v>161.18299999999999</v>
      </c>
      <c r="C25" s="49">
        <v>489.41800000000001</v>
      </c>
      <c r="D25" s="49">
        <v>199.46</v>
      </c>
      <c r="E25" s="49">
        <v>682.80399999999997</v>
      </c>
      <c r="F25" s="49">
        <v>161.07</v>
      </c>
      <c r="G25" s="49">
        <v>521.73400000000004</v>
      </c>
      <c r="H25" s="49">
        <v>296.69499999999999</v>
      </c>
      <c r="I25" s="49">
        <v>1333.405</v>
      </c>
      <c r="J25" s="49">
        <v>521.71299999999997</v>
      </c>
      <c r="K25" s="49">
        <v>811.69200000000001</v>
      </c>
    </row>
    <row r="26" spans="1:11" ht="9" customHeight="1">
      <c r="A26" s="59" t="s">
        <v>119</v>
      </c>
      <c r="B26" s="49">
        <v>173.363</v>
      </c>
      <c r="C26" s="49">
        <v>540.58699999999999</v>
      </c>
      <c r="D26" s="49">
        <v>225.98500000000001</v>
      </c>
      <c r="E26" s="49">
        <v>739.62199999999996</v>
      </c>
      <c r="F26" s="49">
        <v>186.84200000000001</v>
      </c>
      <c r="G26" s="49">
        <v>552.78</v>
      </c>
      <c r="H26" s="49">
        <v>309.54300000000001</v>
      </c>
      <c r="I26" s="49">
        <v>1453.5719999999999</v>
      </c>
      <c r="J26" s="49">
        <v>586.19000000000005</v>
      </c>
      <c r="K26" s="49">
        <v>867.38199999999995</v>
      </c>
    </row>
    <row r="27" spans="1:11" ht="9" customHeight="1">
      <c r="A27" s="59" t="s">
        <v>120</v>
      </c>
      <c r="B27" s="49">
        <v>170.87299999999999</v>
      </c>
      <c r="C27" s="49">
        <v>572.029</v>
      </c>
      <c r="D27" s="49">
        <v>228.02500000000001</v>
      </c>
      <c r="E27" s="49">
        <v>790.51900000000001</v>
      </c>
      <c r="F27" s="49">
        <v>202.60499999999999</v>
      </c>
      <c r="G27" s="49">
        <v>587.91399999999999</v>
      </c>
      <c r="H27" s="49">
        <v>337.072</v>
      </c>
      <c r="I27" s="49">
        <v>1533.421</v>
      </c>
      <c r="J27" s="49">
        <v>601.50300000000004</v>
      </c>
      <c r="K27" s="49">
        <v>931.91800000000001</v>
      </c>
    </row>
    <row r="28" spans="1:11" ht="9" customHeight="1">
      <c r="A28" s="59" t="s">
        <v>121</v>
      </c>
      <c r="B28" s="49">
        <v>160.13</v>
      </c>
      <c r="C28" s="49">
        <v>542.43200000000002</v>
      </c>
      <c r="D28" s="49">
        <v>225.65899999999999</v>
      </c>
      <c r="E28" s="49">
        <v>741.34799999999996</v>
      </c>
      <c r="F28" s="49">
        <v>183.637</v>
      </c>
      <c r="G28" s="49">
        <v>557.71100000000001</v>
      </c>
      <c r="H28" s="49">
        <v>307.36099999999999</v>
      </c>
      <c r="I28" s="49">
        <v>1443.91</v>
      </c>
      <c r="J28" s="49">
        <v>569.42600000000004</v>
      </c>
      <c r="K28" s="49">
        <v>874.48400000000004</v>
      </c>
    </row>
    <row r="29" spans="1:11" ht="9" customHeight="1">
      <c r="A29" s="58" t="s">
        <v>122</v>
      </c>
      <c r="B29" s="49">
        <v>159.709</v>
      </c>
      <c r="C29" s="49">
        <v>569.14400000000001</v>
      </c>
      <c r="D29" s="49">
        <v>219.29900000000001</v>
      </c>
      <c r="E29" s="49">
        <v>803.45500000000004</v>
      </c>
      <c r="F29" s="49">
        <v>206.72200000000001</v>
      </c>
      <c r="G29" s="49">
        <v>596.73299999999995</v>
      </c>
      <c r="H29" s="49">
        <v>335.45600000000002</v>
      </c>
      <c r="I29" s="49">
        <v>1532.308</v>
      </c>
      <c r="J29" s="49">
        <v>585.73</v>
      </c>
      <c r="K29" s="49">
        <v>946.57799999999997</v>
      </c>
    </row>
    <row r="30" spans="1:11" ht="9" customHeight="1">
      <c r="A30" s="58" t="s">
        <v>123</v>
      </c>
      <c r="B30" s="49">
        <v>156.58799999999999</v>
      </c>
      <c r="C30" s="49">
        <v>502.54399999999998</v>
      </c>
      <c r="D30" s="49">
        <v>196.87200000000001</v>
      </c>
      <c r="E30" s="49">
        <v>746.89800000000002</v>
      </c>
      <c r="F30" s="49">
        <v>181.74100000000001</v>
      </c>
      <c r="G30" s="49">
        <v>565.15700000000004</v>
      </c>
      <c r="H30" s="49">
        <v>315.01</v>
      </c>
      <c r="I30" s="49">
        <v>1406.03</v>
      </c>
      <c r="J30" s="49">
        <v>535.20100000000002</v>
      </c>
      <c r="K30" s="49">
        <v>870.82899999999995</v>
      </c>
    </row>
    <row r="31" spans="1:11" ht="9" customHeight="1">
      <c r="A31" s="58" t="s">
        <v>124</v>
      </c>
      <c r="B31" s="49">
        <v>150.89400000000001</v>
      </c>
      <c r="C31" s="49">
        <v>487.24200000000002</v>
      </c>
      <c r="D31" s="49">
        <v>188.905</v>
      </c>
      <c r="E31" s="49">
        <v>695.22199999999998</v>
      </c>
      <c r="F31" s="49">
        <v>174.71700000000001</v>
      </c>
      <c r="G31" s="49">
        <v>520.505</v>
      </c>
      <c r="H31" s="49">
        <v>285.74200000000002</v>
      </c>
      <c r="I31" s="49">
        <v>1333.3579999999999</v>
      </c>
      <c r="J31" s="49">
        <v>514.51599999999996</v>
      </c>
      <c r="K31" s="49">
        <v>818.84199999999998</v>
      </c>
    </row>
    <row r="32" spans="1:11" ht="9" customHeight="1">
      <c r="A32" s="58" t="s">
        <v>125</v>
      </c>
      <c r="B32" s="49">
        <v>156.83000000000001</v>
      </c>
      <c r="C32" s="49">
        <v>547.33600000000001</v>
      </c>
      <c r="D32" s="49">
        <v>216.10599999999999</v>
      </c>
      <c r="E32" s="49">
        <v>784.04899999999998</v>
      </c>
      <c r="F32" s="49">
        <v>208.029</v>
      </c>
      <c r="G32" s="49">
        <v>576.02</v>
      </c>
      <c r="H32" s="49">
        <v>315.29000000000002</v>
      </c>
      <c r="I32" s="49">
        <v>1488.2149999999999</v>
      </c>
      <c r="J32" s="49">
        <v>580.96500000000003</v>
      </c>
      <c r="K32" s="49">
        <v>907.25</v>
      </c>
    </row>
    <row r="33" spans="1:11" ht="9" customHeight="1">
      <c r="A33" s="58" t="s">
        <v>126</v>
      </c>
      <c r="B33" s="49">
        <v>94.926000000000002</v>
      </c>
      <c r="C33" s="49">
        <v>314.91000000000003</v>
      </c>
      <c r="D33" s="49">
        <v>128.40799999999999</v>
      </c>
      <c r="E33" s="49">
        <v>436.51400000000001</v>
      </c>
      <c r="F33" s="49">
        <v>123.88800000000001</v>
      </c>
      <c r="G33" s="49">
        <v>312.62599999999998</v>
      </c>
      <c r="H33" s="49">
        <v>170.87700000000001</v>
      </c>
      <c r="I33" s="49">
        <v>846.35</v>
      </c>
      <c r="J33" s="49">
        <v>347.22199999999998</v>
      </c>
      <c r="K33" s="49">
        <v>499.12799999999999</v>
      </c>
    </row>
    <row r="34" spans="1:11" ht="5.0999999999999996" customHeight="1">
      <c r="A34" s="51"/>
      <c r="B34" s="49"/>
      <c r="C34" s="49"/>
      <c r="D34" s="49"/>
      <c r="E34" s="49"/>
      <c r="F34" s="49"/>
      <c r="G34" s="49"/>
      <c r="H34" s="49"/>
      <c r="I34" s="49"/>
      <c r="J34" s="50"/>
      <c r="K34" s="50"/>
    </row>
    <row r="35" spans="1:11" ht="9" customHeight="1">
      <c r="B35" s="155"/>
      <c r="C35" s="49"/>
      <c r="D35" s="49"/>
      <c r="E35" s="49"/>
      <c r="F35" s="49"/>
      <c r="G35" s="49"/>
      <c r="H35" s="49"/>
      <c r="I35" s="49"/>
      <c r="J35" s="50"/>
      <c r="K35" s="50"/>
    </row>
    <row r="36" spans="1:11" s="102" customFormat="1" ht="9" customHeight="1">
      <c r="A36" s="55">
        <v>2024</v>
      </c>
      <c r="B36" s="49"/>
      <c r="C36" s="49"/>
      <c r="D36" s="49"/>
      <c r="E36" s="49"/>
      <c r="F36" s="49"/>
      <c r="G36" s="49"/>
      <c r="H36" s="49"/>
      <c r="I36" s="49"/>
      <c r="J36" s="49"/>
      <c r="K36" s="49"/>
    </row>
    <row r="37" spans="1:11" s="102" customFormat="1" ht="9" customHeight="1">
      <c r="A37" s="48" t="s">
        <v>221</v>
      </c>
      <c r="B37" s="103">
        <f>B38+B39+B40+B41+B42+B43+B44+B45+B46+B47</f>
        <v>1356.2930000000001</v>
      </c>
      <c r="C37" s="103">
        <f t="shared" ref="C37:K37" si="1">C38+C39+C40+C41+C42+C43+C44+C45+C46+C47</f>
        <v>4996.4030000000002</v>
      </c>
      <c r="D37" s="103">
        <f t="shared" si="1"/>
        <v>1941.633</v>
      </c>
      <c r="E37" s="103">
        <f t="shared" si="1"/>
        <v>6978.2659999999996</v>
      </c>
      <c r="F37" s="103">
        <f t="shared" si="1"/>
        <v>1846.193</v>
      </c>
      <c r="G37" s="103">
        <f t="shared" si="1"/>
        <v>5133.0730000000003</v>
      </c>
      <c r="H37" s="103">
        <f t="shared" si="1"/>
        <v>2740.7339999999999</v>
      </c>
      <c r="I37" s="103">
        <f t="shared" si="1"/>
        <v>13331.962</v>
      </c>
      <c r="J37" s="103">
        <f t="shared" si="1"/>
        <v>5146.1190000000006</v>
      </c>
      <c r="K37" s="103">
        <f t="shared" si="1"/>
        <v>8188</v>
      </c>
    </row>
    <row r="38" spans="1:11" ht="9" customHeight="1">
      <c r="A38" s="58" t="s">
        <v>115</v>
      </c>
      <c r="B38" s="49">
        <v>89.293000000000006</v>
      </c>
      <c r="C38" s="49">
        <v>289.40300000000002</v>
      </c>
      <c r="D38" s="49">
        <v>136.63300000000001</v>
      </c>
      <c r="E38" s="49">
        <v>333.26600000000002</v>
      </c>
      <c r="F38" s="49">
        <v>116.193</v>
      </c>
      <c r="G38" s="49">
        <v>217.07300000000001</v>
      </c>
      <c r="H38" s="49">
        <v>104.73399999999999</v>
      </c>
      <c r="I38" s="49">
        <v>711.96199999999999</v>
      </c>
      <c r="J38" s="49">
        <v>342.11900000000003</v>
      </c>
      <c r="K38" s="49">
        <v>370</v>
      </c>
    </row>
    <row r="39" spans="1:11" ht="9" customHeight="1">
      <c r="A39" s="58" t="s">
        <v>116</v>
      </c>
      <c r="B39" s="49">
        <v>124</v>
      </c>
      <c r="C39" s="49">
        <v>448</v>
      </c>
      <c r="D39" s="49">
        <v>181</v>
      </c>
      <c r="E39" s="49">
        <v>534</v>
      </c>
      <c r="F39" s="49">
        <v>159</v>
      </c>
      <c r="G39" s="49">
        <v>375</v>
      </c>
      <c r="H39" s="49">
        <v>176</v>
      </c>
      <c r="I39" s="49">
        <v>1106</v>
      </c>
      <c r="J39" s="49">
        <v>464</v>
      </c>
      <c r="K39" s="49">
        <v>642</v>
      </c>
    </row>
    <row r="40" spans="1:11" ht="9" customHeight="1">
      <c r="A40" s="59" t="s">
        <v>117</v>
      </c>
      <c r="B40" s="49">
        <v>138</v>
      </c>
      <c r="C40" s="49">
        <v>482</v>
      </c>
      <c r="D40" s="49">
        <v>191</v>
      </c>
      <c r="E40" s="49">
        <v>699</v>
      </c>
      <c r="F40" s="49">
        <v>181</v>
      </c>
      <c r="G40" s="49">
        <v>518</v>
      </c>
      <c r="H40" s="49">
        <v>264</v>
      </c>
      <c r="I40" s="49">
        <v>1319</v>
      </c>
      <c r="J40" s="49">
        <v>510</v>
      </c>
      <c r="K40" s="49">
        <v>810</v>
      </c>
    </row>
    <row r="41" spans="1:11" ht="9" customHeight="1">
      <c r="A41" s="59" t="s">
        <v>118</v>
      </c>
      <c r="B41" s="49">
        <v>160</v>
      </c>
      <c r="C41" s="49">
        <v>550</v>
      </c>
      <c r="D41" s="49">
        <v>211</v>
      </c>
      <c r="E41" s="49">
        <v>819</v>
      </c>
      <c r="F41" s="49">
        <v>195</v>
      </c>
      <c r="G41" s="49">
        <v>624</v>
      </c>
      <c r="H41" s="49">
        <v>331</v>
      </c>
      <c r="I41" s="49">
        <v>1529</v>
      </c>
      <c r="J41" s="49">
        <v>566</v>
      </c>
      <c r="K41" s="49">
        <v>963</v>
      </c>
    </row>
    <row r="42" spans="1:11" ht="9" customHeight="1">
      <c r="A42" s="59" t="s">
        <v>119</v>
      </c>
      <c r="B42" s="49">
        <v>140</v>
      </c>
      <c r="C42" s="49">
        <v>491</v>
      </c>
      <c r="D42" s="49">
        <v>191</v>
      </c>
      <c r="E42" s="49">
        <v>733</v>
      </c>
      <c r="F42" s="49">
        <v>187</v>
      </c>
      <c r="G42" s="49">
        <v>546</v>
      </c>
      <c r="H42" s="49">
        <v>285</v>
      </c>
      <c r="I42" s="49">
        <v>1364</v>
      </c>
      <c r="J42" s="49">
        <v>519</v>
      </c>
      <c r="K42" s="49">
        <v>846</v>
      </c>
    </row>
    <row r="43" spans="1:11" ht="9" customHeight="1">
      <c r="A43" s="59" t="s">
        <v>120</v>
      </c>
      <c r="B43" s="49">
        <v>141</v>
      </c>
      <c r="C43" s="49">
        <v>539</v>
      </c>
      <c r="D43" s="49">
        <v>202</v>
      </c>
      <c r="E43" s="49">
        <v>736</v>
      </c>
      <c r="F43" s="49">
        <v>186</v>
      </c>
      <c r="G43" s="49">
        <v>550</v>
      </c>
      <c r="H43" s="49">
        <v>300</v>
      </c>
      <c r="I43" s="49">
        <v>1416</v>
      </c>
      <c r="J43" s="49">
        <v>530</v>
      </c>
      <c r="K43" s="49">
        <v>886</v>
      </c>
    </row>
    <row r="44" spans="1:11" ht="9" customHeight="1">
      <c r="A44" s="59" t="s">
        <v>121</v>
      </c>
      <c r="B44" s="49">
        <v>155</v>
      </c>
      <c r="C44" s="49">
        <v>577</v>
      </c>
      <c r="D44" s="49">
        <v>219</v>
      </c>
      <c r="E44" s="49">
        <v>807</v>
      </c>
      <c r="F44" s="49">
        <v>209</v>
      </c>
      <c r="G44" s="49">
        <v>598</v>
      </c>
      <c r="H44" s="49">
        <v>328</v>
      </c>
      <c r="I44" s="49">
        <v>1539</v>
      </c>
      <c r="J44" s="49">
        <v>583</v>
      </c>
      <c r="K44" s="49">
        <v>956</v>
      </c>
    </row>
    <row r="45" spans="1:11" ht="9" customHeight="1">
      <c r="A45" s="58" t="s">
        <v>122</v>
      </c>
      <c r="B45" s="49">
        <v>136</v>
      </c>
      <c r="C45" s="49">
        <v>552</v>
      </c>
      <c r="D45" s="49">
        <v>211</v>
      </c>
      <c r="E45" s="49">
        <v>792</v>
      </c>
      <c r="F45" s="49">
        <v>205</v>
      </c>
      <c r="G45" s="49">
        <v>588</v>
      </c>
      <c r="H45" s="49">
        <v>328</v>
      </c>
      <c r="I45" s="49">
        <v>1480</v>
      </c>
      <c r="J45" s="49">
        <v>552</v>
      </c>
      <c r="K45" s="49">
        <v>928</v>
      </c>
    </row>
    <row r="46" spans="1:11" ht="9" customHeight="1">
      <c r="A46" s="58" t="s">
        <v>123</v>
      </c>
      <c r="B46" s="49">
        <v>133</v>
      </c>
      <c r="C46" s="49">
        <v>532</v>
      </c>
      <c r="D46" s="49">
        <v>193</v>
      </c>
      <c r="E46" s="49">
        <v>742</v>
      </c>
      <c r="F46" s="49">
        <v>194</v>
      </c>
      <c r="G46" s="49">
        <v>548</v>
      </c>
      <c r="H46" s="49">
        <v>303</v>
      </c>
      <c r="I46" s="49">
        <v>1407</v>
      </c>
      <c r="J46" s="49">
        <v>520</v>
      </c>
      <c r="K46" s="49">
        <v>887</v>
      </c>
    </row>
    <row r="47" spans="1:11" ht="9" customHeight="1">
      <c r="A47" s="58" t="s">
        <v>124</v>
      </c>
      <c r="B47" s="49">
        <v>140</v>
      </c>
      <c r="C47" s="49">
        <v>536</v>
      </c>
      <c r="D47" s="49">
        <v>206</v>
      </c>
      <c r="E47" s="49">
        <v>783</v>
      </c>
      <c r="F47" s="49">
        <v>214</v>
      </c>
      <c r="G47" s="49">
        <v>569</v>
      </c>
      <c r="H47" s="49">
        <v>321</v>
      </c>
      <c r="I47" s="49">
        <v>1460</v>
      </c>
      <c r="J47" s="49">
        <v>560</v>
      </c>
      <c r="K47" s="49">
        <v>900</v>
      </c>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6" t="s">
        <v>153</v>
      </c>
      <c r="B51" s="236"/>
      <c r="C51" s="236"/>
      <c r="D51" s="236"/>
      <c r="E51" s="236"/>
      <c r="F51" s="236"/>
      <c r="G51" s="236"/>
      <c r="H51" s="236"/>
      <c r="I51" s="236"/>
      <c r="J51" s="236"/>
      <c r="K51" s="236"/>
    </row>
    <row r="52" spans="1:11" ht="3.75" customHeight="1">
      <c r="A52" s="97"/>
      <c r="B52" s="97"/>
      <c r="C52" s="97"/>
      <c r="D52" s="97"/>
      <c r="E52" s="97"/>
      <c r="F52" s="97"/>
      <c r="G52" s="97"/>
      <c r="H52" s="97"/>
      <c r="I52" s="97"/>
      <c r="J52" s="97"/>
      <c r="K52" s="97"/>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2020</v>
      </c>
      <c r="B54" s="60">
        <f t="shared" ref="B54:K54" si="2">((B13-B12)/B12)*100</f>
        <v>-0.17824521617479808</v>
      </c>
      <c r="C54" s="60">
        <f t="shared" si="2"/>
        <v>0.44130002892744363</v>
      </c>
      <c r="D54" s="60">
        <f t="shared" si="2"/>
        <v>-8.0772816224871082</v>
      </c>
      <c r="E54" s="60">
        <f t="shared" si="2"/>
        <v>1.2226856765456665E-2</v>
      </c>
      <c r="F54" s="60">
        <f t="shared" si="2"/>
        <v>0.35293165141063598</v>
      </c>
      <c r="G54" s="60">
        <f t="shared" si="2"/>
        <v>-9.1317792031298695E-2</v>
      </c>
      <c r="H54" s="60">
        <f t="shared" si="2"/>
        <v>-3.2342346974347</v>
      </c>
      <c r="I54" s="60">
        <f t="shared" si="2"/>
        <v>0.14328624112813379</v>
      </c>
      <c r="J54" s="60">
        <f t="shared" si="2"/>
        <v>-3.1835914178227198</v>
      </c>
      <c r="K54" s="60">
        <f t="shared" si="2"/>
        <v>2.4136635048807444</v>
      </c>
    </row>
    <row r="55" spans="1:11" ht="8.25" customHeight="1">
      <c r="A55" s="48">
        <v>2021</v>
      </c>
      <c r="B55" s="60">
        <f t="shared" ref="B55:K55" si="3">((B14-B13)/B13)*100</f>
        <v>-0.69214027653478538</v>
      </c>
      <c r="C55" s="60">
        <f t="shared" si="3"/>
        <v>-2.7046575317931114</v>
      </c>
      <c r="D55" s="60">
        <f t="shared" si="3"/>
        <v>-1.3588992865459399</v>
      </c>
      <c r="E55" s="60">
        <f t="shared" si="3"/>
        <v>-3.9365888895463725</v>
      </c>
      <c r="F55" s="60">
        <f t="shared" si="3"/>
        <v>-0.96054880319274194</v>
      </c>
      <c r="G55" s="60">
        <f t="shared" si="3"/>
        <v>-4.8450681647612663</v>
      </c>
      <c r="H55" s="60">
        <f t="shared" si="3"/>
        <v>-5.1418141799714263</v>
      </c>
      <c r="I55" s="60">
        <f t="shared" si="3"/>
        <v>-3.0956760970262791</v>
      </c>
      <c r="J55" s="60">
        <f t="shared" si="3"/>
        <v>-1.0284106613494763</v>
      </c>
      <c r="K55" s="60">
        <f t="shared" si="3"/>
        <v>-4.429346484415051</v>
      </c>
    </row>
    <row r="56" spans="1:11" ht="8.25" customHeight="1">
      <c r="A56" s="48">
        <v>2022</v>
      </c>
      <c r="B56" s="60">
        <f t="shared" ref="B56:K56" si="4">((B15-B14)/B14)*100</f>
        <v>5.9724430766536925</v>
      </c>
      <c r="C56" s="60">
        <f t="shared" si="4"/>
        <v>-2.0406573349451502</v>
      </c>
      <c r="D56" s="60">
        <f t="shared" si="4"/>
        <v>-3.4484247057249258</v>
      </c>
      <c r="E56" s="60">
        <f t="shared" si="4"/>
        <v>-5.9127184195435785</v>
      </c>
      <c r="F56" s="60">
        <f t="shared" si="4"/>
        <v>-5.4943100395783562</v>
      </c>
      <c r="G56" s="60">
        <f t="shared" si="4"/>
        <v>-6.0456577675222158</v>
      </c>
      <c r="H56" s="60">
        <f t="shared" si="4"/>
        <v>0.14261536580122325</v>
      </c>
      <c r="I56" s="60">
        <f t="shared" si="4"/>
        <v>-3.0218850350881388</v>
      </c>
      <c r="J56" s="60">
        <f t="shared" si="4"/>
        <v>-1.1352649030750261</v>
      </c>
      <c r="K56" s="60">
        <f t="shared" si="4"/>
        <v>-4.2823266053434406</v>
      </c>
    </row>
    <row r="57" spans="1:11" ht="8.25" customHeight="1">
      <c r="A57" s="48">
        <v>2023</v>
      </c>
      <c r="B57" s="60">
        <f t="shared" ref="B57:K57" si="5">((B16-B15)/B15)*100</f>
        <v>-18.204361694103113</v>
      </c>
      <c r="C57" s="60">
        <f t="shared" si="5"/>
        <v>-1.2923260089669451</v>
      </c>
      <c r="D57" s="60">
        <f t="shared" si="5"/>
        <v>-1.5630550188538694</v>
      </c>
      <c r="E57" s="60">
        <f t="shared" si="5"/>
        <v>-2.0713965958186953</v>
      </c>
      <c r="F57" s="60">
        <f t="shared" si="5"/>
        <v>5.3096117427381913</v>
      </c>
      <c r="G57" s="60">
        <f t="shared" si="5"/>
        <v>-4.4302989670606658</v>
      </c>
      <c r="H57" s="60">
        <f t="shared" si="5"/>
        <v>-5.7599215634365706</v>
      </c>
      <c r="I57" s="60">
        <f t="shared" si="5"/>
        <v>-3.9929446893863898</v>
      </c>
      <c r="J57" s="60">
        <f t="shared" si="5"/>
        <v>-5.1111382189516936</v>
      </c>
      <c r="K57" s="60">
        <f t="shared" si="5"/>
        <v>-3.2213228664247473</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6"/>
      <c r="C60" s="60"/>
      <c r="D60" s="60"/>
      <c r="E60" s="60"/>
      <c r="F60" s="60"/>
      <c r="G60" s="60"/>
      <c r="H60" s="60"/>
      <c r="I60" s="60"/>
      <c r="J60" s="60"/>
      <c r="K60" s="60"/>
    </row>
    <row r="61" spans="1:11" s="102" customFormat="1" ht="9" customHeight="1">
      <c r="A61" s="55">
        <v>2024</v>
      </c>
      <c r="B61" s="60"/>
      <c r="C61" s="60"/>
      <c r="D61" s="60"/>
      <c r="E61" s="60"/>
      <c r="F61" s="60"/>
      <c r="G61" s="60"/>
      <c r="H61" s="60"/>
      <c r="I61" s="60"/>
      <c r="J61" s="60"/>
      <c r="K61" s="60"/>
    </row>
    <row r="62" spans="1:11" s="102" customFormat="1" ht="9" customHeight="1">
      <c r="A62" s="48" t="s">
        <v>221</v>
      </c>
      <c r="B62" s="60">
        <f t="shared" ref="B62:B72" si="6">((B37-B21)/B21)*100</f>
        <v>-13.612075900491899</v>
      </c>
      <c r="C62" s="60">
        <f t="shared" ref="C62:K62" si="7">((C37-C21)/C21)*100</f>
        <v>-0.48663210668502199</v>
      </c>
      <c r="D62" s="60">
        <f t="shared" si="7"/>
        <v>-6.5412323967559516</v>
      </c>
      <c r="E62" s="60">
        <f t="shared" si="7"/>
        <v>4.0413561299164291</v>
      </c>
      <c r="F62" s="60">
        <f t="shared" si="7"/>
        <v>6.5428106125398049</v>
      </c>
      <c r="G62" s="60">
        <f t="shared" si="7"/>
        <v>3.1900821528526309</v>
      </c>
      <c r="H62" s="60">
        <f t="shared" si="7"/>
        <v>0.3240624317091268</v>
      </c>
      <c r="I62" s="60">
        <f t="shared" si="7"/>
        <v>0.25506760656436339</v>
      </c>
      <c r="J62" s="60">
        <f t="shared" si="7"/>
        <v>-4.353452842287191</v>
      </c>
      <c r="K62" s="60">
        <f t="shared" si="7"/>
        <v>3.4139616173549512</v>
      </c>
    </row>
    <row r="63" spans="1:11" ht="9" customHeight="1">
      <c r="A63" s="58" t="s">
        <v>115</v>
      </c>
      <c r="B63" s="60">
        <f t="shared" si="6"/>
        <v>-32.394760751059962</v>
      </c>
      <c r="C63" s="60">
        <f t="shared" ref="C63:K64" si="8">((C38-C22)/C22)*100</f>
        <v>-17.647778590351738</v>
      </c>
      <c r="D63" s="60">
        <f t="shared" si="8"/>
        <v>-21.594247807923608</v>
      </c>
      <c r="E63" s="60">
        <f t="shared" si="8"/>
        <v>-8.3598226954254944</v>
      </c>
      <c r="F63" s="60">
        <f t="shared" si="8"/>
        <v>-6.5033192516596321</v>
      </c>
      <c r="G63" s="60">
        <f t="shared" si="8"/>
        <v>-9.323580890000958</v>
      </c>
      <c r="H63" s="60">
        <f t="shared" si="8"/>
        <v>-4.826207460584313</v>
      </c>
      <c r="I63" s="60">
        <f t="shared" si="8"/>
        <v>-15.959861609667019</v>
      </c>
      <c r="J63" s="60">
        <f t="shared" si="8"/>
        <v>-20.551810300985323</v>
      </c>
      <c r="K63" s="60">
        <f t="shared" si="8"/>
        <v>-11.175129036130119</v>
      </c>
    </row>
    <row r="64" spans="1:11" ht="9" customHeight="1">
      <c r="A64" s="58" t="s">
        <v>116</v>
      </c>
      <c r="B64" s="60">
        <f t="shared" si="6"/>
        <v>-8.8590475770471784</v>
      </c>
      <c r="C64" s="60">
        <f t="shared" si="8"/>
        <v>6.9812424629565539</v>
      </c>
      <c r="D64" s="60">
        <f t="shared" si="8"/>
        <v>-7.6563592116608099</v>
      </c>
      <c r="E64" s="60">
        <f t="shared" si="8"/>
        <v>12.468644626462993</v>
      </c>
      <c r="F64" s="60">
        <f t="shared" si="8"/>
        <v>6.6806223707252226</v>
      </c>
      <c r="G64" s="60">
        <f t="shared" si="8"/>
        <v>15.11683591399699</v>
      </c>
      <c r="H64" s="60">
        <f t="shared" si="8"/>
        <v>8.0715974332995675</v>
      </c>
      <c r="I64" s="60">
        <f t="shared" si="8"/>
        <v>7.4185838034919822</v>
      </c>
      <c r="J64" s="60">
        <f t="shared" si="8"/>
        <v>-3.554956007341465</v>
      </c>
      <c r="K64" s="60">
        <f t="shared" si="8"/>
        <v>17.043502991719446</v>
      </c>
    </row>
    <row r="65" spans="1:11" ht="9" customHeight="1">
      <c r="A65" s="59" t="s">
        <v>117</v>
      </c>
      <c r="B65" s="60">
        <f t="shared" si="6"/>
        <v>-18.405959912493348</v>
      </c>
      <c r="C65" s="60">
        <f t="shared" ref="C65:K72" si="9">((C40-C24)/C24)*100</f>
        <v>-11.923896399112664</v>
      </c>
      <c r="D65" s="60">
        <f t="shared" si="9"/>
        <v>-14.370127279166834</v>
      </c>
      <c r="E65" s="60">
        <f t="shared" si="9"/>
        <v>4.504768497269267</v>
      </c>
      <c r="F65" s="60">
        <f t="shared" si="9"/>
        <v>11.61402513473848</v>
      </c>
      <c r="G65" s="60">
        <f t="shared" si="9"/>
        <v>2.2295111732119262</v>
      </c>
      <c r="H65" s="60">
        <f t="shared" si="9"/>
        <v>-2.9775598856311145</v>
      </c>
      <c r="I65" s="60">
        <f t="shared" si="9"/>
        <v>-4.7827364387588354</v>
      </c>
      <c r="J65" s="60">
        <f t="shared" si="9"/>
        <v>-8.0001948231168534</v>
      </c>
      <c r="K65" s="60">
        <f t="shared" si="9"/>
        <v>-2.515814101268016</v>
      </c>
    </row>
    <row r="66" spans="1:11" ht="9" customHeight="1">
      <c r="A66" s="59" t="s">
        <v>118</v>
      </c>
      <c r="B66" s="60">
        <f t="shared" si="6"/>
        <v>-0.73394836924489104</v>
      </c>
      <c r="C66" s="60">
        <f t="shared" si="9"/>
        <v>12.378375948575654</v>
      </c>
      <c r="D66" s="60">
        <f t="shared" si="9"/>
        <v>5.7856211771783776</v>
      </c>
      <c r="E66" s="60">
        <f t="shared" si="9"/>
        <v>19.946573247959886</v>
      </c>
      <c r="F66" s="60">
        <f t="shared" si="9"/>
        <v>21.065375302663444</v>
      </c>
      <c r="G66" s="60">
        <f t="shared" si="9"/>
        <v>19.601176078231429</v>
      </c>
      <c r="H66" s="60">
        <f t="shared" si="9"/>
        <v>11.562378873927774</v>
      </c>
      <c r="I66" s="60">
        <f t="shared" si="9"/>
        <v>14.668836550035438</v>
      </c>
      <c r="J66" s="60">
        <f t="shared" si="9"/>
        <v>8.4887668124045295</v>
      </c>
      <c r="K66" s="60">
        <f t="shared" si="9"/>
        <v>18.641060895019294</v>
      </c>
    </row>
    <row r="67" spans="1:11" ht="9" customHeight="1">
      <c r="A67" s="59" t="s">
        <v>119</v>
      </c>
      <c r="B67" s="60">
        <f t="shared" si="6"/>
        <v>-19.244590829646462</v>
      </c>
      <c r="C67" s="60">
        <f t="shared" si="9"/>
        <v>-9.1728065972729631</v>
      </c>
      <c r="D67" s="60">
        <f t="shared" si="9"/>
        <v>-15.481116003274559</v>
      </c>
      <c r="E67" s="60">
        <f t="shared" si="9"/>
        <v>-0.89532220512639671</v>
      </c>
      <c r="F67" s="60">
        <f t="shared" si="9"/>
        <v>8.4563427923051035E-2</v>
      </c>
      <c r="G67" s="60">
        <f t="shared" si="9"/>
        <v>-1.226527732551824</v>
      </c>
      <c r="H67" s="60">
        <f t="shared" si="9"/>
        <v>-7.9287853383859446</v>
      </c>
      <c r="I67" s="60">
        <f t="shared" si="9"/>
        <v>-6.162199051715354</v>
      </c>
      <c r="J67" s="60">
        <f t="shared" si="9"/>
        <v>-11.462153909142096</v>
      </c>
      <c r="K67" s="60">
        <f t="shared" si="9"/>
        <v>-2.4651191747119436</v>
      </c>
    </row>
    <row r="68" spans="1:11" ht="9" customHeight="1">
      <c r="A68" s="59" t="s">
        <v>120</v>
      </c>
      <c r="B68" s="60">
        <f t="shared" si="6"/>
        <v>-17.482574777758916</v>
      </c>
      <c r="C68" s="60">
        <f t="shared" si="9"/>
        <v>-5.7740079611348367</v>
      </c>
      <c r="D68" s="60">
        <f t="shared" si="9"/>
        <v>-11.413222234404124</v>
      </c>
      <c r="E68" s="60">
        <f t="shared" si="9"/>
        <v>-6.8966084306639059</v>
      </c>
      <c r="F68" s="60">
        <f t="shared" si="9"/>
        <v>-8.1957503516695009</v>
      </c>
      <c r="G68" s="60">
        <f t="shared" si="9"/>
        <v>-6.4489023904856806</v>
      </c>
      <c r="H68" s="60">
        <f t="shared" si="9"/>
        <v>-10.998243698675655</v>
      </c>
      <c r="I68" s="60">
        <f t="shared" si="9"/>
        <v>-7.6574534977674134</v>
      </c>
      <c r="J68" s="60">
        <f t="shared" si="9"/>
        <v>-11.887388757828314</v>
      </c>
      <c r="K68" s="60">
        <f t="shared" si="9"/>
        <v>-4.9272575484109122</v>
      </c>
    </row>
    <row r="69" spans="1:11" ht="9" customHeight="1">
      <c r="A69" s="59" t="s">
        <v>121</v>
      </c>
      <c r="B69" s="60">
        <f t="shared" si="6"/>
        <v>-3.2036470367826113</v>
      </c>
      <c r="C69" s="60">
        <f t="shared" si="9"/>
        <v>6.3727803669400007</v>
      </c>
      <c r="D69" s="60">
        <f t="shared" si="9"/>
        <v>-2.9509126602528557</v>
      </c>
      <c r="E69" s="60">
        <f t="shared" si="9"/>
        <v>8.8557600479127281</v>
      </c>
      <c r="F69" s="60">
        <f t="shared" si="9"/>
        <v>13.811486791877453</v>
      </c>
      <c r="G69" s="60">
        <f t="shared" si="9"/>
        <v>7.2239923544631521</v>
      </c>
      <c r="H69" s="60">
        <f t="shared" si="9"/>
        <v>6.7149052742540576</v>
      </c>
      <c r="I69" s="60">
        <f t="shared" si="9"/>
        <v>6.5855905146442586</v>
      </c>
      <c r="J69" s="60">
        <f t="shared" si="9"/>
        <v>2.3838040412625969</v>
      </c>
      <c r="K69" s="60">
        <f t="shared" si="9"/>
        <v>9.3216113731068795</v>
      </c>
    </row>
    <row r="70" spans="1:11" ht="9" customHeight="1">
      <c r="A70" s="58" t="s">
        <v>122</v>
      </c>
      <c r="B70" s="60">
        <f t="shared" si="6"/>
        <v>-14.845124570312256</v>
      </c>
      <c r="C70" s="60">
        <f t="shared" si="9"/>
        <v>-3.0122429473033194</v>
      </c>
      <c r="D70" s="60">
        <f t="shared" si="9"/>
        <v>-3.7843309819014253</v>
      </c>
      <c r="E70" s="60">
        <f t="shared" si="9"/>
        <v>-1.4257176817618959</v>
      </c>
      <c r="F70" s="60">
        <f t="shared" si="9"/>
        <v>-0.83300277667592626</v>
      </c>
      <c r="G70" s="60">
        <f t="shared" si="9"/>
        <v>-1.4634685864532291</v>
      </c>
      <c r="H70" s="60">
        <f t="shared" si="9"/>
        <v>-2.22264618906802</v>
      </c>
      <c r="I70" s="60">
        <f t="shared" si="9"/>
        <v>-3.4136740133184706</v>
      </c>
      <c r="J70" s="60">
        <f t="shared" si="9"/>
        <v>-5.7586259880832502</v>
      </c>
      <c r="K70" s="60">
        <f t="shared" si="9"/>
        <v>-1.9626486142716157</v>
      </c>
    </row>
    <row r="71" spans="1:11" ht="9" customHeight="1">
      <c r="A71" s="58" t="s">
        <v>123</v>
      </c>
      <c r="B71" s="60">
        <f t="shared" si="6"/>
        <v>-15.063734130329268</v>
      </c>
      <c r="C71" s="60">
        <f t="shared" si="9"/>
        <v>5.8613773122353505</v>
      </c>
      <c r="D71" s="60">
        <f t="shared" si="9"/>
        <v>-1.9667601284083129</v>
      </c>
      <c r="E71" s="60">
        <f t="shared" si="9"/>
        <v>-0.65577896848030448</v>
      </c>
      <c r="F71" s="60">
        <f t="shared" si="9"/>
        <v>6.7453133855321505</v>
      </c>
      <c r="G71" s="60">
        <f t="shared" si="9"/>
        <v>-3.0357935936385885</v>
      </c>
      <c r="H71" s="60">
        <f t="shared" si="9"/>
        <v>-3.8125773784959183</v>
      </c>
      <c r="I71" s="60">
        <f t="shared" si="9"/>
        <v>6.8988570656389067E-2</v>
      </c>
      <c r="J71" s="60">
        <f t="shared" si="9"/>
        <v>-2.8402413298928852</v>
      </c>
      <c r="K71" s="60">
        <f t="shared" si="9"/>
        <v>1.8569661782049118</v>
      </c>
    </row>
    <row r="72" spans="1:11" ht="9" customHeight="1">
      <c r="A72" s="58" t="s">
        <v>124</v>
      </c>
      <c r="B72" s="60">
        <f t="shared" si="6"/>
        <v>-7.2196376264132471</v>
      </c>
      <c r="C72" s="60">
        <f t="shared" si="9"/>
        <v>10.006937004609615</v>
      </c>
      <c r="D72" s="60">
        <f t="shared" si="9"/>
        <v>9.0495222466319039</v>
      </c>
      <c r="E72" s="60">
        <f t="shared" si="9"/>
        <v>12.625895037844028</v>
      </c>
      <c r="F72" s="60">
        <f t="shared" si="9"/>
        <v>22.483788068705383</v>
      </c>
      <c r="G72" s="60">
        <f t="shared" si="9"/>
        <v>9.3169133821961374</v>
      </c>
      <c r="H72" s="60">
        <f t="shared" si="9"/>
        <v>12.339103106998614</v>
      </c>
      <c r="I72" s="60">
        <f t="shared" si="9"/>
        <v>9.4979742874756852</v>
      </c>
      <c r="J72" s="60">
        <f t="shared" si="9"/>
        <v>8.8401526871856344</v>
      </c>
      <c r="K72" s="60">
        <f t="shared" si="9"/>
        <v>9.9113137821460082</v>
      </c>
    </row>
    <row r="73" spans="1:11" ht="9" customHeight="1">
      <c r="A73" s="58" t="s">
        <v>125</v>
      </c>
      <c r="B73" s="153"/>
      <c r="C73" s="153"/>
      <c r="D73" s="153"/>
      <c r="E73" s="153"/>
      <c r="F73" s="153"/>
      <c r="G73" s="153"/>
      <c r="H73" s="153"/>
      <c r="I73" s="153"/>
      <c r="J73" s="153"/>
      <c r="K73" s="153"/>
    </row>
    <row r="74" spans="1:11" ht="9" customHeight="1">
      <c r="A74" s="58" t="s">
        <v>126</v>
      </c>
      <c r="B74" s="153"/>
      <c r="C74" s="153"/>
      <c r="D74" s="153"/>
      <c r="E74" s="153"/>
      <c r="F74" s="153"/>
      <c r="G74" s="153"/>
      <c r="H74" s="153"/>
      <c r="I74" s="153"/>
      <c r="J74" s="153"/>
      <c r="K74" s="153"/>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F27" sqref="F27"/>
    </sheetView>
  </sheetViews>
  <sheetFormatPr baseColWidth="10" defaultColWidth="11.44140625" defaultRowHeight="10.199999999999999"/>
  <cols>
    <col min="1" max="1" width="6.44140625" style="89" customWidth="1"/>
    <col min="2" max="5" width="11.44140625" style="89"/>
    <col min="6" max="6" width="7.5546875" style="89" customWidth="1"/>
    <col min="7" max="16384" width="11.44140625" style="89"/>
  </cols>
  <sheetData>
    <row r="1" spans="1:7">
      <c r="A1" s="88"/>
      <c r="B1" s="238" t="s">
        <v>83</v>
      </c>
      <c r="C1" s="238"/>
      <c r="D1" s="238"/>
      <c r="E1" s="238"/>
    </row>
    <row r="2" spans="1:7">
      <c r="A2" s="88"/>
      <c r="B2" s="90" t="s">
        <v>84</v>
      </c>
      <c r="C2" s="90" t="s">
        <v>85</v>
      </c>
      <c r="D2" s="90" t="s">
        <v>86</v>
      </c>
      <c r="E2" s="90" t="s">
        <v>87</v>
      </c>
    </row>
    <row r="3" spans="1:7">
      <c r="A3" s="88"/>
      <c r="B3" s="90" t="s">
        <v>88</v>
      </c>
      <c r="C3" s="90" t="s">
        <v>89</v>
      </c>
      <c r="D3" s="90" t="s">
        <v>90</v>
      </c>
      <c r="E3" s="90"/>
    </row>
    <row r="4" spans="1:7">
      <c r="A4" s="88"/>
      <c r="B4" s="238" t="s">
        <v>91</v>
      </c>
      <c r="C4" s="238"/>
      <c r="D4" s="238"/>
      <c r="E4" s="238"/>
    </row>
    <row r="5" spans="1:7">
      <c r="B5" s="88"/>
      <c r="C5" s="88"/>
      <c r="D5" s="88"/>
      <c r="E5" s="88"/>
    </row>
    <row r="6" spans="1:7">
      <c r="A6" s="119" t="s">
        <v>92</v>
      </c>
      <c r="B6" s="120">
        <v>73.478888538783266</v>
      </c>
      <c r="C6" s="120">
        <v>117.63182238218566</v>
      </c>
      <c r="D6" s="120">
        <v>100.58333926157785</v>
      </c>
      <c r="E6" s="120">
        <v>97.467949566083774</v>
      </c>
      <c r="F6" s="119"/>
      <c r="G6" s="119">
        <v>2023</v>
      </c>
    </row>
    <row r="7" spans="1:7">
      <c r="A7" s="88" t="s">
        <v>93</v>
      </c>
      <c r="B7" s="88">
        <v>109.88146171541371</v>
      </c>
      <c r="C7" s="88">
        <v>94.312493816415113</v>
      </c>
      <c r="D7" s="88">
        <v>100.58321479374111</v>
      </c>
      <c r="E7" s="88">
        <v>98.560576037616272</v>
      </c>
    </row>
    <row r="8" spans="1:7">
      <c r="A8" s="88" t="s">
        <v>94</v>
      </c>
      <c r="B8" s="88">
        <v>105.41554795987942</v>
      </c>
      <c r="C8" s="88">
        <v>79.354301082317662</v>
      </c>
      <c r="D8" s="88">
        <v>100.69004365582313</v>
      </c>
      <c r="E8" s="88">
        <v>92.846682158394984</v>
      </c>
    </row>
    <row r="9" spans="1:7">
      <c r="A9" s="88" t="s">
        <v>95</v>
      </c>
      <c r="B9" s="88">
        <v>103.70501304410922</v>
      </c>
      <c r="C9" s="88">
        <v>92.12346292624062</v>
      </c>
      <c r="D9" s="88">
        <v>100.76539568850502</v>
      </c>
      <c r="E9" s="88">
        <v>95.884062264722147</v>
      </c>
    </row>
    <row r="10" spans="1:7">
      <c r="A10" s="88" t="s">
        <v>94</v>
      </c>
      <c r="B10" s="88">
        <v>98.261485977184691</v>
      </c>
      <c r="C10" s="88">
        <v>84.547209584031364</v>
      </c>
      <c r="D10" s="88">
        <v>100.45630045630045</v>
      </c>
      <c r="E10" s="88">
        <v>93.037301405443316</v>
      </c>
    </row>
    <row r="11" spans="1:7">
      <c r="A11" s="88" t="s">
        <v>92</v>
      </c>
      <c r="B11" s="88">
        <v>106.24379205162539</v>
      </c>
      <c r="C11" s="88">
        <v>194.72481971466743</v>
      </c>
      <c r="D11" s="88">
        <v>100.39292730844794</v>
      </c>
      <c r="E11" s="88">
        <v>99.152616897485075</v>
      </c>
    </row>
    <row r="12" spans="1:7">
      <c r="A12" s="88" t="s">
        <v>92</v>
      </c>
      <c r="B12" s="88">
        <v>100.41493556828691</v>
      </c>
      <c r="C12" s="88">
        <v>106.90972724676617</v>
      </c>
      <c r="D12" s="88">
        <v>100.20403855625133</v>
      </c>
      <c r="E12" s="88">
        <v>99.999168930177674</v>
      </c>
    </row>
    <row r="13" spans="1:7">
      <c r="A13" s="88" t="s">
        <v>95</v>
      </c>
      <c r="B13" s="88">
        <v>101.50118844792715</v>
      </c>
      <c r="C13" s="88">
        <v>106.95247415314442</v>
      </c>
      <c r="D13" s="88">
        <v>98.451969592259843</v>
      </c>
      <c r="E13" s="88">
        <v>96.96580807160359</v>
      </c>
    </row>
    <row r="14" spans="1:7">
      <c r="A14" s="88" t="s">
        <v>96</v>
      </c>
      <c r="B14" s="88">
        <v>106.96472040264693</v>
      </c>
      <c r="C14" s="88">
        <v>108.94444502976211</v>
      </c>
      <c r="D14" s="88">
        <v>98.61853523082263</v>
      </c>
      <c r="E14" s="88">
        <v>95.307332475178924</v>
      </c>
    </row>
    <row r="15" spans="1:7">
      <c r="A15" s="88" t="s">
        <v>97</v>
      </c>
      <c r="B15" s="88">
        <v>98.403221777941724</v>
      </c>
      <c r="C15" s="88">
        <v>76.608247169852078</v>
      </c>
      <c r="D15" s="88">
        <v>99.102824700357473</v>
      </c>
      <c r="E15" s="88">
        <v>96.393689607458427</v>
      </c>
    </row>
    <row r="16" spans="1:7">
      <c r="A16" s="88" t="s">
        <v>98</v>
      </c>
      <c r="B16" s="88">
        <v>101.37882692318725</v>
      </c>
      <c r="C16" s="88">
        <v>105.88087938959259</v>
      </c>
      <c r="D16" s="88">
        <v>98.556412053258583</v>
      </c>
      <c r="E16" s="88">
        <v>93.759056395989091</v>
      </c>
    </row>
    <row r="17" spans="1:7">
      <c r="A17" s="88" t="s">
        <v>99</v>
      </c>
      <c r="B17" s="88">
        <v>97.29960299686384</v>
      </c>
      <c r="C17" s="88">
        <v>103.04977829371779</v>
      </c>
      <c r="D17" s="88">
        <v>98.820771471194149</v>
      </c>
      <c r="E17" s="88">
        <v>93.2635578446735</v>
      </c>
    </row>
    <row r="18" spans="1:7">
      <c r="A18" s="121" t="s">
        <v>92</v>
      </c>
      <c r="B18" s="120">
        <v>86.5</v>
      </c>
      <c r="C18" s="120">
        <v>82.4</v>
      </c>
      <c r="D18" s="120">
        <v>99.2</v>
      </c>
      <c r="E18" s="120">
        <v>84</v>
      </c>
      <c r="F18" s="119"/>
      <c r="G18" s="119">
        <v>2024</v>
      </c>
    </row>
    <row r="19" spans="1:7">
      <c r="A19" s="88" t="s">
        <v>93</v>
      </c>
      <c r="B19" s="88">
        <v>96.8</v>
      </c>
      <c r="C19" s="88">
        <v>105.9</v>
      </c>
      <c r="D19" s="88">
        <v>98.9</v>
      </c>
      <c r="E19" s="88">
        <v>107.4</v>
      </c>
    </row>
    <row r="20" spans="1:7">
      <c r="A20" s="88" t="s">
        <v>94</v>
      </c>
      <c r="B20" s="88">
        <v>86.9</v>
      </c>
      <c r="C20" s="88">
        <v>116.1</v>
      </c>
      <c r="D20" s="88">
        <v>98.8</v>
      </c>
      <c r="E20" s="88">
        <v>95.2</v>
      </c>
    </row>
    <row r="21" spans="1:7">
      <c r="A21" s="88" t="s">
        <v>95</v>
      </c>
      <c r="B21" s="88">
        <v>109.5</v>
      </c>
      <c r="C21" s="88">
        <v>102.8</v>
      </c>
      <c r="D21" s="88">
        <v>98.8</v>
      </c>
      <c r="E21" s="88">
        <v>114.7</v>
      </c>
    </row>
    <row r="22" spans="1:7">
      <c r="A22" s="88" t="s">
        <v>94</v>
      </c>
      <c r="B22" s="88">
        <v>94.4</v>
      </c>
      <c r="C22" s="88">
        <v>104.9</v>
      </c>
      <c r="D22" s="88">
        <v>98.7</v>
      </c>
      <c r="E22" s="88">
        <v>93.8</v>
      </c>
    </row>
    <row r="23" spans="1:7">
      <c r="A23" s="88" t="s">
        <v>92</v>
      </c>
      <c r="B23" s="88">
        <v>89</v>
      </c>
      <c r="C23" s="88">
        <v>65.8</v>
      </c>
      <c r="D23" s="88">
        <v>98.7</v>
      </c>
      <c r="E23" s="88">
        <v>92.3</v>
      </c>
    </row>
    <row r="24" spans="1:7">
      <c r="A24" s="88" t="s">
        <v>92</v>
      </c>
      <c r="B24" s="88">
        <v>99.1</v>
      </c>
      <c r="C24" s="88">
        <v>82.4</v>
      </c>
      <c r="D24" s="88">
        <v>99.1</v>
      </c>
      <c r="E24" s="88">
        <v>106.6</v>
      </c>
    </row>
    <row r="25" spans="1:7">
      <c r="A25" s="88" t="s">
        <v>95</v>
      </c>
      <c r="B25" s="88">
        <v>108</v>
      </c>
      <c r="C25" s="88">
        <v>180.1</v>
      </c>
      <c r="D25" s="88">
        <v>99.9</v>
      </c>
      <c r="E25" s="88">
        <v>96.6</v>
      </c>
    </row>
    <row r="26" spans="1:7">
      <c r="A26" s="88" t="s">
        <v>96</v>
      </c>
      <c r="B26" s="88">
        <v>90.5</v>
      </c>
      <c r="C26" s="88">
        <v>104.7</v>
      </c>
      <c r="D26" s="88">
        <v>100.5</v>
      </c>
      <c r="E26" s="88">
        <v>100.1</v>
      </c>
    </row>
    <row r="27" spans="1:7">
      <c r="A27" s="88" t="s">
        <v>97</v>
      </c>
      <c r="B27" s="88">
        <v>108.9</v>
      </c>
      <c r="C27" s="88">
        <v>127.9</v>
      </c>
      <c r="D27" s="88">
        <v>100.7</v>
      </c>
      <c r="E27" s="88">
        <v>109.5</v>
      </c>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I23" sqref="I23"/>
    </sheetView>
  </sheetViews>
  <sheetFormatPr baseColWidth="10" defaultRowHeight="14.4"/>
  <cols>
    <col min="4" max="4" width="17.44140625" customWidth="1"/>
  </cols>
  <sheetData>
    <row r="1" spans="1:10">
      <c r="A1" s="139" t="s">
        <v>103</v>
      </c>
      <c r="B1" t="s">
        <v>100</v>
      </c>
      <c r="C1" t="s">
        <v>101</v>
      </c>
      <c r="D1" t="s">
        <v>102</v>
      </c>
      <c r="E1" s="139" t="s">
        <v>104</v>
      </c>
      <c r="F1" t="s">
        <v>100</v>
      </c>
      <c r="G1" t="s">
        <v>101</v>
      </c>
      <c r="H1" t="s">
        <v>102</v>
      </c>
    </row>
    <row r="2" spans="1:10">
      <c r="A2" t="s">
        <v>92</v>
      </c>
      <c r="B2" s="29">
        <v>11.906153</v>
      </c>
      <c r="C2" s="29">
        <v>79.504354000000006</v>
      </c>
      <c r="D2" s="29">
        <v>82.955775000000003</v>
      </c>
      <c r="E2" s="29" t="s">
        <v>92</v>
      </c>
      <c r="F2" s="29">
        <v>11.431326</v>
      </c>
      <c r="G2" s="29">
        <v>37.424818999999999</v>
      </c>
      <c r="H2" s="29">
        <v>42.069771000000003</v>
      </c>
      <c r="J2" s="122">
        <v>2023</v>
      </c>
    </row>
    <row r="3" spans="1:10">
      <c r="A3" t="s">
        <v>93</v>
      </c>
      <c r="B3" s="29">
        <v>12.247169</v>
      </c>
      <c r="C3" s="29">
        <v>54.360472999999999</v>
      </c>
      <c r="D3" s="29">
        <v>80.222166999999999</v>
      </c>
      <c r="E3" s="29" t="s">
        <v>93</v>
      </c>
      <c r="F3" s="29">
        <v>15.400171</v>
      </c>
      <c r="G3" s="29">
        <v>54.133180000000003</v>
      </c>
      <c r="H3" s="29">
        <v>66.330776</v>
      </c>
    </row>
    <row r="4" spans="1:10">
      <c r="A4" t="s">
        <v>94</v>
      </c>
      <c r="B4" s="29">
        <v>18.641023000000001</v>
      </c>
      <c r="C4" s="29">
        <v>84.279190999999997</v>
      </c>
      <c r="D4" s="29">
        <v>104.68288200000001</v>
      </c>
      <c r="E4" s="29" t="s">
        <v>94</v>
      </c>
      <c r="F4" s="29">
        <v>25.884687</v>
      </c>
      <c r="G4" s="29">
        <v>72.824436000000006</v>
      </c>
      <c r="H4" s="29">
        <v>103.76744600000001</v>
      </c>
    </row>
    <row r="5" spans="1:10">
      <c r="A5" t="s">
        <v>95</v>
      </c>
      <c r="B5" s="29">
        <v>11.421184</v>
      </c>
      <c r="C5" s="29">
        <v>66.477199999999996</v>
      </c>
      <c r="D5" s="29">
        <v>120.06608199999999</v>
      </c>
      <c r="E5" s="29" t="s">
        <v>95</v>
      </c>
      <c r="F5" s="29">
        <v>20.126564999999999</v>
      </c>
      <c r="G5" s="29">
        <v>68.729825000000005</v>
      </c>
      <c r="H5" s="29">
        <v>99.909514000000001</v>
      </c>
    </row>
    <row r="6" spans="1:10">
      <c r="A6" t="s">
        <v>94</v>
      </c>
      <c r="B6" s="29">
        <v>10.915016</v>
      </c>
      <c r="C6" s="29">
        <v>56.949846000000001</v>
      </c>
      <c r="D6" s="29">
        <v>117.09785599999999</v>
      </c>
      <c r="E6" t="s">
        <v>94</v>
      </c>
      <c r="F6" s="29">
        <v>21.035546</v>
      </c>
      <c r="G6" s="29">
        <v>74.645065000000002</v>
      </c>
      <c r="H6" s="29">
        <v>112.584598</v>
      </c>
    </row>
    <row r="7" spans="1:10">
      <c r="A7" t="s">
        <v>92</v>
      </c>
      <c r="B7" s="29">
        <v>22.650601000000002</v>
      </c>
      <c r="C7" s="29">
        <v>80.135587000000001</v>
      </c>
      <c r="D7" s="29">
        <v>286.20666399999999</v>
      </c>
      <c r="E7" t="s">
        <v>92</v>
      </c>
      <c r="F7" s="29">
        <v>23.695084999999999</v>
      </c>
      <c r="G7" s="29">
        <v>85.211026000000004</v>
      </c>
      <c r="H7" s="29">
        <v>129.24805000000001</v>
      </c>
    </row>
    <row r="8" spans="1:10">
      <c r="A8" t="s">
        <v>92</v>
      </c>
      <c r="B8" s="29">
        <v>13.90537</v>
      </c>
      <c r="C8" s="29">
        <v>79.991270999999998</v>
      </c>
      <c r="D8" s="29">
        <v>123.163397</v>
      </c>
      <c r="E8" t="s">
        <v>92</v>
      </c>
      <c r="F8" s="29">
        <v>25.213965999999999</v>
      </c>
      <c r="G8" s="29">
        <v>80.288115000000005</v>
      </c>
      <c r="H8" s="29">
        <v>130.21879999999999</v>
      </c>
    </row>
    <row r="9" spans="1:10">
      <c r="A9" t="s">
        <v>95</v>
      </c>
      <c r="B9" s="29">
        <v>12.821501</v>
      </c>
      <c r="C9" s="29">
        <v>73.645385000000005</v>
      </c>
      <c r="D9" s="29">
        <v>113.484296</v>
      </c>
      <c r="E9" t="s">
        <v>95</v>
      </c>
      <c r="F9" s="29">
        <v>22.052641999999999</v>
      </c>
      <c r="G9" s="29">
        <v>71.616197999999997</v>
      </c>
      <c r="H9" s="29">
        <v>136.31499700000001</v>
      </c>
    </row>
    <row r="10" spans="1:10">
      <c r="A10" t="s">
        <v>96</v>
      </c>
      <c r="B10" s="29">
        <v>17.237463000000002</v>
      </c>
      <c r="C10" s="29">
        <v>71.293385000000001</v>
      </c>
      <c r="D10" s="29">
        <v>110.83373</v>
      </c>
      <c r="E10" t="s">
        <v>96</v>
      </c>
      <c r="F10" s="29">
        <v>23.269200999999999</v>
      </c>
      <c r="G10" s="29">
        <v>93.671350000000004</v>
      </c>
      <c r="H10" s="29">
        <v>134.03689600000001</v>
      </c>
    </row>
    <row r="11" spans="1:10">
      <c r="A11" t="s">
        <v>97</v>
      </c>
      <c r="B11" s="29">
        <v>16.722149999999999</v>
      </c>
      <c r="C11" s="29">
        <v>45.319222000000003</v>
      </c>
      <c r="D11" s="29">
        <v>77.809486000000007</v>
      </c>
      <c r="E11" t="s">
        <v>97</v>
      </c>
      <c r="F11" s="29">
        <v>17.743670999999999</v>
      </c>
      <c r="G11" s="29">
        <v>86.489292000000006</v>
      </c>
      <c r="H11" s="29">
        <v>119.78334599999999</v>
      </c>
    </row>
    <row r="12" spans="1:10">
      <c r="A12" t="s">
        <v>98</v>
      </c>
      <c r="B12" s="29">
        <v>14.413620999999999</v>
      </c>
      <c r="C12" s="29">
        <v>85.364160999999996</v>
      </c>
      <c r="D12" s="29">
        <v>86.836044999999999</v>
      </c>
      <c r="E12" t="s">
        <v>98</v>
      </c>
      <c r="F12" s="29">
        <v>21.974074999999999</v>
      </c>
      <c r="G12" s="29">
        <v>107.35981200000001</v>
      </c>
      <c r="H12" s="29">
        <v>139.91414499999999</v>
      </c>
    </row>
    <row r="13" spans="1:10">
      <c r="A13" t="s">
        <v>99</v>
      </c>
      <c r="B13" s="29">
        <v>7.1296080000000002</v>
      </c>
      <c r="C13" s="29">
        <v>71.928386000000003</v>
      </c>
      <c r="D13" s="29">
        <v>103.51133799999999</v>
      </c>
      <c r="E13" t="s">
        <v>99</v>
      </c>
      <c r="F13" s="29">
        <v>16.817502000000001</v>
      </c>
      <c r="G13" s="29">
        <v>83.092979999999997</v>
      </c>
      <c r="H13" s="29">
        <v>105.505503</v>
      </c>
    </row>
    <row r="14" spans="1:10">
      <c r="A14" t="s">
        <v>92</v>
      </c>
      <c r="B14" s="29">
        <v>7</v>
      </c>
      <c r="C14" s="29">
        <v>58</v>
      </c>
      <c r="D14" s="29">
        <v>78</v>
      </c>
      <c r="E14" s="29" t="s">
        <v>92</v>
      </c>
      <c r="F14" s="29">
        <v>7</v>
      </c>
      <c r="G14" s="29">
        <v>36</v>
      </c>
      <c r="H14" s="29">
        <v>36</v>
      </c>
      <c r="J14" s="122">
        <v>2024</v>
      </c>
    </row>
    <row r="15" spans="1:10">
      <c r="A15" t="s">
        <v>93</v>
      </c>
      <c r="B15" s="29">
        <v>12</v>
      </c>
      <c r="C15" s="29">
        <v>44</v>
      </c>
      <c r="D15" s="29">
        <v>100</v>
      </c>
      <c r="E15" s="29" t="s">
        <v>93</v>
      </c>
      <c r="F15" s="29">
        <v>15</v>
      </c>
      <c r="G15" s="29">
        <v>48</v>
      </c>
      <c r="H15" s="29">
        <v>69</v>
      </c>
    </row>
    <row r="16" spans="1:10">
      <c r="A16" t="s">
        <v>94</v>
      </c>
      <c r="B16" s="29">
        <v>16</v>
      </c>
      <c r="C16" s="29">
        <v>52</v>
      </c>
      <c r="D16" s="29">
        <v>173</v>
      </c>
      <c r="E16" s="29" t="s">
        <v>94</v>
      </c>
      <c r="F16" s="29">
        <v>18</v>
      </c>
      <c r="G16" s="29">
        <v>64</v>
      </c>
      <c r="H16" s="29">
        <v>94</v>
      </c>
    </row>
    <row r="17" spans="1:8">
      <c r="A17" t="s">
        <v>95</v>
      </c>
      <c r="B17" s="29">
        <v>18</v>
      </c>
      <c r="C17" s="29">
        <v>52</v>
      </c>
      <c r="D17" s="29">
        <v>134</v>
      </c>
      <c r="E17" s="29" t="s">
        <v>95</v>
      </c>
      <c r="F17" s="29">
        <v>17</v>
      </c>
      <c r="G17" s="29">
        <v>69</v>
      </c>
      <c r="H17" s="29">
        <v>120</v>
      </c>
    </row>
    <row r="18" spans="1:8">
      <c r="A18" t="s">
        <v>94</v>
      </c>
      <c r="B18" s="29">
        <v>15</v>
      </c>
      <c r="C18" s="29">
        <v>65</v>
      </c>
      <c r="D18" s="29">
        <v>114</v>
      </c>
      <c r="E18" t="s">
        <v>94</v>
      </c>
      <c r="F18" s="29">
        <v>14</v>
      </c>
      <c r="G18" s="29">
        <v>61</v>
      </c>
      <c r="H18" s="29">
        <v>122</v>
      </c>
    </row>
    <row r="19" spans="1:8">
      <c r="A19" t="s">
        <v>92</v>
      </c>
      <c r="B19" s="29">
        <v>17</v>
      </c>
      <c r="C19" s="29">
        <v>77</v>
      </c>
      <c r="D19" s="29">
        <v>162</v>
      </c>
      <c r="E19" t="s">
        <v>92</v>
      </c>
      <c r="F19" s="29">
        <v>17</v>
      </c>
      <c r="G19" s="29">
        <v>71</v>
      </c>
      <c r="H19" s="29">
        <v>124</v>
      </c>
    </row>
    <row r="20" spans="1:8">
      <c r="A20" t="s">
        <v>92</v>
      </c>
      <c r="B20" s="29">
        <v>16</v>
      </c>
      <c r="C20" s="29">
        <v>71</v>
      </c>
      <c r="D20" s="29">
        <v>93</v>
      </c>
      <c r="E20" t="s">
        <v>92</v>
      </c>
      <c r="F20" s="29">
        <v>16</v>
      </c>
      <c r="G20" s="29">
        <v>77</v>
      </c>
      <c r="H20" s="29">
        <v>140</v>
      </c>
    </row>
    <row r="21" spans="1:8">
      <c r="A21" t="s">
        <v>95</v>
      </c>
      <c r="B21" s="29">
        <v>11</v>
      </c>
      <c r="C21" s="29">
        <v>76</v>
      </c>
      <c r="D21" s="29">
        <v>272</v>
      </c>
      <c r="E21" t="s">
        <v>95</v>
      </c>
      <c r="F21" s="29">
        <v>19</v>
      </c>
      <c r="G21" s="29">
        <v>87</v>
      </c>
      <c r="H21" s="29">
        <v>143</v>
      </c>
    </row>
    <row r="22" spans="1:8">
      <c r="A22" t="s">
        <v>96</v>
      </c>
      <c r="B22" s="29">
        <v>20</v>
      </c>
      <c r="C22" s="29">
        <v>95</v>
      </c>
      <c r="D22" s="29">
        <v>93</v>
      </c>
      <c r="E22" t="s">
        <v>96</v>
      </c>
      <c r="F22" s="29">
        <v>18</v>
      </c>
      <c r="G22" s="29">
        <v>84</v>
      </c>
      <c r="H22" s="29">
        <v>125</v>
      </c>
    </row>
    <row r="23" spans="1:8">
      <c r="A23" t="s">
        <v>97</v>
      </c>
      <c r="B23" s="29">
        <v>11</v>
      </c>
      <c r="C23" s="29">
        <v>73</v>
      </c>
      <c r="D23" s="29">
        <v>95</v>
      </c>
      <c r="E23" t="s">
        <v>97</v>
      </c>
      <c r="F23" s="29">
        <v>17</v>
      </c>
      <c r="G23" s="29">
        <v>79</v>
      </c>
      <c r="H23" s="29">
        <v>147</v>
      </c>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cols>
    <col min="1" max="1" width="12" customWidth="1"/>
    <col min="2" max="2" width="57.33203125" customWidth="1"/>
  </cols>
  <sheetData>
    <row r="1" spans="1:2" ht="15.6">
      <c r="A1" s="253" t="s">
        <v>244</v>
      </c>
      <c r="B1" s="254"/>
    </row>
    <row r="5" spans="1:2">
      <c r="A5" s="255" t="s">
        <v>245</v>
      </c>
      <c r="B5" s="256" t="s">
        <v>246</v>
      </c>
    </row>
    <row r="6" spans="1:2">
      <c r="A6" s="255">
        <v>0</v>
      </c>
      <c r="B6" s="256" t="s">
        <v>247</v>
      </c>
    </row>
    <row r="7" spans="1:2">
      <c r="A7" s="257"/>
      <c r="B7" s="256" t="s">
        <v>248</v>
      </c>
    </row>
    <row r="8" spans="1:2">
      <c r="A8" s="255" t="s">
        <v>249</v>
      </c>
      <c r="B8" s="256" t="s">
        <v>250</v>
      </c>
    </row>
    <row r="9" spans="1:2">
      <c r="A9" s="255" t="s">
        <v>251</v>
      </c>
      <c r="B9" s="256" t="s">
        <v>252</v>
      </c>
    </row>
    <row r="10" spans="1:2">
      <c r="A10" s="255" t="s">
        <v>253</v>
      </c>
      <c r="B10" s="256" t="s">
        <v>254</v>
      </c>
    </row>
    <row r="11" spans="1:2">
      <c r="A11" s="255" t="s">
        <v>255</v>
      </c>
      <c r="B11" s="256" t="s">
        <v>256</v>
      </c>
    </row>
    <row r="12" spans="1:2">
      <c r="A12" s="255" t="s">
        <v>257</v>
      </c>
      <c r="B12" s="256" t="s">
        <v>258</v>
      </c>
    </row>
    <row r="13" spans="1:2">
      <c r="A13" s="255" t="s">
        <v>259</v>
      </c>
      <c r="B13" s="256" t="s">
        <v>260</v>
      </c>
    </row>
    <row r="14" spans="1:2">
      <c r="A14" s="255" t="s">
        <v>261</v>
      </c>
      <c r="B14" s="256" t="s">
        <v>262</v>
      </c>
    </row>
    <row r="15" spans="1:2">
      <c r="A15" s="256"/>
    </row>
    <row r="16" spans="1:2" ht="42">
      <c r="A16" s="258" t="s">
        <v>263</v>
      </c>
      <c r="B16" s="259" t="s">
        <v>264</v>
      </c>
    </row>
    <row r="17" spans="1:2">
      <c r="A17" s="256" t="s">
        <v>265</v>
      </c>
      <c r="B17" s="25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4.4"/>
  <cols>
    <col min="1" max="1" width="4.6640625" customWidth="1"/>
    <col min="2" max="2" width="76.44140625" customWidth="1"/>
    <col min="3" max="3" width="5.664062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5" t="s">
        <v>0</v>
      </c>
      <c r="B5" s="175"/>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5" t="s">
        <v>2</v>
      </c>
      <c r="B11" s="175"/>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220</v>
      </c>
      <c r="C25">
        <v>6</v>
      </c>
    </row>
    <row r="26" spans="1:3" ht="12.75" customHeight="1">
      <c r="A26" s="9"/>
      <c r="B26" s="10"/>
    </row>
    <row r="27" spans="1:3" ht="12.75" customHeight="1">
      <c r="A27" s="11" t="s">
        <v>12</v>
      </c>
      <c r="B27" s="10" t="s">
        <v>13</v>
      </c>
    </row>
    <row r="28" spans="1:3" ht="12.75" customHeight="1">
      <c r="A28" s="12"/>
      <c r="B28" s="10" t="s">
        <v>220</v>
      </c>
      <c r="C28">
        <v>6</v>
      </c>
    </row>
    <row r="29" spans="1:3" ht="12.75" customHeight="1">
      <c r="A29" s="11"/>
      <c r="B29" s="10"/>
    </row>
    <row r="30" spans="1:3" ht="12.75" customHeight="1">
      <c r="A30" s="11"/>
      <c r="B30" s="10"/>
    </row>
    <row r="31" spans="1:3" ht="12.75" customHeight="1">
      <c r="A31" s="11"/>
      <c r="B31" s="10"/>
    </row>
    <row r="32" spans="1:3" ht="12.75" customHeight="1">
      <c r="A32" s="176" t="s">
        <v>14</v>
      </c>
      <c r="B32" s="176"/>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4.4"/>
  <cols>
    <col min="1" max="1" width="21.44140625" style="16" customWidth="1"/>
    <col min="2" max="2" width="41.5546875" style="16" customWidth="1"/>
    <col min="3" max="3" width="24.33203125" style="16" customWidth="1"/>
  </cols>
  <sheetData>
    <row r="1" spans="1:3">
      <c r="A1" s="177" t="s">
        <v>2</v>
      </c>
      <c r="B1" s="177"/>
      <c r="C1" s="177"/>
    </row>
    <row r="2" spans="1:3" ht="12" customHeight="1">
      <c r="A2" s="15"/>
    </row>
    <row r="3" spans="1:3">
      <c r="A3" s="177" t="s">
        <v>24</v>
      </c>
      <c r="B3" s="177"/>
      <c r="C3" s="177"/>
    </row>
    <row r="4" spans="1:3" ht="9" customHeight="1">
      <c r="A4" s="17" t="s">
        <v>4</v>
      </c>
    </row>
    <row r="5" spans="1:3" ht="69" customHeight="1">
      <c r="A5" s="178" t="s">
        <v>171</v>
      </c>
      <c r="B5" s="178"/>
      <c r="C5" s="178"/>
    </row>
    <row r="6" spans="1:3" ht="8.25" customHeight="1">
      <c r="A6" s="17"/>
    </row>
    <row r="7" spans="1:3">
      <c r="A7" s="177" t="s">
        <v>25</v>
      </c>
      <c r="B7" s="177"/>
      <c r="C7" s="177"/>
    </row>
    <row r="8" spans="1:3" ht="9" customHeight="1">
      <c r="A8" s="17" t="s">
        <v>4</v>
      </c>
    </row>
    <row r="9" spans="1:3" ht="49.35" customHeight="1">
      <c r="A9" s="178" t="s">
        <v>172</v>
      </c>
      <c r="B9" s="178"/>
      <c r="C9" s="178"/>
    </row>
    <row r="10" spans="1:3" ht="9" customHeight="1">
      <c r="A10" s="17"/>
    </row>
    <row r="11" spans="1:3">
      <c r="A11" s="177" t="s">
        <v>26</v>
      </c>
      <c r="B11" s="177"/>
      <c r="C11" s="177"/>
    </row>
    <row r="12" spans="1:3" ht="9" customHeight="1">
      <c r="A12" s="17" t="s">
        <v>4</v>
      </c>
    </row>
    <row r="13" spans="1:3" ht="44.25" customHeight="1">
      <c r="A13" s="178" t="s">
        <v>180</v>
      </c>
      <c r="B13" s="178"/>
      <c r="C13" s="178"/>
    </row>
    <row r="14" spans="1:3" ht="12" customHeight="1">
      <c r="A14" s="17"/>
    </row>
    <row r="15" spans="1:3">
      <c r="A15" s="177" t="s">
        <v>27</v>
      </c>
      <c r="B15" s="177"/>
      <c r="C15" s="177"/>
    </row>
    <row r="16" spans="1:3" ht="9" customHeight="1">
      <c r="A16" s="17"/>
    </row>
    <row r="17" spans="1:3">
      <c r="A17" s="177" t="s">
        <v>28</v>
      </c>
      <c r="B17" s="177"/>
      <c r="C17" s="177"/>
    </row>
    <row r="18" spans="1:3" ht="12" customHeight="1">
      <c r="A18" s="15"/>
    </row>
    <row r="19" spans="1:3" ht="34.5" customHeight="1">
      <c r="A19" s="178" t="s">
        <v>173</v>
      </c>
      <c r="B19" s="178"/>
      <c r="C19" s="178"/>
    </row>
    <row r="20" spans="1:3" ht="60" customHeight="1">
      <c r="A20" s="178" t="s">
        <v>29</v>
      </c>
      <c r="B20" s="178"/>
      <c r="C20" s="178"/>
    </row>
    <row r="21" spans="1:3" ht="48.75" customHeight="1">
      <c r="A21" s="178" t="s">
        <v>30</v>
      </c>
      <c r="B21" s="178"/>
      <c r="C21" s="178"/>
    </row>
    <row r="22" spans="1:3">
      <c r="A22" s="178" t="s">
        <v>31</v>
      </c>
      <c r="B22" s="178"/>
      <c r="C22" s="178"/>
    </row>
    <row r="23" spans="1:3" ht="24" customHeight="1">
      <c r="A23" s="178" t="s">
        <v>32</v>
      </c>
      <c r="B23" s="178"/>
      <c r="C23" s="178"/>
    </row>
    <row r="24" spans="1:3" ht="12" customHeight="1">
      <c r="A24" s="17"/>
    </row>
    <row r="25" spans="1:3" ht="36" customHeight="1">
      <c r="A25" s="178" t="s">
        <v>33</v>
      </c>
      <c r="B25" s="178"/>
      <c r="C25" s="178"/>
    </row>
    <row r="26" spans="1:3" ht="12" customHeight="1">
      <c r="A26" s="15"/>
    </row>
    <row r="27" spans="1:3">
      <c r="A27" s="179" t="s">
        <v>34</v>
      </c>
      <c r="B27" s="179"/>
      <c r="C27" s="179"/>
    </row>
    <row r="28" spans="1:3" ht="8.25" customHeight="1">
      <c r="A28" s="15"/>
    </row>
    <row r="29" spans="1:3" ht="24" customHeight="1">
      <c r="A29" s="178" t="s">
        <v>35</v>
      </c>
      <c r="B29" s="178"/>
      <c r="C29" s="178"/>
    </row>
    <row r="30" spans="1:3">
      <c r="A30" s="177" t="s">
        <v>36</v>
      </c>
      <c r="B30" s="177"/>
      <c r="C30" s="177"/>
    </row>
    <row r="31" spans="1:3" ht="12" customHeight="1">
      <c r="A31" s="15"/>
    </row>
    <row r="32" spans="1:3">
      <c r="A32" s="177" t="s">
        <v>37</v>
      </c>
      <c r="B32" s="177"/>
      <c r="C32" s="177"/>
    </row>
    <row r="33" spans="1:3" ht="9" customHeight="1">
      <c r="A33" s="15"/>
    </row>
    <row r="34" spans="1:3" ht="80.25" customHeight="1">
      <c r="A34" s="178" t="s">
        <v>174</v>
      </c>
      <c r="B34" s="178"/>
      <c r="C34" s="178"/>
    </row>
    <row r="35" spans="1:3" ht="12" customHeight="1">
      <c r="A35" s="15"/>
    </row>
    <row r="36" spans="1:3">
      <c r="A36" s="179" t="s">
        <v>38</v>
      </c>
      <c r="B36" s="179"/>
      <c r="C36" s="179"/>
    </row>
    <row r="37" spans="1:3" ht="9" customHeight="1">
      <c r="A37" s="15"/>
    </row>
    <row r="38" spans="1:3" ht="56.25" customHeight="1">
      <c r="A38" s="178" t="s">
        <v>39</v>
      </c>
      <c r="B38" s="178"/>
      <c r="C38" s="178"/>
    </row>
    <row r="39" spans="1:3">
      <c r="A39" s="178" t="s">
        <v>40</v>
      </c>
      <c r="B39" s="178"/>
      <c r="C39" s="178"/>
    </row>
    <row r="40" spans="1:3" ht="12" customHeight="1">
      <c r="A40" s="17"/>
    </row>
    <row r="41" spans="1:3">
      <c r="A41" s="15" t="s">
        <v>41</v>
      </c>
    </row>
    <row r="42" spans="1:3" ht="9" customHeight="1">
      <c r="A42" s="15"/>
    </row>
    <row r="43" spans="1:3" ht="39" customHeight="1">
      <c r="A43" s="178" t="s">
        <v>42</v>
      </c>
      <c r="B43" s="178"/>
      <c r="C43" s="178"/>
    </row>
    <row r="44" spans="1:3" ht="12" customHeight="1">
      <c r="A44" s="15"/>
    </row>
    <row r="45" spans="1:3">
      <c r="A45" s="179" t="s">
        <v>43</v>
      </c>
      <c r="B45" s="179"/>
      <c r="C45" s="179"/>
    </row>
    <row r="46" spans="1:3" ht="9" customHeight="1">
      <c r="A46" s="15"/>
    </row>
    <row r="47" spans="1:3" ht="21" customHeight="1">
      <c r="A47" s="178" t="s">
        <v>44</v>
      </c>
      <c r="B47" s="178"/>
      <c r="C47" s="178"/>
    </row>
    <row r="48" spans="1:3" ht="79.5" customHeight="1">
      <c r="A48" s="178" t="s">
        <v>45</v>
      </c>
      <c r="B48" s="178"/>
      <c r="C48" s="178"/>
    </row>
    <row r="49" spans="1:3" ht="12" customHeight="1">
      <c r="A49" s="17"/>
    </row>
    <row r="50" spans="1:3">
      <c r="A50" s="179" t="s">
        <v>46</v>
      </c>
      <c r="B50" s="179"/>
      <c r="C50" s="179"/>
    </row>
    <row r="51" spans="1:3" ht="9" customHeight="1">
      <c r="A51" s="15"/>
    </row>
    <row r="52" spans="1:3" ht="68.25" customHeight="1">
      <c r="A52" s="178" t="s">
        <v>47</v>
      </c>
      <c r="B52" s="178"/>
      <c r="C52" s="178"/>
    </row>
    <row r="53" spans="1:3" ht="13.5" customHeight="1">
      <c r="A53" s="178" t="s">
        <v>48</v>
      </c>
      <c r="B53" s="178"/>
      <c r="C53" s="178"/>
    </row>
    <row r="54" spans="1:3" ht="12" customHeight="1">
      <c r="A54" s="15"/>
    </row>
    <row r="55" spans="1:3">
      <c r="A55" s="177" t="s">
        <v>49</v>
      </c>
      <c r="B55" s="177"/>
      <c r="C55" s="177"/>
    </row>
    <row r="56" spans="1:3" ht="9" customHeight="1">
      <c r="A56" s="15"/>
    </row>
    <row r="57" spans="1:3" ht="37.5" customHeight="1">
      <c r="A57" s="183" t="s">
        <v>169</v>
      </c>
      <c r="B57" s="183"/>
      <c r="C57" s="183"/>
    </row>
    <row r="58" spans="1:3" ht="9" customHeight="1">
      <c r="A58" s="17"/>
    </row>
    <row r="59" spans="1:3" ht="52.5" customHeight="1">
      <c r="A59" s="178" t="s">
        <v>170</v>
      </c>
      <c r="B59" s="178"/>
      <c r="C59" s="178"/>
    </row>
    <row r="60" spans="1:3" ht="25.5" customHeight="1">
      <c r="A60" s="178" t="s">
        <v>50</v>
      </c>
      <c r="B60" s="178"/>
      <c r="C60" s="178"/>
    </row>
    <row r="61" spans="1:3" ht="39" customHeight="1">
      <c r="A61" s="18"/>
    </row>
    <row r="62" spans="1:3">
      <c r="A62" s="177" t="s">
        <v>51</v>
      </c>
      <c r="B62" s="177"/>
      <c r="C62" s="177"/>
    </row>
    <row r="63" spans="1:3" ht="8.25" customHeight="1">
      <c r="A63" s="15"/>
    </row>
    <row r="64" spans="1:3" ht="52.5" customHeight="1">
      <c r="A64" s="178" t="s">
        <v>52</v>
      </c>
      <c r="B64" s="178"/>
      <c r="C64" s="178"/>
    </row>
    <row r="65" spans="1:3" ht="12" customHeight="1">
      <c r="A65" s="17"/>
    </row>
    <row r="66" spans="1:3">
      <c r="A66" s="177" t="s">
        <v>53</v>
      </c>
      <c r="B66" s="177"/>
      <c r="C66" s="177"/>
    </row>
    <row r="67" spans="1:3" ht="9" customHeight="1">
      <c r="A67" s="15"/>
    </row>
    <row r="68" spans="1:3" ht="51" customHeight="1">
      <c r="A68" s="178" t="s">
        <v>54</v>
      </c>
      <c r="B68" s="178"/>
      <c r="C68" s="178"/>
    </row>
    <row r="69" spans="1:3" ht="12" customHeight="1">
      <c r="A69" s="17"/>
    </row>
    <row r="70" spans="1:3">
      <c r="A70" s="177" t="s">
        <v>55</v>
      </c>
      <c r="B70" s="177"/>
      <c r="C70" s="177"/>
    </row>
    <row r="71" spans="1:3" ht="9" customHeight="1">
      <c r="A71" s="15"/>
    </row>
    <row r="72" spans="1:3">
      <c r="A72" s="178" t="s">
        <v>56</v>
      </c>
      <c r="B72" s="178"/>
      <c r="C72" s="178"/>
    </row>
    <row r="73" spans="1:3" ht="24" customHeight="1">
      <c r="A73" s="178" t="s">
        <v>57</v>
      </c>
      <c r="B73" s="178"/>
      <c r="C73" s="178"/>
    </row>
    <row r="74" spans="1:3" ht="12" customHeight="1">
      <c r="A74" s="17"/>
    </row>
    <row r="75" spans="1:3" ht="12" customHeight="1">
      <c r="A75" s="19"/>
    </row>
    <row r="76" spans="1:3">
      <c r="A76" s="108" t="s">
        <v>58</v>
      </c>
      <c r="B76" s="20" t="s">
        <v>59</v>
      </c>
      <c r="C76" s="21" t="s">
        <v>60</v>
      </c>
    </row>
    <row r="77" spans="1:3" ht="12.75" customHeight="1">
      <c r="A77" s="180" t="s">
        <v>61</v>
      </c>
      <c r="B77" s="20"/>
      <c r="C77" s="22"/>
    </row>
    <row r="78" spans="1:3" ht="12.75" customHeight="1">
      <c r="A78" s="181"/>
      <c r="B78" s="110" t="s">
        <v>168</v>
      </c>
      <c r="C78" s="23" t="s">
        <v>62</v>
      </c>
    </row>
    <row r="79" spans="1:3" ht="12.75" customHeight="1">
      <c r="A79" s="181"/>
      <c r="B79" s="110" t="s">
        <v>63</v>
      </c>
      <c r="C79" s="23" t="s">
        <v>64</v>
      </c>
    </row>
    <row r="80" spans="1:3" ht="12.75" customHeight="1">
      <c r="A80" s="182"/>
      <c r="B80" s="24"/>
      <c r="C80" s="25"/>
    </row>
    <row r="81" spans="1:3" ht="12.75" customHeight="1">
      <c r="A81" s="180" t="s">
        <v>65</v>
      </c>
      <c r="B81" s="20"/>
      <c r="C81" s="22"/>
    </row>
    <row r="82" spans="1:3" ht="12.75" customHeight="1">
      <c r="A82" s="181"/>
      <c r="B82" s="110" t="s">
        <v>66</v>
      </c>
      <c r="C82" s="23" t="s">
        <v>62</v>
      </c>
    </row>
    <row r="83" spans="1:3" ht="12.75" customHeight="1">
      <c r="A83" s="181"/>
      <c r="B83" s="110"/>
      <c r="C83" s="26"/>
    </row>
    <row r="84" spans="1:3" ht="12.75" customHeight="1">
      <c r="A84" s="181"/>
      <c r="B84" s="110" t="s">
        <v>67</v>
      </c>
      <c r="C84" s="23" t="s">
        <v>62</v>
      </c>
    </row>
    <row r="85" spans="1:3" ht="12.75" customHeight="1">
      <c r="A85" s="181"/>
      <c r="B85" s="110"/>
      <c r="C85" s="23"/>
    </row>
    <row r="86" spans="1:3" ht="12.75" customHeight="1">
      <c r="A86" s="181"/>
      <c r="B86" s="110" t="s">
        <v>66</v>
      </c>
      <c r="C86" s="23" t="s">
        <v>64</v>
      </c>
    </row>
    <row r="87" spans="1:3" ht="12.75" customHeight="1">
      <c r="A87" s="181"/>
      <c r="B87" s="110" t="s">
        <v>68</v>
      </c>
      <c r="C87" s="23"/>
    </row>
    <row r="88" spans="1:3" ht="12.75" customHeight="1">
      <c r="A88" s="111"/>
      <c r="B88" s="27"/>
      <c r="C88" s="25"/>
    </row>
    <row r="89" spans="1:3" ht="12.75" customHeight="1">
      <c r="A89" s="109"/>
      <c r="B89" s="110"/>
      <c r="C89" s="23"/>
    </row>
    <row r="90" spans="1:3" ht="12.75" customHeight="1">
      <c r="A90" s="109" t="s">
        <v>69</v>
      </c>
      <c r="B90" s="184" t="s">
        <v>70</v>
      </c>
      <c r="C90" s="23" t="s">
        <v>62</v>
      </c>
    </row>
    <row r="91" spans="1:3" ht="12.75" customHeight="1">
      <c r="A91" s="109"/>
      <c r="B91" s="184"/>
      <c r="C91" s="23"/>
    </row>
    <row r="92" spans="1:3" ht="12.75" customHeight="1">
      <c r="A92" s="109" t="s">
        <v>71</v>
      </c>
      <c r="B92" s="184"/>
      <c r="C92" s="23" t="s">
        <v>64</v>
      </c>
    </row>
    <row r="93" spans="1:3" ht="12.75" customHeight="1">
      <c r="A93" s="111"/>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8" t="s">
        <v>75</v>
      </c>
      <c r="B102" s="178"/>
      <c r="C102" s="178"/>
    </row>
    <row r="103" spans="1:3">
      <c r="A103" s="178" t="s">
        <v>76</v>
      </c>
      <c r="B103" s="178"/>
      <c r="C103" s="178"/>
    </row>
    <row r="104" spans="1:3">
      <c r="A104" s="178" t="s">
        <v>77</v>
      </c>
      <c r="B104" s="178"/>
      <c r="C104" s="178"/>
    </row>
    <row r="105" spans="1:3">
      <c r="A105" s="178" t="s">
        <v>78</v>
      </c>
      <c r="B105" s="178"/>
      <c r="C105" s="178"/>
    </row>
    <row r="106" spans="1:3">
      <c r="A106" s="178" t="s">
        <v>79</v>
      </c>
      <c r="B106" s="178"/>
      <c r="C106" s="178"/>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06:C106"/>
    <mergeCell ref="A81:A87"/>
    <mergeCell ref="B90:B92"/>
    <mergeCell ref="A102:C102"/>
    <mergeCell ref="A103:C103"/>
    <mergeCell ref="A104:C104"/>
    <mergeCell ref="A105:C105"/>
    <mergeCell ref="A77:A80"/>
    <mergeCell ref="A55:C55"/>
    <mergeCell ref="A57:C57"/>
    <mergeCell ref="A59:C59"/>
    <mergeCell ref="A60:C60"/>
    <mergeCell ref="A62:C62"/>
    <mergeCell ref="A64:C64"/>
    <mergeCell ref="A66:C66"/>
    <mergeCell ref="A68:C68"/>
    <mergeCell ref="A70:C70"/>
    <mergeCell ref="A72:C72"/>
    <mergeCell ref="A73:C73"/>
    <mergeCell ref="A53:C53"/>
    <mergeCell ref="A32:C32"/>
    <mergeCell ref="A34:C34"/>
    <mergeCell ref="A36:C36"/>
    <mergeCell ref="A38:C38"/>
    <mergeCell ref="A39:C39"/>
    <mergeCell ref="A43:C43"/>
    <mergeCell ref="A45:C45"/>
    <mergeCell ref="A47:C47"/>
    <mergeCell ref="A48:C48"/>
    <mergeCell ref="A50:C50"/>
    <mergeCell ref="A52:C52"/>
    <mergeCell ref="A30:C30"/>
    <mergeCell ref="A13:C13"/>
    <mergeCell ref="A15:C15"/>
    <mergeCell ref="A17:C17"/>
    <mergeCell ref="A19:C19"/>
    <mergeCell ref="A20:C20"/>
    <mergeCell ref="A21:C21"/>
    <mergeCell ref="A22:C22"/>
    <mergeCell ref="A23:C23"/>
    <mergeCell ref="A25:C25"/>
    <mergeCell ref="A27:C27"/>
    <mergeCell ref="A29:C29"/>
    <mergeCell ref="A11:C11"/>
    <mergeCell ref="A1:C1"/>
    <mergeCell ref="A3:C3"/>
    <mergeCell ref="A5:C5"/>
    <mergeCell ref="A7:C7"/>
    <mergeCell ref="A9:C9"/>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4.4"/>
  <cols>
    <col min="1" max="1" width="24.5546875" customWidth="1"/>
    <col min="5" max="5" width="28.33203125" customWidth="1"/>
    <col min="6" max="6" width="17.44140625" customWidth="1"/>
    <col min="7" max="7" width="10.554687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4.4"/>
  <cols>
    <col min="7" max="7" width="17.33203125" customWidth="1"/>
  </cols>
  <sheetData>
    <row r="1" spans="1:8">
      <c r="A1" s="129"/>
      <c r="B1" s="129"/>
      <c r="C1" s="129"/>
      <c r="D1" s="129"/>
      <c r="E1" s="129"/>
      <c r="F1" s="129"/>
      <c r="G1" s="129"/>
      <c r="H1" s="129"/>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ColWidth="11.44140625" defaultRowHeight="13.2"/>
  <cols>
    <col min="1" max="1" width="8.109375" style="115" customWidth="1"/>
    <col min="2" max="2" width="8.6640625" style="115" customWidth="1"/>
    <col min="3" max="3" width="8.44140625" style="115" customWidth="1"/>
    <col min="4" max="4" width="10.109375" style="115" customWidth="1"/>
    <col min="5" max="5" width="10" style="115" customWidth="1"/>
    <col min="6" max="6" width="9.5546875" style="116" customWidth="1"/>
    <col min="7" max="7" width="13" style="115" customWidth="1"/>
    <col min="8" max="8" width="9.5546875" style="115" customWidth="1"/>
    <col min="9" max="9" width="11.5546875" style="115" customWidth="1"/>
    <col min="10" max="10" width="2.109375" style="115" customWidth="1"/>
    <col min="11" max="11" width="4.6640625" style="115" customWidth="1"/>
    <col min="12" max="16384" width="11.44140625" style="115"/>
  </cols>
  <sheetData>
    <row r="1" spans="1:9" s="112" customFormat="1" ht="25.5" customHeight="1">
      <c r="A1" s="193" t="s">
        <v>105</v>
      </c>
      <c r="B1" s="193"/>
      <c r="C1" s="193"/>
      <c r="D1" s="193"/>
      <c r="E1" s="193"/>
      <c r="F1" s="193"/>
      <c r="G1" s="193"/>
      <c r="H1" s="193"/>
      <c r="I1" s="123"/>
    </row>
    <row r="2" spans="1:9" s="112" customFormat="1" ht="32.4" customHeight="1" thickBot="1">
      <c r="A2" s="194" t="s">
        <v>106</v>
      </c>
      <c r="B2" s="196" t="s">
        <v>107</v>
      </c>
      <c r="C2" s="125" t="s">
        <v>218</v>
      </c>
      <c r="D2" s="125" t="s">
        <v>219</v>
      </c>
      <c r="E2" s="126" t="s">
        <v>196</v>
      </c>
      <c r="F2" s="125" t="s">
        <v>108</v>
      </c>
      <c r="G2" s="127" t="s">
        <v>197</v>
      </c>
      <c r="H2" s="124" t="s">
        <v>109</v>
      </c>
    </row>
    <row r="3" spans="1:9" s="112" customFormat="1" ht="11.85" customHeight="1">
      <c r="A3" s="195"/>
      <c r="B3" s="197"/>
      <c r="C3" s="198" t="s">
        <v>110</v>
      </c>
      <c r="D3" s="198"/>
      <c r="E3" s="128" t="s">
        <v>111</v>
      </c>
      <c r="F3" s="198" t="s">
        <v>112</v>
      </c>
      <c r="G3" s="198"/>
      <c r="H3" s="199"/>
    </row>
    <row r="4" spans="1:9" s="112" customFormat="1" ht="12.75" customHeight="1">
      <c r="A4" s="140" t="s">
        <v>113</v>
      </c>
      <c r="B4" s="141"/>
      <c r="C4" s="192" t="s">
        <v>114</v>
      </c>
      <c r="D4" s="192"/>
      <c r="E4" s="192"/>
      <c r="F4" s="192"/>
      <c r="G4" s="192"/>
      <c r="H4" s="192"/>
    </row>
    <row r="5" spans="1:9" s="112" customFormat="1" ht="9.75" customHeight="1">
      <c r="A5" s="142"/>
      <c r="B5" s="143" t="s">
        <v>175</v>
      </c>
      <c r="C5" s="144">
        <v>75.25</v>
      </c>
      <c r="D5" s="144">
        <v>3497.1666666666702</v>
      </c>
      <c r="E5" s="144">
        <v>3986.0590000000002</v>
      </c>
      <c r="F5" s="144">
        <v>123092.758</v>
      </c>
      <c r="G5" s="144">
        <v>714253.96400000004</v>
      </c>
      <c r="H5" s="144">
        <v>545936.35100000002</v>
      </c>
    </row>
    <row r="6" spans="1:9" s="112" customFormat="1" ht="10.199999999999999" customHeight="1">
      <c r="A6" s="142"/>
      <c r="B6" s="143" t="s">
        <v>177</v>
      </c>
      <c r="C6" s="144">
        <v>77.3333333333333</v>
      </c>
      <c r="D6" s="144">
        <v>3421.25</v>
      </c>
      <c r="E6" s="144">
        <v>3855.837</v>
      </c>
      <c r="F6" s="144">
        <v>125889.213</v>
      </c>
      <c r="G6" s="144">
        <v>628066.429</v>
      </c>
      <c r="H6" s="144">
        <v>536584.728</v>
      </c>
    </row>
    <row r="7" spans="1:9" s="112" customFormat="1" ht="10.199999999999999" customHeight="1">
      <c r="A7" s="142"/>
      <c r="B7" s="143" t="s">
        <v>179</v>
      </c>
      <c r="C7" s="144">
        <v>75.1666666666667</v>
      </c>
      <c r="D7" s="144">
        <v>3351.1666666666702</v>
      </c>
      <c r="E7" s="144">
        <v>3665.4389999999999</v>
      </c>
      <c r="F7" s="144">
        <v>127687.10799999999</v>
      </c>
      <c r="G7" s="144">
        <v>608816.31299999997</v>
      </c>
      <c r="H7" s="144">
        <v>566616.06799999997</v>
      </c>
    </row>
    <row r="8" spans="1:9" s="112" customFormat="1" ht="10.199999999999999" customHeight="1">
      <c r="A8" s="142"/>
      <c r="B8" s="143" t="s">
        <v>182</v>
      </c>
      <c r="C8" s="144">
        <v>73</v>
      </c>
      <c r="D8" s="144">
        <v>3202.8333333333298</v>
      </c>
      <c r="E8" s="144">
        <v>3445.1570000000002</v>
      </c>
      <c r="F8" s="144">
        <v>130914.711</v>
      </c>
      <c r="G8" s="144">
        <v>672254.41799999995</v>
      </c>
      <c r="H8" s="144">
        <v>553421.027</v>
      </c>
    </row>
    <row r="9" spans="1:9" s="112" customFormat="1" ht="10.199999999999999" customHeight="1">
      <c r="A9" s="142"/>
      <c r="B9" s="143" t="s">
        <v>195</v>
      </c>
      <c r="C9" s="144">
        <v>74.6666666666667</v>
      </c>
      <c r="D9" s="144">
        <v>3268.25</v>
      </c>
      <c r="E9" s="144">
        <v>3351.41</v>
      </c>
      <c r="F9" s="144">
        <v>133882.04199999999</v>
      </c>
      <c r="G9" s="144">
        <v>627885.22100000002</v>
      </c>
      <c r="H9" s="144">
        <v>683626.88</v>
      </c>
    </row>
    <row r="10" spans="1:9" s="112" customFormat="1" ht="15" customHeight="1">
      <c r="A10" s="161"/>
      <c r="B10" s="162"/>
      <c r="C10" s="185"/>
      <c r="D10" s="185"/>
      <c r="E10" s="185"/>
      <c r="F10" s="185"/>
      <c r="G10" s="185"/>
      <c r="H10" s="185"/>
    </row>
    <row r="11" spans="1:9" s="112" customFormat="1" ht="11.25" customHeight="1">
      <c r="A11" s="146"/>
      <c r="B11" s="163" t="s">
        <v>195</v>
      </c>
      <c r="C11" s="144"/>
      <c r="D11" s="144"/>
      <c r="E11" s="144"/>
      <c r="F11" s="144"/>
      <c r="G11" s="144"/>
      <c r="H11" s="144"/>
    </row>
    <row r="12" spans="1:9" s="112" customFormat="1" ht="11.25" customHeight="1">
      <c r="A12" s="146"/>
      <c r="B12" s="164" t="s">
        <v>221</v>
      </c>
      <c r="C12" s="144">
        <f>(C13+C14+C15+C16+C17+C18+C19+C20+C21+C22)/10</f>
        <v>75</v>
      </c>
      <c r="D12" s="144">
        <f>(D13+D14+D15+D16+D17+D18+D19+D20+D21+D22)/10</f>
        <v>3288.1</v>
      </c>
      <c r="E12" s="144">
        <f>E13+E14+E15+E16+E17+E18+E19+E20+E21+E22</f>
        <v>2860.3269999999998</v>
      </c>
      <c r="F12" s="144">
        <f t="shared" ref="F12:H12" si="0">F13+F14+F15+F16+F17+F18+F19+F20+F21+F22</f>
        <v>110533.48299999998</v>
      </c>
      <c r="G12" s="144">
        <f t="shared" si="0"/>
        <v>518327.04800000001</v>
      </c>
      <c r="H12" s="144">
        <f t="shared" si="0"/>
        <v>584419.69199999992</v>
      </c>
    </row>
    <row r="13" spans="1:9" s="112" customFormat="1" ht="9" customHeight="1">
      <c r="A13" s="146"/>
      <c r="B13" s="147" t="s">
        <v>183</v>
      </c>
      <c r="C13" s="144">
        <v>76</v>
      </c>
      <c r="D13" s="144">
        <v>3296</v>
      </c>
      <c r="E13" s="144">
        <v>220.92</v>
      </c>
      <c r="F13" s="144">
        <v>9529.2520000000004</v>
      </c>
      <c r="G13" s="144">
        <v>32919.341999999997</v>
      </c>
      <c r="H13" s="144">
        <v>65043.087</v>
      </c>
    </row>
    <row r="14" spans="1:9" s="112" customFormat="1" ht="9" customHeight="1">
      <c r="A14" s="146"/>
      <c r="B14" s="147" t="s">
        <v>184</v>
      </c>
      <c r="C14" s="144">
        <v>76</v>
      </c>
      <c r="D14" s="144">
        <v>3296</v>
      </c>
      <c r="E14" s="144">
        <v>252.852</v>
      </c>
      <c r="F14" s="144">
        <v>9546.4220000000005</v>
      </c>
      <c r="G14" s="144">
        <v>45735.661</v>
      </c>
      <c r="H14" s="144">
        <v>31226.556</v>
      </c>
    </row>
    <row r="15" spans="1:9" s="112" customFormat="1" ht="9" customHeight="1">
      <c r="A15" s="146"/>
      <c r="B15" s="147" t="s">
        <v>185</v>
      </c>
      <c r="C15" s="144">
        <v>76</v>
      </c>
      <c r="D15" s="144">
        <v>3388</v>
      </c>
      <c r="E15" s="144">
        <v>303.26400000000001</v>
      </c>
      <c r="F15" s="144">
        <v>10390.537</v>
      </c>
      <c r="G15" s="144">
        <v>64152.839</v>
      </c>
      <c r="H15" s="144">
        <v>45226.213000000003</v>
      </c>
    </row>
    <row r="16" spans="1:9" s="112" customFormat="1" ht="9" customHeight="1">
      <c r="A16" s="146"/>
      <c r="B16" s="147" t="s">
        <v>186</v>
      </c>
      <c r="C16" s="144">
        <v>76</v>
      </c>
      <c r="D16" s="144">
        <v>3346</v>
      </c>
      <c r="E16" s="144">
        <v>282.26799999999997</v>
      </c>
      <c r="F16" s="144">
        <v>11327.454</v>
      </c>
      <c r="G16" s="144">
        <v>48471.491999999998</v>
      </c>
      <c r="H16" s="144">
        <v>45658.555</v>
      </c>
    </row>
    <row r="17" spans="1:8" s="112" customFormat="1" ht="9" customHeight="1">
      <c r="A17" s="146"/>
      <c r="B17" s="147" t="s">
        <v>187</v>
      </c>
      <c r="C17" s="144">
        <v>75</v>
      </c>
      <c r="D17" s="144">
        <v>3321</v>
      </c>
      <c r="E17" s="144">
        <v>304.62299999999999</v>
      </c>
      <c r="F17" s="144">
        <v>11994.009</v>
      </c>
      <c r="G17" s="144">
        <v>49231.110999999997</v>
      </c>
      <c r="H17" s="144">
        <v>39960.171999999999</v>
      </c>
    </row>
    <row r="18" spans="1:8" s="112" customFormat="1" ht="9" customHeight="1">
      <c r="A18" s="146"/>
      <c r="B18" s="147" t="s">
        <v>188</v>
      </c>
      <c r="C18" s="144">
        <v>75</v>
      </c>
      <c r="D18" s="144">
        <v>3276</v>
      </c>
      <c r="E18" s="144">
        <v>322.18599999999998</v>
      </c>
      <c r="F18" s="144">
        <v>12108.878000000001</v>
      </c>
      <c r="G18" s="144">
        <v>60206.254999999997</v>
      </c>
      <c r="H18" s="144">
        <v>181853.359</v>
      </c>
    </row>
    <row r="19" spans="1:8" s="112" customFormat="1" ht="9" customHeight="1">
      <c r="A19" s="146"/>
      <c r="B19" s="147" t="s">
        <v>189</v>
      </c>
      <c r="C19" s="144">
        <v>75</v>
      </c>
      <c r="D19" s="144">
        <v>3289</v>
      </c>
      <c r="E19" s="144">
        <v>303.98099999999999</v>
      </c>
      <c r="F19" s="144">
        <v>12426.392</v>
      </c>
      <c r="G19" s="144">
        <v>53047.434999999998</v>
      </c>
      <c r="H19" s="144">
        <v>45618.502999999997</v>
      </c>
    </row>
    <row r="20" spans="1:8" s="112" customFormat="1" ht="9" customHeight="1">
      <c r="A20" s="146"/>
      <c r="B20" s="147" t="s">
        <v>190</v>
      </c>
      <c r="C20" s="144">
        <v>74</v>
      </c>
      <c r="D20" s="144">
        <v>3250</v>
      </c>
      <c r="E20" s="144">
        <v>313.74299999999999</v>
      </c>
      <c r="F20" s="144">
        <v>11279.557000000001</v>
      </c>
      <c r="G20" s="144">
        <v>53565.281999999999</v>
      </c>
      <c r="H20" s="144">
        <v>53029.042000000001</v>
      </c>
    </row>
    <row r="21" spans="1:8" s="112" customFormat="1" ht="9" customHeight="1">
      <c r="A21" s="146"/>
      <c r="B21" s="147" t="s">
        <v>191</v>
      </c>
      <c r="C21" s="144">
        <v>74</v>
      </c>
      <c r="D21" s="144">
        <v>3232</v>
      </c>
      <c r="E21" s="144">
        <v>284.09500000000003</v>
      </c>
      <c r="F21" s="144">
        <v>10760.055</v>
      </c>
      <c r="G21" s="144">
        <v>62792.667999999998</v>
      </c>
      <c r="H21" s="144">
        <v>46081.747000000003</v>
      </c>
    </row>
    <row r="22" spans="1:8" s="112" customFormat="1" ht="9" customHeight="1">
      <c r="A22" s="146"/>
      <c r="B22" s="147" t="s">
        <v>192</v>
      </c>
      <c r="C22" s="144">
        <v>73</v>
      </c>
      <c r="D22" s="144">
        <v>3187</v>
      </c>
      <c r="E22" s="144">
        <v>272.39499999999998</v>
      </c>
      <c r="F22" s="144">
        <v>11170.927</v>
      </c>
      <c r="G22" s="144">
        <v>48204.963000000003</v>
      </c>
      <c r="H22" s="144">
        <v>30722.457999999999</v>
      </c>
    </row>
    <row r="23" spans="1:8" s="112" customFormat="1" ht="9" customHeight="1">
      <c r="A23" s="146"/>
      <c r="B23" s="147" t="s">
        <v>193</v>
      </c>
      <c r="C23" s="144">
        <v>73</v>
      </c>
      <c r="D23" s="144">
        <v>3179</v>
      </c>
      <c r="E23" s="144">
        <v>308.536</v>
      </c>
      <c r="F23" s="144">
        <v>13047.050999999999</v>
      </c>
      <c r="G23" s="144">
        <v>63474.701999999997</v>
      </c>
      <c r="H23" s="144">
        <v>64929.135999999999</v>
      </c>
    </row>
    <row r="24" spans="1:8" s="112" customFormat="1" ht="9" customHeight="1">
      <c r="A24" s="146"/>
      <c r="B24" s="147" t="s">
        <v>194</v>
      </c>
      <c r="C24" s="144">
        <v>73</v>
      </c>
      <c r="D24" s="144">
        <v>3159</v>
      </c>
      <c r="E24" s="144">
        <v>182.547</v>
      </c>
      <c r="F24" s="144">
        <v>10301.508</v>
      </c>
      <c r="G24" s="144">
        <v>46083.470999999998</v>
      </c>
      <c r="H24" s="144">
        <v>34278.052000000003</v>
      </c>
    </row>
    <row r="25" spans="1:8" s="112" customFormat="1" ht="15" customHeight="1">
      <c r="A25" s="161"/>
      <c r="B25" s="162"/>
      <c r="C25" s="185"/>
      <c r="D25" s="185"/>
      <c r="E25" s="185"/>
      <c r="F25" s="185"/>
      <c r="G25" s="185"/>
      <c r="H25" s="185"/>
    </row>
    <row r="26" spans="1:8" s="112" customFormat="1" ht="11.25" customHeight="1">
      <c r="A26" s="142"/>
      <c r="B26" s="145" t="s">
        <v>212</v>
      </c>
      <c r="C26" s="148"/>
      <c r="D26" s="144"/>
      <c r="E26" s="144"/>
      <c r="F26" s="144"/>
      <c r="G26" s="144"/>
      <c r="H26" s="144"/>
    </row>
    <row r="27" spans="1:8" s="112" customFormat="1" ht="11.25" customHeight="1">
      <c r="A27" s="142"/>
      <c r="B27" s="164" t="s">
        <v>221</v>
      </c>
      <c r="C27" s="144">
        <f>(C28+C29+C30+C31+C32+C33+C34+C35+C36+C37)/10</f>
        <v>71.2</v>
      </c>
      <c r="D27" s="144">
        <f>(D28+D29+D30+D31+D32+D33+D34+D35+D36+D37)/10</f>
        <v>2966</v>
      </c>
      <c r="E27" s="144">
        <f>E28+E29+E30+E31+E32+E33+E34+E35+E36+E37</f>
        <v>2576.7669999999998</v>
      </c>
      <c r="F27" s="144">
        <f t="shared" ref="F27" si="1">F28+F29+F30+F31+F32+F33+F34+F35+F36+F37</f>
        <v>106780.95699999999</v>
      </c>
      <c r="G27" s="144">
        <f t="shared" ref="G27" si="2">G28+G29+G30+G31+G32+G33+G34+G35+G36+G37</f>
        <v>445726.15300000005</v>
      </c>
      <c r="H27" s="144">
        <f t="shared" ref="H27" si="3">H28+H29+H30+H31+H32+H33+H34+H35+H36+H37</f>
        <v>425365.609</v>
      </c>
    </row>
    <row r="28" spans="1:8" s="112" customFormat="1" ht="9" customHeight="1">
      <c r="A28" s="149"/>
      <c r="B28" s="143" t="s">
        <v>183</v>
      </c>
      <c r="C28" s="144">
        <v>72</v>
      </c>
      <c r="D28" s="144">
        <v>3085</v>
      </c>
      <c r="E28" s="144">
        <v>156.369</v>
      </c>
      <c r="F28" s="144">
        <v>9216.49</v>
      </c>
      <c r="G28" s="144">
        <v>23639.986000000001</v>
      </c>
      <c r="H28" s="144">
        <v>19117.388999999999</v>
      </c>
    </row>
    <row r="29" spans="1:8" s="112" customFormat="1" ht="9" customHeight="1">
      <c r="A29" s="149"/>
      <c r="B29" s="143" t="s">
        <v>184</v>
      </c>
      <c r="C29" s="144">
        <v>72</v>
      </c>
      <c r="D29" s="144">
        <v>2969</v>
      </c>
      <c r="E29" s="144">
        <v>236.107</v>
      </c>
      <c r="F29" s="144">
        <v>9535.9470000000001</v>
      </c>
      <c r="G29" s="144">
        <v>36412.444000000003</v>
      </c>
      <c r="H29" s="144">
        <v>40706.718000000001</v>
      </c>
    </row>
    <row r="30" spans="1:8" s="112" customFormat="1" ht="9" customHeight="1">
      <c r="A30" s="149"/>
      <c r="B30" s="143" t="s">
        <v>185</v>
      </c>
      <c r="C30" s="144">
        <v>71</v>
      </c>
      <c r="D30" s="144">
        <v>2964</v>
      </c>
      <c r="E30" s="144">
        <v>258</v>
      </c>
      <c r="F30" s="144">
        <v>10095</v>
      </c>
      <c r="G30" s="144">
        <v>45812</v>
      </c>
      <c r="H30" s="144">
        <v>35889</v>
      </c>
    </row>
    <row r="31" spans="1:8" s="112" customFormat="1" ht="9" customHeight="1">
      <c r="A31" s="149"/>
      <c r="B31" s="143" t="s">
        <v>186</v>
      </c>
      <c r="C31" s="173">
        <v>71</v>
      </c>
      <c r="D31" s="173">
        <v>2959</v>
      </c>
      <c r="E31" s="173">
        <v>291.85700000000003</v>
      </c>
      <c r="F31" s="173">
        <v>10787.047</v>
      </c>
      <c r="G31" s="173">
        <v>43994.658000000003</v>
      </c>
      <c r="H31" s="173">
        <v>46032.180999999997</v>
      </c>
    </row>
    <row r="32" spans="1:8" s="112" customFormat="1" ht="9" customHeight="1">
      <c r="A32" s="149"/>
      <c r="B32" s="143" t="s">
        <v>187</v>
      </c>
      <c r="C32" s="174">
        <v>71</v>
      </c>
      <c r="D32" s="174">
        <v>2927</v>
      </c>
      <c r="E32" s="174">
        <v>255.434</v>
      </c>
      <c r="F32" s="174">
        <v>10795.473</v>
      </c>
      <c r="G32" s="174">
        <v>41103.065000000002</v>
      </c>
      <c r="H32" s="174">
        <v>34294.321000000004</v>
      </c>
    </row>
    <row r="33" spans="1:8" s="112" customFormat="1" ht="9" customHeight="1">
      <c r="A33" s="149"/>
      <c r="B33" s="143" t="s">
        <v>188</v>
      </c>
      <c r="C33" s="144">
        <v>71</v>
      </c>
      <c r="D33" s="144">
        <v>2942</v>
      </c>
      <c r="E33" s="144">
        <v>270</v>
      </c>
      <c r="F33" s="144">
        <v>11765</v>
      </c>
      <c r="G33" s="144">
        <v>40837</v>
      </c>
      <c r="H33" s="144">
        <v>57096</v>
      </c>
    </row>
    <row r="34" spans="1:8" s="112" customFormat="1" ht="9" customHeight="1">
      <c r="A34" s="149"/>
      <c r="B34" s="143" t="s">
        <v>189</v>
      </c>
      <c r="C34" s="144">
        <v>71</v>
      </c>
      <c r="D34" s="144">
        <v>2931</v>
      </c>
      <c r="E34" s="144">
        <v>289</v>
      </c>
      <c r="F34" s="144">
        <v>11771</v>
      </c>
      <c r="G34" s="144">
        <v>49492</v>
      </c>
      <c r="H34" s="144">
        <v>42087</v>
      </c>
    </row>
    <row r="35" spans="1:8" s="112" customFormat="1" ht="9" customHeight="1">
      <c r="A35" s="149"/>
      <c r="B35" s="143" t="s">
        <v>190</v>
      </c>
      <c r="C35" s="144">
        <v>71</v>
      </c>
      <c r="D35" s="144">
        <v>2947</v>
      </c>
      <c r="E35" s="144">
        <v>283</v>
      </c>
      <c r="F35" s="144">
        <v>10948</v>
      </c>
      <c r="G35" s="144">
        <v>57836</v>
      </c>
      <c r="H35" s="144">
        <v>37265</v>
      </c>
    </row>
    <row r="36" spans="1:8" s="112" customFormat="1" ht="9" customHeight="1">
      <c r="A36" s="149"/>
      <c r="B36" s="143" t="s">
        <v>191</v>
      </c>
      <c r="C36" s="144">
        <v>71</v>
      </c>
      <c r="D36" s="144">
        <v>2964</v>
      </c>
      <c r="E36" s="144">
        <v>254</v>
      </c>
      <c r="F36" s="144">
        <v>10748</v>
      </c>
      <c r="G36" s="144">
        <v>52846</v>
      </c>
      <c r="H36" s="144">
        <v>65756</v>
      </c>
    </row>
    <row r="37" spans="1:8" s="112" customFormat="1" ht="9" customHeight="1">
      <c r="A37" s="149"/>
      <c r="B37" s="143" t="s">
        <v>192</v>
      </c>
      <c r="C37" s="144">
        <v>71</v>
      </c>
      <c r="D37" s="144">
        <v>2972</v>
      </c>
      <c r="E37" s="144">
        <v>283</v>
      </c>
      <c r="F37" s="144">
        <v>11119</v>
      </c>
      <c r="G37" s="144">
        <v>53753</v>
      </c>
      <c r="H37" s="144">
        <v>47122</v>
      </c>
    </row>
    <row r="38" spans="1:8" s="112" customFormat="1" ht="9" customHeight="1">
      <c r="A38" s="149"/>
      <c r="B38" s="143" t="s">
        <v>193</v>
      </c>
      <c r="C38" s="144"/>
      <c r="D38" s="144"/>
      <c r="E38" s="144"/>
      <c r="F38" s="144"/>
      <c r="G38" s="144"/>
      <c r="H38" s="144"/>
    </row>
    <row r="39" spans="1:8" s="112" customFormat="1" ht="9" customHeight="1">
      <c r="A39" s="149"/>
      <c r="B39" s="143" t="s">
        <v>194</v>
      </c>
      <c r="C39" s="144"/>
      <c r="D39" s="144"/>
      <c r="E39" s="144"/>
      <c r="F39" s="144"/>
      <c r="G39" s="144"/>
      <c r="H39" s="144"/>
    </row>
    <row r="40" spans="1:8" s="112" customFormat="1" ht="12.75" customHeight="1">
      <c r="A40" s="140" t="s">
        <v>127</v>
      </c>
      <c r="B40" s="141"/>
      <c r="C40" s="192" t="s">
        <v>128</v>
      </c>
      <c r="D40" s="192"/>
      <c r="E40" s="192"/>
      <c r="F40" s="192"/>
      <c r="G40" s="192"/>
      <c r="H40" s="192"/>
    </row>
    <row r="41" spans="1:8" s="112" customFormat="1" ht="10.199999999999999" customHeight="1">
      <c r="A41" s="142"/>
      <c r="B41" s="143" t="s">
        <v>175</v>
      </c>
      <c r="C41" s="150">
        <v>55.6666666666667</v>
      </c>
      <c r="D41" s="144">
        <v>3593.5</v>
      </c>
      <c r="E41" s="144">
        <v>4233.8490000000002</v>
      </c>
      <c r="F41" s="144">
        <v>131807.17499999999</v>
      </c>
      <c r="G41" s="144">
        <v>603911.31400000001</v>
      </c>
      <c r="H41" s="144">
        <v>619782.27399999998</v>
      </c>
    </row>
    <row r="42" spans="1:8" s="112" customFormat="1" ht="10.199999999999999" customHeight="1">
      <c r="A42" s="142"/>
      <c r="B42" s="143" t="s">
        <v>177</v>
      </c>
      <c r="C42" s="150">
        <v>54.0833333333333</v>
      </c>
      <c r="D42" s="144">
        <v>3516</v>
      </c>
      <c r="E42" s="144">
        <v>4173.9679999999998</v>
      </c>
      <c r="F42" s="144">
        <v>132210.997</v>
      </c>
      <c r="G42" s="144">
        <v>616965.34499999997</v>
      </c>
      <c r="H42" s="144">
        <v>552252.95600000001</v>
      </c>
    </row>
    <row r="43" spans="1:8" s="112" customFormat="1" ht="10.199999999999999" customHeight="1">
      <c r="A43" s="142"/>
      <c r="B43" s="143" t="s">
        <v>179</v>
      </c>
      <c r="C43" s="150">
        <v>55.1666666666667</v>
      </c>
      <c r="D43" s="144">
        <v>3567.5833333333298</v>
      </c>
      <c r="E43" s="144">
        <v>4105.8239999999996</v>
      </c>
      <c r="F43" s="144">
        <v>136779.101</v>
      </c>
      <c r="G43" s="144">
        <v>600707.23300000001</v>
      </c>
      <c r="H43" s="144">
        <v>586681.57799999998</v>
      </c>
    </row>
    <row r="44" spans="1:8" s="112" customFormat="1" ht="10.199999999999999" customHeight="1">
      <c r="A44" s="142"/>
      <c r="B44" s="143" t="s">
        <v>182</v>
      </c>
      <c r="C44" s="150">
        <v>55.8333333333333</v>
      </c>
      <c r="D44" s="144">
        <v>3620.3333333333298</v>
      </c>
      <c r="E44" s="144">
        <v>4217.1210000000001</v>
      </c>
      <c r="F44" s="144">
        <v>148814.514</v>
      </c>
      <c r="G44" s="144">
        <v>670092.74699999997</v>
      </c>
      <c r="H44" s="144">
        <v>625219.48899999994</v>
      </c>
    </row>
    <row r="45" spans="1:8" s="112" customFormat="1" ht="10.199999999999999" customHeight="1">
      <c r="A45" s="142"/>
      <c r="B45" s="143" t="s">
        <v>195</v>
      </c>
      <c r="C45" s="144">
        <v>51.8333333333333</v>
      </c>
      <c r="D45" s="144">
        <v>3424.8333333333298</v>
      </c>
      <c r="E45" s="144">
        <v>3911.3009999999999</v>
      </c>
      <c r="F45" s="144">
        <v>142664.90299999999</v>
      </c>
      <c r="G45" s="144">
        <v>656576.451</v>
      </c>
      <c r="H45" s="144">
        <v>648970.50899999996</v>
      </c>
    </row>
    <row r="46" spans="1:8" s="112" customFormat="1" ht="15" customHeight="1">
      <c r="A46" s="161"/>
      <c r="B46" s="162"/>
      <c r="C46" s="185"/>
      <c r="D46" s="185"/>
      <c r="E46" s="185"/>
      <c r="F46" s="185"/>
      <c r="G46" s="185"/>
      <c r="H46" s="185"/>
    </row>
    <row r="47" spans="1:8" s="112" customFormat="1" ht="11.25" customHeight="1">
      <c r="A47" s="151"/>
      <c r="B47" s="163" t="s">
        <v>195</v>
      </c>
    </row>
    <row r="48" spans="1:8" s="112" customFormat="1" ht="11.25" customHeight="1">
      <c r="A48" s="151"/>
      <c r="B48" s="164" t="s">
        <v>221</v>
      </c>
      <c r="C48" s="144">
        <f>(C49+C50+C51+C52+C53+C54+C55+C56+C57+C58)/10</f>
        <v>51.8</v>
      </c>
      <c r="D48" s="144">
        <f>(D49+D50+D51+D52+D53+D54+D55+D56+D57+D58)/10</f>
        <v>3432.2</v>
      </c>
      <c r="E48" s="144">
        <f>E49+E50+E51+E52+E53+E54+E55+E56+E57+E58</f>
        <v>3329.1689999999999</v>
      </c>
      <c r="F48" s="144">
        <f t="shared" ref="F48" si="4">F49+F50+F51+F52+F53+F54+F55+F56+F57+F58</f>
        <v>116702.086</v>
      </c>
      <c r="G48" s="144">
        <f t="shared" ref="G48" si="5">G49+G50+G51+G52+G53+G54+G55+G56+G57+G58</f>
        <v>537151.41200000001</v>
      </c>
      <c r="H48" s="144">
        <f t="shared" ref="H48" si="6">H49+H50+H51+H52+H53+H54+H55+H56+H57+H58</f>
        <v>566106.25399999996</v>
      </c>
    </row>
    <row r="49" spans="1:8" s="112" customFormat="1" ht="9.6" customHeight="1">
      <c r="A49" s="146"/>
      <c r="B49" s="147" t="s">
        <v>183</v>
      </c>
      <c r="C49" s="144">
        <v>52</v>
      </c>
      <c r="D49" s="144">
        <v>3371</v>
      </c>
      <c r="E49" s="144">
        <v>154.38999999999999</v>
      </c>
      <c r="F49" s="144">
        <v>8278.5339999999997</v>
      </c>
      <c r="G49" s="144">
        <v>13417.584999999999</v>
      </c>
      <c r="H49" s="144">
        <v>36452.764999999999</v>
      </c>
    </row>
    <row r="50" spans="1:8" s="112" customFormat="1" ht="9.6" customHeight="1">
      <c r="A50" s="146"/>
      <c r="B50" s="147" t="s">
        <v>184</v>
      </c>
      <c r="C50" s="144">
        <v>52</v>
      </c>
      <c r="D50" s="144">
        <v>3377</v>
      </c>
      <c r="E50" s="144">
        <v>214.98699999999999</v>
      </c>
      <c r="F50" s="144">
        <v>8317.27</v>
      </c>
      <c r="G50" s="144">
        <v>29633.241999999998</v>
      </c>
      <c r="H50" s="144">
        <v>54744.97</v>
      </c>
    </row>
    <row r="51" spans="1:8" s="112" customFormat="1" ht="9.6" customHeight="1">
      <c r="A51" s="146"/>
      <c r="B51" s="147" t="s">
        <v>185</v>
      </c>
      <c r="C51" s="144">
        <v>52</v>
      </c>
      <c r="D51" s="144">
        <v>3424</v>
      </c>
      <c r="E51" s="144">
        <v>344.71899999999999</v>
      </c>
      <c r="F51" s="144">
        <v>10787.849</v>
      </c>
      <c r="G51" s="144">
        <v>54502.735000000001</v>
      </c>
      <c r="H51" s="144">
        <v>50691.733</v>
      </c>
    </row>
    <row r="52" spans="1:8" s="112" customFormat="1" ht="9.6" customHeight="1">
      <c r="A52" s="146"/>
      <c r="B52" s="147" t="s">
        <v>186</v>
      </c>
      <c r="C52" s="144">
        <v>52</v>
      </c>
      <c r="D52" s="144">
        <v>3467</v>
      </c>
      <c r="E52" s="144">
        <v>351.41399999999999</v>
      </c>
      <c r="F52" s="144">
        <v>12069.823</v>
      </c>
      <c r="G52" s="144">
        <v>49591.76</v>
      </c>
      <c r="H52" s="144">
        <v>60564.553999999996</v>
      </c>
    </row>
    <row r="53" spans="1:8" s="112" customFormat="1" ht="9.6" customHeight="1">
      <c r="A53" s="146"/>
      <c r="B53" s="147" t="s">
        <v>187</v>
      </c>
      <c r="C53" s="144">
        <v>52</v>
      </c>
      <c r="D53" s="144">
        <v>3484</v>
      </c>
      <c r="E53" s="144">
        <v>376.56200000000001</v>
      </c>
      <c r="F53" s="144">
        <v>13506.481</v>
      </c>
      <c r="G53" s="144">
        <v>58890.377</v>
      </c>
      <c r="H53" s="144">
        <v>55816.1</v>
      </c>
    </row>
    <row r="54" spans="1:8" s="112" customFormat="1" ht="9.6" customHeight="1">
      <c r="A54" s="146"/>
      <c r="B54" s="147" t="s">
        <v>188</v>
      </c>
      <c r="C54" s="144">
        <v>52</v>
      </c>
      <c r="D54" s="144">
        <v>3481</v>
      </c>
      <c r="E54" s="144">
        <v>405.43200000000002</v>
      </c>
      <c r="F54" s="144">
        <v>12866.428</v>
      </c>
      <c r="G54" s="144">
        <v>65278.669000000002</v>
      </c>
      <c r="H54" s="144">
        <v>82229.070000000007</v>
      </c>
    </row>
    <row r="55" spans="1:8" s="112" customFormat="1" ht="9.6" customHeight="1">
      <c r="A55" s="146"/>
      <c r="B55" s="147" t="s">
        <v>189</v>
      </c>
      <c r="C55" s="144">
        <v>51</v>
      </c>
      <c r="D55" s="144">
        <v>3407</v>
      </c>
      <c r="E55" s="144">
        <v>372.06099999999998</v>
      </c>
      <c r="F55" s="144">
        <v>12963.718999999999</v>
      </c>
      <c r="G55" s="144">
        <v>72021.612999999998</v>
      </c>
      <c r="H55" s="144">
        <v>72302.343999999997</v>
      </c>
    </row>
    <row r="56" spans="1:8" s="112" customFormat="1" ht="9.6" customHeight="1">
      <c r="A56" s="146"/>
      <c r="B56" s="147" t="s">
        <v>190</v>
      </c>
      <c r="C56" s="144">
        <v>51</v>
      </c>
      <c r="D56" s="144">
        <v>3427</v>
      </c>
      <c r="E56" s="144">
        <v>396.41699999999997</v>
      </c>
      <c r="F56" s="144">
        <v>12951.906000000001</v>
      </c>
      <c r="G56" s="144">
        <v>70745.482000000004</v>
      </c>
      <c r="H56" s="144">
        <v>50130.468999999997</v>
      </c>
    </row>
    <row r="57" spans="1:8" s="112" customFormat="1" ht="9.6" customHeight="1">
      <c r="A57" s="146"/>
      <c r="B57" s="147" t="s">
        <v>191</v>
      </c>
      <c r="C57" s="144">
        <v>52</v>
      </c>
      <c r="D57" s="144">
        <v>3439</v>
      </c>
      <c r="E57" s="144">
        <v>368.65800000000002</v>
      </c>
      <c r="F57" s="144">
        <v>12258.259</v>
      </c>
      <c r="G57" s="144">
        <v>64117.53</v>
      </c>
      <c r="H57" s="144">
        <v>51488.754999999997</v>
      </c>
    </row>
    <row r="58" spans="1:8" s="112" customFormat="1" ht="9.6" customHeight="1">
      <c r="A58" s="146"/>
      <c r="B58" s="147" t="s">
        <v>192</v>
      </c>
      <c r="C58" s="144">
        <v>52</v>
      </c>
      <c r="D58" s="144">
        <v>3445</v>
      </c>
      <c r="E58" s="144">
        <v>344.529</v>
      </c>
      <c r="F58" s="144">
        <v>12701.816999999999</v>
      </c>
      <c r="G58" s="144">
        <v>58952.419000000002</v>
      </c>
      <c r="H58" s="144">
        <v>51685.493999999999</v>
      </c>
    </row>
    <row r="59" spans="1:8" s="112" customFormat="1" ht="9.6" customHeight="1">
      <c r="A59" s="146"/>
      <c r="B59" s="147" t="s">
        <v>193</v>
      </c>
      <c r="C59" s="144">
        <v>52</v>
      </c>
      <c r="D59" s="144">
        <v>3412</v>
      </c>
      <c r="E59" s="144">
        <v>383.565</v>
      </c>
      <c r="F59" s="144">
        <v>15173.141</v>
      </c>
      <c r="G59" s="144">
        <v>68457.930999999997</v>
      </c>
      <c r="H59" s="144">
        <v>37358.031000000003</v>
      </c>
    </row>
    <row r="60" spans="1:8" s="112" customFormat="1" ht="9.6" customHeight="1">
      <c r="A60" s="146"/>
      <c r="B60" s="147" t="s">
        <v>194</v>
      </c>
      <c r="C60" s="144">
        <v>52</v>
      </c>
      <c r="D60" s="144">
        <v>3364</v>
      </c>
      <c r="E60" s="144">
        <v>198.56700000000001</v>
      </c>
      <c r="F60" s="144">
        <v>10789.675999999999</v>
      </c>
      <c r="G60" s="144">
        <v>50967.108</v>
      </c>
      <c r="H60" s="144">
        <v>45506.224000000002</v>
      </c>
    </row>
    <row r="61" spans="1:8" s="112" customFormat="1" ht="15" customHeight="1">
      <c r="A61" s="161"/>
      <c r="B61" s="162"/>
      <c r="C61" s="185"/>
      <c r="D61" s="185"/>
      <c r="E61" s="185"/>
      <c r="F61" s="185"/>
      <c r="G61" s="185"/>
      <c r="H61" s="185"/>
    </row>
    <row r="62" spans="1:8" s="112" customFormat="1" ht="11.25" customHeight="1">
      <c r="A62" s="142"/>
      <c r="B62" s="145" t="s">
        <v>212</v>
      </c>
      <c r="C62" s="148"/>
      <c r="D62" s="144"/>
      <c r="E62" s="144"/>
      <c r="F62" s="144"/>
      <c r="G62" s="144"/>
      <c r="H62" s="144"/>
    </row>
    <row r="63" spans="1:8" s="112" customFormat="1" ht="11.25" customHeight="1">
      <c r="A63" s="142"/>
      <c r="B63" s="164" t="s">
        <v>221</v>
      </c>
      <c r="C63" s="144">
        <f>(C64+C65+C66+C67+C68+C69+C70+C71+C72+C73)/10</f>
        <v>53.1</v>
      </c>
      <c r="D63" s="144">
        <f>(D64+D65+D66+D67+D68+D69+D70+D71+D72+D73)/10</f>
        <v>3586.4</v>
      </c>
      <c r="E63" s="144">
        <f>E64+E65+E66+E67+E68+E69+E70+E71+E72+E73</f>
        <v>3473.8629999999998</v>
      </c>
      <c r="F63" s="144">
        <f t="shared" ref="F63" si="7">F64+F65+F66+F67+F68+F69+F70+F71+F72+F73</f>
        <v>130051.196</v>
      </c>
      <c r="G63" s="144">
        <f t="shared" ref="G63" si="8">G64+G65+G66+G67+G68+G69+G70+G71+G72+G73</f>
        <v>588183.54700000002</v>
      </c>
      <c r="H63" s="144">
        <f t="shared" ref="H63" si="9">H64+H65+H66+H67+H68+H69+H70+H71+H72+H73</f>
        <v>781698.08900000004</v>
      </c>
    </row>
    <row r="64" spans="1:8" s="112" customFormat="1" ht="9.6" customHeight="1">
      <c r="A64" s="149"/>
      <c r="B64" s="143" t="s">
        <v>183</v>
      </c>
      <c r="C64" s="144">
        <v>53</v>
      </c>
      <c r="D64" s="144">
        <v>3380</v>
      </c>
      <c r="E64" s="144">
        <v>134.108</v>
      </c>
      <c r="F64" s="144">
        <v>8464.2150000000001</v>
      </c>
      <c r="G64" s="144">
        <v>15039.141</v>
      </c>
      <c r="H64" s="144">
        <v>51633.692000000003</v>
      </c>
    </row>
    <row r="65" spans="1:8" s="112" customFormat="1" ht="9.6" customHeight="1">
      <c r="A65" s="149"/>
      <c r="B65" s="143" t="s">
        <v>184</v>
      </c>
      <c r="C65" s="144">
        <v>54</v>
      </c>
      <c r="D65" s="144">
        <v>3587</v>
      </c>
      <c r="E65" s="144">
        <v>252.14699999999999</v>
      </c>
      <c r="F65" s="144">
        <v>9775.6689999999999</v>
      </c>
      <c r="G65" s="144">
        <v>28620.571</v>
      </c>
      <c r="H65" s="144">
        <v>38506.364000000001</v>
      </c>
    </row>
    <row r="66" spans="1:8" s="112" customFormat="1" ht="9.6" customHeight="1">
      <c r="A66" s="149"/>
      <c r="B66" s="143" t="s">
        <v>185</v>
      </c>
      <c r="C66" s="144">
        <v>54</v>
      </c>
      <c r="D66" s="144">
        <v>3604</v>
      </c>
      <c r="E66" s="144">
        <v>341.04500000000002</v>
      </c>
      <c r="F66" s="144">
        <v>11485.846</v>
      </c>
      <c r="G66" s="144">
        <v>42326.919000000002</v>
      </c>
      <c r="H66" s="144">
        <v>117122.837</v>
      </c>
    </row>
    <row r="67" spans="1:8" s="112" customFormat="1" ht="9.6" customHeight="1">
      <c r="A67" s="149"/>
      <c r="B67" s="143" t="s">
        <v>186</v>
      </c>
      <c r="C67" s="173">
        <v>53</v>
      </c>
      <c r="D67" s="173">
        <v>3616</v>
      </c>
      <c r="E67" s="173">
        <v>410.28899999999999</v>
      </c>
      <c r="F67" s="173">
        <v>13629.674999999999</v>
      </c>
      <c r="G67" s="173">
        <v>65141.909</v>
      </c>
      <c r="H67" s="173">
        <v>62153.773999999998</v>
      </c>
    </row>
    <row r="68" spans="1:8" s="112" customFormat="1" ht="9.6" customHeight="1">
      <c r="A68" s="149"/>
      <c r="B68" s="143" t="s">
        <v>187</v>
      </c>
      <c r="C68" s="174">
        <v>53</v>
      </c>
      <c r="D68" s="174">
        <v>3593</v>
      </c>
      <c r="E68" s="174">
        <v>358.274</v>
      </c>
      <c r="F68" s="174">
        <v>14536.790999999999</v>
      </c>
      <c r="G68" s="174">
        <v>60139.006999999998</v>
      </c>
      <c r="H68" s="174">
        <v>63975.421999999999</v>
      </c>
    </row>
    <row r="69" spans="1:8" s="112" customFormat="1" ht="9.6" customHeight="1">
      <c r="A69" s="149"/>
      <c r="B69" s="143" t="s">
        <v>188</v>
      </c>
      <c r="C69" s="144">
        <v>53</v>
      </c>
      <c r="D69" s="144">
        <v>3592</v>
      </c>
      <c r="E69" s="144">
        <v>383</v>
      </c>
      <c r="F69" s="144">
        <v>13675</v>
      </c>
      <c r="G69" s="144">
        <v>73339</v>
      </c>
      <c r="H69" s="144">
        <v>89877</v>
      </c>
    </row>
    <row r="70" spans="1:8" s="112" customFormat="1" ht="9.6" customHeight="1">
      <c r="A70" s="149"/>
      <c r="B70" s="143" t="s">
        <v>189</v>
      </c>
      <c r="C70" s="144">
        <v>53</v>
      </c>
      <c r="D70" s="144">
        <v>3608</v>
      </c>
      <c r="E70" s="144">
        <v>416</v>
      </c>
      <c r="F70" s="144">
        <v>15616</v>
      </c>
      <c r="G70" s="144">
        <v>77469</v>
      </c>
      <c r="H70" s="144">
        <v>46765</v>
      </c>
    </row>
    <row r="71" spans="1:8" s="112" customFormat="1" ht="9.6" customHeight="1">
      <c r="A71" s="149"/>
      <c r="B71" s="143" t="s">
        <v>190</v>
      </c>
      <c r="C71" s="144">
        <v>53</v>
      </c>
      <c r="D71" s="144">
        <v>3641</v>
      </c>
      <c r="E71" s="144">
        <v>407</v>
      </c>
      <c r="F71" s="144">
        <v>14176</v>
      </c>
      <c r="G71" s="144">
        <v>81417</v>
      </c>
      <c r="H71" s="144">
        <v>211739</v>
      </c>
    </row>
    <row r="72" spans="1:8" s="112" customFormat="1" ht="9.6" customHeight="1">
      <c r="A72" s="149"/>
      <c r="B72" s="143" t="s">
        <v>191</v>
      </c>
      <c r="C72" s="144">
        <v>53</v>
      </c>
      <c r="D72" s="144">
        <v>3630</v>
      </c>
      <c r="E72" s="144">
        <v>381</v>
      </c>
      <c r="F72" s="144">
        <v>13978</v>
      </c>
      <c r="G72" s="144">
        <v>66342</v>
      </c>
      <c r="H72" s="144">
        <v>46706</v>
      </c>
    </row>
    <row r="73" spans="1:8" s="112" customFormat="1" ht="9.6" customHeight="1">
      <c r="A73" s="149"/>
      <c r="B73" s="143" t="s">
        <v>192</v>
      </c>
      <c r="C73" s="144">
        <v>52</v>
      </c>
      <c r="D73" s="144">
        <v>3613</v>
      </c>
      <c r="E73" s="144">
        <v>391</v>
      </c>
      <c r="F73" s="144">
        <v>14714</v>
      </c>
      <c r="G73" s="144">
        <v>78349</v>
      </c>
      <c r="H73" s="144">
        <v>53219</v>
      </c>
    </row>
    <row r="74" spans="1:8" s="112" customFormat="1" ht="9.6" customHeight="1">
      <c r="A74" s="149"/>
      <c r="B74" s="143" t="s">
        <v>193</v>
      </c>
      <c r="C74" s="144"/>
      <c r="D74" s="144"/>
      <c r="E74" s="144"/>
      <c r="F74" s="144"/>
      <c r="G74" s="144"/>
      <c r="H74" s="144"/>
    </row>
    <row r="75" spans="1:8" s="112" customFormat="1" ht="9.6" customHeight="1">
      <c r="A75" s="149"/>
      <c r="B75" s="143" t="s">
        <v>194</v>
      </c>
      <c r="C75" s="144"/>
      <c r="D75" s="144"/>
      <c r="E75" s="144"/>
      <c r="F75" s="144"/>
      <c r="G75" s="144"/>
      <c r="H75" s="144"/>
    </row>
    <row r="76" spans="1:8" s="112" customFormat="1" ht="15" customHeight="1">
      <c r="F76" s="114"/>
    </row>
    <row r="77" spans="1:8" s="112" customFormat="1" ht="11.7" customHeight="1">
      <c r="A77" s="159" t="s">
        <v>217</v>
      </c>
      <c r="B77" s="159"/>
      <c r="C77" s="159"/>
      <c r="D77" s="159"/>
      <c r="E77" s="159"/>
      <c r="F77" s="114"/>
    </row>
    <row r="78" spans="1:8" s="112" customFormat="1" ht="13.5" customHeight="1">
      <c r="A78" s="186" t="s">
        <v>129</v>
      </c>
      <c r="B78" s="186"/>
      <c r="C78" s="186"/>
      <c r="D78" s="186"/>
      <c r="E78" s="186"/>
      <c r="F78" s="186"/>
      <c r="G78" s="186"/>
      <c r="H78" s="186"/>
    </row>
    <row r="79" spans="1:8" ht="32.4" customHeight="1">
      <c r="A79" s="187" t="s">
        <v>106</v>
      </c>
      <c r="B79" s="188" t="s">
        <v>107</v>
      </c>
      <c r="C79" s="166" t="s">
        <v>218</v>
      </c>
      <c r="D79" s="166" t="s">
        <v>219</v>
      </c>
      <c r="E79" s="167" t="s">
        <v>196</v>
      </c>
      <c r="F79" s="166" t="s">
        <v>108</v>
      </c>
      <c r="G79" s="127" t="s">
        <v>197</v>
      </c>
      <c r="H79" s="168" t="s">
        <v>109</v>
      </c>
    </row>
    <row r="80" spans="1:8" ht="11.4" customHeight="1">
      <c r="A80" s="187"/>
      <c r="B80" s="188"/>
      <c r="C80" s="189" t="s">
        <v>110</v>
      </c>
      <c r="D80" s="189"/>
      <c r="E80" s="166" t="s">
        <v>111</v>
      </c>
      <c r="F80" s="189" t="s">
        <v>112</v>
      </c>
      <c r="G80" s="189"/>
      <c r="H80" s="190"/>
    </row>
    <row r="81" spans="1:8" ht="11.4" customHeight="1">
      <c r="A81" s="140" t="s">
        <v>130</v>
      </c>
      <c r="B81" s="141"/>
      <c r="C81" s="192" t="s">
        <v>131</v>
      </c>
      <c r="D81" s="192"/>
      <c r="E81" s="192"/>
      <c r="F81" s="192"/>
      <c r="G81" s="192"/>
      <c r="H81" s="192"/>
    </row>
    <row r="82" spans="1:8" ht="9.75" customHeight="1">
      <c r="A82" s="142"/>
      <c r="B82" s="143" t="s">
        <v>175</v>
      </c>
      <c r="C82" s="144">
        <v>43.0833333333333</v>
      </c>
      <c r="D82" s="144">
        <v>2327.75</v>
      </c>
      <c r="E82" s="144">
        <v>2804.567</v>
      </c>
      <c r="F82" s="144">
        <v>82473.646999999997</v>
      </c>
      <c r="G82" s="144">
        <v>281915.098</v>
      </c>
      <c r="H82" s="144">
        <v>280152.23700000002</v>
      </c>
    </row>
    <row r="83" spans="1:8" ht="9.75" customHeight="1">
      <c r="A83" s="142"/>
      <c r="B83" s="143" t="s">
        <v>177</v>
      </c>
      <c r="C83" s="144">
        <v>42</v>
      </c>
      <c r="D83" s="144">
        <v>2293.6666666666702</v>
      </c>
      <c r="E83" s="144">
        <v>2768.46</v>
      </c>
      <c r="F83" s="144">
        <v>82879.633000000002</v>
      </c>
      <c r="G83" s="144">
        <v>303775.38400000002</v>
      </c>
      <c r="H83" s="144">
        <v>273825.61499999999</v>
      </c>
    </row>
    <row r="84" spans="1:8" ht="9.75" customHeight="1">
      <c r="A84" s="142"/>
      <c r="B84" s="143" t="s">
        <v>179</v>
      </c>
      <c r="C84" s="144">
        <v>42.5</v>
      </c>
      <c r="D84" s="144">
        <v>2307.6666666666702</v>
      </c>
      <c r="E84" s="144">
        <v>2623.6849999999999</v>
      </c>
      <c r="F84" s="144">
        <v>85578.926999999996</v>
      </c>
      <c r="G84" s="144">
        <v>297050.46600000001</v>
      </c>
      <c r="H84" s="144">
        <v>273942.538</v>
      </c>
    </row>
    <row r="85" spans="1:8" ht="9.75" customHeight="1">
      <c r="A85" s="142"/>
      <c r="B85" s="143" t="s">
        <v>182</v>
      </c>
      <c r="C85" s="144">
        <v>46.1666666666667</v>
      </c>
      <c r="D85" s="144">
        <v>2408.75</v>
      </c>
      <c r="E85" s="144">
        <v>2601.6849999999999</v>
      </c>
      <c r="F85" s="144">
        <v>93364.997000000003</v>
      </c>
      <c r="G85" s="144">
        <v>361094.18800000002</v>
      </c>
      <c r="H85" s="144">
        <v>365144.98800000001</v>
      </c>
    </row>
    <row r="86" spans="1:8" ht="9.75" customHeight="1">
      <c r="A86" s="142"/>
      <c r="B86" s="143" t="s">
        <v>195</v>
      </c>
      <c r="C86" s="144">
        <v>45</v>
      </c>
      <c r="D86" s="144">
        <v>2395.6666666666702</v>
      </c>
      <c r="E86" s="144">
        <v>2461.9830000000002</v>
      </c>
      <c r="F86" s="144">
        <v>94619.164999999994</v>
      </c>
      <c r="G86" s="144">
        <v>342729.4</v>
      </c>
      <c r="H86" s="144">
        <v>292379.45600000001</v>
      </c>
    </row>
    <row r="87" spans="1:8" ht="15" customHeight="1">
      <c r="A87" s="161"/>
      <c r="B87" s="165"/>
      <c r="C87" s="185"/>
      <c r="D87" s="185"/>
      <c r="E87" s="185"/>
      <c r="F87" s="185"/>
      <c r="G87" s="185"/>
      <c r="H87" s="185"/>
    </row>
    <row r="88" spans="1:8" ht="11.4" customHeight="1">
      <c r="A88" s="151"/>
      <c r="B88" s="163" t="s">
        <v>195</v>
      </c>
    </row>
    <row r="89" spans="1:8" ht="11.4" customHeight="1">
      <c r="A89" s="151"/>
      <c r="B89" s="164" t="s">
        <v>221</v>
      </c>
      <c r="C89" s="144">
        <f>(C90+C91+C92+C93+C94+C95+C96+C97+C98+C99)/10</f>
        <v>45</v>
      </c>
      <c r="D89" s="144">
        <f>(D90+D91+D92+D93+D94+D95+D96+D97+D98+D99)/10</f>
        <v>2398.6999999999998</v>
      </c>
      <c r="E89" s="144">
        <f>E90+E91+E92+E93+E94+E95+E96+E97+E98+E99</f>
        <v>2084.7280000000001</v>
      </c>
      <c r="F89" s="144">
        <f t="shared" ref="F89" si="10">F90+F91+F92+F93+F94+F95+F96+F97+F98+F99</f>
        <v>77074.547000000006</v>
      </c>
      <c r="G89" s="144">
        <f t="shared" ref="G89" si="11">G90+G91+G92+G93+G94+G95+G96+G97+G98+G99</f>
        <v>268174.30300000001</v>
      </c>
      <c r="H89" s="144">
        <f t="shared" ref="H89" si="12">H90+H91+H92+H93+H94+H95+H96+H97+H98+H99</f>
        <v>249728.44899999999</v>
      </c>
    </row>
    <row r="90" spans="1:8" ht="9" customHeight="1">
      <c r="A90" s="146"/>
      <c r="B90" s="147" t="s">
        <v>183</v>
      </c>
      <c r="C90" s="144">
        <v>45</v>
      </c>
      <c r="D90" s="144">
        <v>2350</v>
      </c>
      <c r="E90" s="144">
        <v>116.47199999999999</v>
      </c>
      <c r="F90" s="144">
        <v>6274.3320000000003</v>
      </c>
      <c r="G90" s="144">
        <v>13097.718999999999</v>
      </c>
      <c r="H90" s="144">
        <v>13545.287</v>
      </c>
    </row>
    <row r="91" spans="1:8" ht="9" customHeight="1">
      <c r="A91" s="146"/>
      <c r="B91" s="147" t="s">
        <v>184</v>
      </c>
      <c r="C91" s="144">
        <v>45</v>
      </c>
      <c r="D91" s="144">
        <v>2354</v>
      </c>
      <c r="E91" s="144">
        <v>146.27600000000001</v>
      </c>
      <c r="F91" s="144">
        <v>6145.8410000000003</v>
      </c>
      <c r="G91" s="144">
        <v>13963.254999999999</v>
      </c>
      <c r="H91" s="144">
        <v>13015.237999999999</v>
      </c>
    </row>
    <row r="92" spans="1:8" ht="9" customHeight="1">
      <c r="A92" s="146"/>
      <c r="B92" s="147" t="s">
        <v>185</v>
      </c>
      <c r="C92" s="144">
        <v>45</v>
      </c>
      <c r="D92" s="144">
        <v>2374</v>
      </c>
      <c r="E92" s="144">
        <v>216.667</v>
      </c>
      <c r="F92" s="144">
        <v>7290.6220000000003</v>
      </c>
      <c r="G92" s="144">
        <v>20302.835999999999</v>
      </c>
      <c r="H92" s="144">
        <v>35870.303999999996</v>
      </c>
    </row>
    <row r="93" spans="1:8" ht="9" customHeight="1">
      <c r="A93" s="146"/>
      <c r="B93" s="147" t="s">
        <v>186</v>
      </c>
      <c r="C93" s="144">
        <v>45</v>
      </c>
      <c r="D93" s="144">
        <v>2424</v>
      </c>
      <c r="E93" s="144">
        <v>206.25800000000001</v>
      </c>
      <c r="F93" s="144">
        <v>7582.2070000000003</v>
      </c>
      <c r="G93" s="144">
        <v>23691.972000000002</v>
      </c>
      <c r="H93" s="144">
        <v>22569.502</v>
      </c>
    </row>
    <row r="94" spans="1:8" ht="9" customHeight="1">
      <c r="A94" s="146"/>
      <c r="B94" s="147" t="s">
        <v>187</v>
      </c>
      <c r="C94" s="144">
        <v>45</v>
      </c>
      <c r="D94" s="144">
        <v>2399</v>
      </c>
      <c r="E94" s="144">
        <v>233.44900000000001</v>
      </c>
      <c r="F94" s="144">
        <v>8374.0509999999995</v>
      </c>
      <c r="G94" s="144">
        <v>25194.775000000001</v>
      </c>
      <c r="H94" s="144">
        <v>26481.848999999998</v>
      </c>
    </row>
    <row r="95" spans="1:8" ht="9" customHeight="1">
      <c r="A95" s="146"/>
      <c r="B95" s="147" t="s">
        <v>188</v>
      </c>
      <c r="C95" s="144">
        <v>45</v>
      </c>
      <c r="D95" s="144">
        <v>2430</v>
      </c>
      <c r="E95" s="144">
        <v>245.79499999999999</v>
      </c>
      <c r="F95" s="144">
        <v>8210.5</v>
      </c>
      <c r="G95" s="144">
        <v>31562.925999999999</v>
      </c>
      <c r="H95" s="144">
        <v>35487.362999999998</v>
      </c>
    </row>
    <row r="96" spans="1:8" ht="9" customHeight="1">
      <c r="A96" s="146"/>
      <c r="B96" s="147" t="s">
        <v>189</v>
      </c>
      <c r="C96" s="144">
        <v>45</v>
      </c>
      <c r="D96" s="144">
        <v>2405</v>
      </c>
      <c r="E96" s="144">
        <v>230.233</v>
      </c>
      <c r="F96" s="144">
        <v>8122.4530000000004</v>
      </c>
      <c r="G96" s="144">
        <v>33242.771000000001</v>
      </c>
      <c r="H96" s="144">
        <v>28927.207999999999</v>
      </c>
    </row>
    <row r="97" spans="1:8" ht="9" customHeight="1">
      <c r="A97" s="146"/>
      <c r="B97" s="147" t="s">
        <v>190</v>
      </c>
      <c r="C97" s="144">
        <v>45</v>
      </c>
      <c r="D97" s="144">
        <v>2411</v>
      </c>
      <c r="E97" s="144">
        <v>247.06899999999999</v>
      </c>
      <c r="F97" s="144">
        <v>8709.8909999999996</v>
      </c>
      <c r="G97" s="144">
        <v>29849.05</v>
      </c>
      <c r="H97" s="144">
        <v>28027.384999999998</v>
      </c>
    </row>
    <row r="98" spans="1:8" ht="9" customHeight="1">
      <c r="A98" s="146"/>
      <c r="B98" s="147" t="s">
        <v>191</v>
      </c>
      <c r="C98" s="144">
        <v>45</v>
      </c>
      <c r="D98" s="144">
        <v>2433</v>
      </c>
      <c r="E98" s="144">
        <v>228.405</v>
      </c>
      <c r="F98" s="144">
        <v>8350.3340000000007</v>
      </c>
      <c r="G98" s="144">
        <v>41529.798000000003</v>
      </c>
      <c r="H98" s="144">
        <v>30026.698</v>
      </c>
    </row>
    <row r="99" spans="1:8" ht="9" customHeight="1">
      <c r="A99" s="146"/>
      <c r="B99" s="147" t="s">
        <v>192</v>
      </c>
      <c r="C99" s="144">
        <v>45</v>
      </c>
      <c r="D99" s="144">
        <v>2407</v>
      </c>
      <c r="E99" s="144">
        <v>214.10400000000001</v>
      </c>
      <c r="F99" s="144">
        <v>8014.3159999999998</v>
      </c>
      <c r="G99" s="144">
        <v>35739.201000000001</v>
      </c>
      <c r="H99" s="144">
        <v>15777.615</v>
      </c>
    </row>
    <row r="100" spans="1:8" ht="9" customHeight="1">
      <c r="A100" s="146"/>
      <c r="B100" s="147" t="s">
        <v>193</v>
      </c>
      <c r="C100" s="144">
        <v>45</v>
      </c>
      <c r="D100" s="144">
        <v>2396</v>
      </c>
      <c r="E100" s="144">
        <v>245.72</v>
      </c>
      <c r="F100" s="144">
        <v>10037.736999999999</v>
      </c>
      <c r="G100" s="144">
        <v>42419.726999999999</v>
      </c>
      <c r="H100" s="144">
        <v>22320.572</v>
      </c>
    </row>
    <row r="101" spans="1:8" ht="9" customHeight="1">
      <c r="A101" s="146"/>
      <c r="B101" s="147" t="s">
        <v>194</v>
      </c>
      <c r="C101" s="144">
        <v>45</v>
      </c>
      <c r="D101" s="144">
        <v>2365</v>
      </c>
      <c r="E101" s="144">
        <v>131.535</v>
      </c>
      <c r="F101" s="144">
        <v>7506.8810000000003</v>
      </c>
      <c r="G101" s="144">
        <v>32135.37</v>
      </c>
      <c r="H101" s="144">
        <v>20330.435000000001</v>
      </c>
    </row>
    <row r="102" spans="1:8" ht="15" customHeight="1">
      <c r="A102" s="161"/>
      <c r="B102" s="165"/>
      <c r="C102" s="185"/>
      <c r="D102" s="185"/>
      <c r="E102" s="185"/>
      <c r="F102" s="185"/>
      <c r="G102" s="185"/>
      <c r="H102" s="185"/>
    </row>
    <row r="103" spans="1:8" ht="11.25" customHeight="1">
      <c r="A103" s="142"/>
      <c r="B103" s="145" t="s">
        <v>212</v>
      </c>
      <c r="C103" s="148"/>
      <c r="D103" s="144"/>
      <c r="E103" s="144"/>
      <c r="F103" s="144"/>
      <c r="G103" s="144"/>
      <c r="H103" s="144"/>
    </row>
    <row r="104" spans="1:8" ht="11.25" customHeight="1">
      <c r="A104" s="142"/>
      <c r="B104" s="164" t="s">
        <v>221</v>
      </c>
      <c r="C104" s="144">
        <f>(C105+C106+C107+C108+C109+C110+C111+C112+C113+C114)/10</f>
        <v>44.8</v>
      </c>
      <c r="D104" s="144">
        <f>(D105+D106+D107+D108+D109+D110+D111+D112+D113+D114)/10</f>
        <v>2731.9</v>
      </c>
      <c r="E104" s="144">
        <f>E105+E106+E107+E108+E109+E110+E111+E112+E113+E114</f>
        <v>2464.241</v>
      </c>
      <c r="F104" s="144">
        <f t="shared" ref="F104" si="13">F105+F106+F107+F108+F109+F110+F111+F112+F113+F114</f>
        <v>92784.873999999996</v>
      </c>
      <c r="G104" s="144">
        <f t="shared" ref="G104" si="14">G105+G106+G107+G108+G109+G110+G111+G112+G113+G114</f>
        <v>315210.48300000001</v>
      </c>
      <c r="H104" s="144">
        <f t="shared" ref="H104" si="15">H105+H106+H107+H108+H109+H110+H111+H112+H113+H114</f>
        <v>286670.28099999996</v>
      </c>
    </row>
    <row r="105" spans="1:8" ht="9" customHeight="1">
      <c r="A105" s="149"/>
      <c r="B105" s="143" t="s">
        <v>183</v>
      </c>
      <c r="C105" s="144">
        <v>44</v>
      </c>
      <c r="D105" s="144">
        <v>2610</v>
      </c>
      <c r="E105" s="144">
        <v>109.245</v>
      </c>
      <c r="F105" s="144">
        <v>7479.85</v>
      </c>
      <c r="G105" s="144">
        <v>16607.677</v>
      </c>
      <c r="H105" s="144">
        <v>18989.978999999999</v>
      </c>
    </row>
    <row r="106" spans="1:8" ht="9" customHeight="1">
      <c r="A106" s="149"/>
      <c r="B106" s="143" t="s">
        <v>184</v>
      </c>
      <c r="C106" s="144">
        <v>46</v>
      </c>
      <c r="D106" s="144">
        <v>2681</v>
      </c>
      <c r="E106" s="144">
        <v>199.464</v>
      </c>
      <c r="F106" s="144">
        <v>7761.1120000000001</v>
      </c>
      <c r="G106" s="144">
        <v>21459.847000000002</v>
      </c>
      <c r="H106" s="144">
        <v>17172.319</v>
      </c>
    </row>
    <row r="107" spans="1:8" ht="9" customHeight="1">
      <c r="A107" s="149"/>
      <c r="B107" s="143" t="s">
        <v>185</v>
      </c>
      <c r="C107" s="144">
        <v>46</v>
      </c>
      <c r="D107" s="144">
        <v>2737</v>
      </c>
      <c r="E107" s="144">
        <v>244.995</v>
      </c>
      <c r="F107" s="144">
        <v>8331.1149999999998</v>
      </c>
      <c r="G107" s="144">
        <v>29022.436000000002</v>
      </c>
      <c r="H107" s="144">
        <v>34237.684999999998</v>
      </c>
    </row>
    <row r="108" spans="1:8" ht="9" customHeight="1">
      <c r="A108" s="149"/>
      <c r="B108" s="143" t="s">
        <v>186</v>
      </c>
      <c r="C108" s="173">
        <v>46</v>
      </c>
      <c r="D108" s="173">
        <v>2766</v>
      </c>
      <c r="E108" s="173">
        <v>293.64400000000001</v>
      </c>
      <c r="F108" s="173">
        <v>9738.1200000000008</v>
      </c>
      <c r="G108" s="173">
        <v>35702.786999999997</v>
      </c>
      <c r="H108" s="173">
        <v>26793.615000000002</v>
      </c>
    </row>
    <row r="109" spans="1:8" ht="9" customHeight="1">
      <c r="A109" s="149"/>
      <c r="B109" s="143" t="s">
        <v>187</v>
      </c>
      <c r="C109" s="174">
        <v>46</v>
      </c>
      <c r="D109" s="174">
        <v>2778</v>
      </c>
      <c r="E109" s="174">
        <v>260.89299999999997</v>
      </c>
      <c r="F109" s="174">
        <v>9871.6769999999997</v>
      </c>
      <c r="G109" s="174">
        <v>32437.736000000001</v>
      </c>
      <c r="H109" s="174">
        <v>34194.682999999997</v>
      </c>
    </row>
    <row r="110" spans="1:8" ht="9" customHeight="1">
      <c r="A110" s="149"/>
      <c r="B110" s="143" t="s">
        <v>188</v>
      </c>
      <c r="C110" s="144">
        <v>44</v>
      </c>
      <c r="D110" s="144">
        <v>2704</v>
      </c>
      <c r="E110" s="144">
        <v>266</v>
      </c>
      <c r="F110" s="144">
        <v>9405</v>
      </c>
      <c r="G110" s="144">
        <v>32484</v>
      </c>
      <c r="H110" s="144">
        <v>32194</v>
      </c>
    </row>
    <row r="111" spans="1:8" ht="9" customHeight="1">
      <c r="A111" s="149"/>
      <c r="B111" s="143" t="s">
        <v>189</v>
      </c>
      <c r="C111" s="144">
        <v>44</v>
      </c>
      <c r="D111" s="144">
        <v>2731</v>
      </c>
      <c r="E111" s="144">
        <v>279</v>
      </c>
      <c r="F111" s="144">
        <v>10191</v>
      </c>
      <c r="G111" s="144">
        <v>34795</v>
      </c>
      <c r="H111" s="144">
        <v>38411</v>
      </c>
    </row>
    <row r="112" spans="1:8" ht="9" customHeight="1">
      <c r="A112" s="149"/>
      <c r="B112" s="143" t="s">
        <v>190</v>
      </c>
      <c r="C112" s="144">
        <v>44</v>
      </c>
      <c r="D112" s="144">
        <v>2762</v>
      </c>
      <c r="E112" s="144">
        <v>276</v>
      </c>
      <c r="F112" s="144">
        <v>10070</v>
      </c>
      <c r="G112" s="144">
        <v>39080</v>
      </c>
      <c r="H112" s="144">
        <v>22265</v>
      </c>
    </row>
    <row r="113" spans="1:8" ht="9" customHeight="1">
      <c r="A113" s="149"/>
      <c r="B113" s="143" t="s">
        <v>191</v>
      </c>
      <c r="C113" s="144">
        <v>44</v>
      </c>
      <c r="D113" s="144">
        <v>2781</v>
      </c>
      <c r="E113" s="144">
        <v>268</v>
      </c>
      <c r="F113" s="144">
        <v>9789</v>
      </c>
      <c r="G113" s="144">
        <v>34927</v>
      </c>
      <c r="H113" s="144">
        <v>32485</v>
      </c>
    </row>
    <row r="114" spans="1:8" ht="9" customHeight="1">
      <c r="A114" s="149"/>
      <c r="B114" s="143" t="s">
        <v>192</v>
      </c>
      <c r="C114" s="144">
        <v>44</v>
      </c>
      <c r="D114" s="144">
        <v>2769</v>
      </c>
      <c r="E114" s="144">
        <v>267</v>
      </c>
      <c r="F114" s="144">
        <v>10148</v>
      </c>
      <c r="G114" s="144">
        <v>38694</v>
      </c>
      <c r="H114" s="144">
        <v>29927</v>
      </c>
    </row>
    <row r="115" spans="1:8" ht="9" customHeight="1">
      <c r="A115" s="149"/>
      <c r="B115" s="143" t="s">
        <v>193</v>
      </c>
      <c r="C115" s="144"/>
      <c r="D115" s="144"/>
      <c r="E115" s="144"/>
      <c r="F115" s="144"/>
      <c r="G115" s="144"/>
      <c r="H115" s="144"/>
    </row>
    <row r="116" spans="1:8" ht="9" customHeight="1">
      <c r="A116" s="149"/>
      <c r="B116" s="143" t="s">
        <v>194</v>
      </c>
      <c r="C116" s="144"/>
      <c r="D116" s="144"/>
      <c r="E116" s="144"/>
      <c r="F116" s="144"/>
      <c r="G116" s="144"/>
      <c r="H116" s="144"/>
    </row>
    <row r="117" spans="1:8" ht="11.4" customHeight="1">
      <c r="A117" s="140" t="s">
        <v>132</v>
      </c>
      <c r="B117" s="141"/>
      <c r="C117" s="192" t="s">
        <v>133</v>
      </c>
      <c r="D117" s="192"/>
      <c r="E117" s="192"/>
      <c r="F117" s="192"/>
      <c r="G117" s="192"/>
      <c r="H117" s="192"/>
    </row>
    <row r="118" spans="1:8" ht="9.75" customHeight="1">
      <c r="A118" s="142"/>
      <c r="B118" s="143" t="s">
        <v>175</v>
      </c>
      <c r="C118" s="144">
        <v>38.3333333333333</v>
      </c>
      <c r="D118" s="144">
        <v>1851</v>
      </c>
      <c r="E118" s="144">
        <v>2248.4250000000002</v>
      </c>
      <c r="F118" s="144">
        <v>63857.927000000003</v>
      </c>
      <c r="G118" s="144">
        <v>267068.804</v>
      </c>
      <c r="H118" s="144">
        <v>239008.66800000001</v>
      </c>
    </row>
    <row r="119" spans="1:8" ht="9.75" customHeight="1">
      <c r="A119" s="142"/>
      <c r="B119" s="143" t="s">
        <v>177</v>
      </c>
      <c r="C119" s="144">
        <v>46.9166666666667</v>
      </c>
      <c r="D119" s="144">
        <v>2030</v>
      </c>
      <c r="E119" s="144">
        <v>2606.6529999999998</v>
      </c>
      <c r="F119" s="144">
        <v>71500.497000000003</v>
      </c>
      <c r="G119" s="144">
        <v>303577.527</v>
      </c>
      <c r="H119" s="144">
        <v>264454.95199999999</v>
      </c>
    </row>
    <row r="120" spans="1:8" ht="9.75" customHeight="1">
      <c r="A120" s="142"/>
      <c r="B120" s="143" t="s">
        <v>179</v>
      </c>
      <c r="C120" s="144">
        <v>42.8333333333333</v>
      </c>
      <c r="D120" s="144">
        <v>1868.6666666666699</v>
      </c>
      <c r="E120" s="144">
        <v>2290.1660000000002</v>
      </c>
      <c r="F120" s="144">
        <v>68115.794999999998</v>
      </c>
      <c r="G120" s="144">
        <v>283020.47700000001</v>
      </c>
      <c r="H120" s="144">
        <v>244446.66899999999</v>
      </c>
    </row>
    <row r="121" spans="1:8" ht="9.75" customHeight="1">
      <c r="A121" s="142"/>
      <c r="B121" s="143" t="s">
        <v>182</v>
      </c>
      <c r="C121" s="144">
        <v>39.75</v>
      </c>
      <c r="D121" s="144">
        <v>1764.9166666666699</v>
      </c>
      <c r="E121" s="144">
        <v>2111.2779999999998</v>
      </c>
      <c r="F121" s="144">
        <v>67637.379000000001</v>
      </c>
      <c r="G121" s="144">
        <v>277876.39500000002</v>
      </c>
      <c r="H121" s="144">
        <v>275455.97700000001</v>
      </c>
    </row>
    <row r="122" spans="1:8" ht="9.75" customHeight="1">
      <c r="A122" s="142"/>
      <c r="B122" s="143" t="s">
        <v>195</v>
      </c>
      <c r="C122" s="144">
        <v>40.3333333333333</v>
      </c>
      <c r="D122" s="144">
        <v>1913.0833333333301</v>
      </c>
      <c r="E122" s="144">
        <v>2092.44</v>
      </c>
      <c r="F122" s="144">
        <v>75452.009999999995</v>
      </c>
      <c r="G122" s="144">
        <v>355597.61800000002</v>
      </c>
      <c r="H122" s="144">
        <v>312039.701</v>
      </c>
    </row>
    <row r="123" spans="1:8" ht="15" customHeight="1">
      <c r="A123" s="161"/>
      <c r="B123" s="165"/>
      <c r="C123" s="185"/>
      <c r="D123" s="185"/>
      <c r="E123" s="185"/>
      <c r="F123" s="185"/>
      <c r="G123" s="185"/>
      <c r="H123" s="185"/>
    </row>
    <row r="124" spans="1:8" ht="11.4" customHeight="1">
      <c r="A124" s="151"/>
      <c r="B124" s="163" t="s">
        <v>195</v>
      </c>
    </row>
    <row r="125" spans="1:8" ht="11.4" customHeight="1">
      <c r="A125" s="151"/>
      <c r="B125" s="164" t="s">
        <v>221</v>
      </c>
      <c r="C125" s="144">
        <f>(C126+C127+C128+C129+C130+C131+C132+C133+C134+C135)/10</f>
        <v>40.6</v>
      </c>
      <c r="D125" s="144">
        <f>(D126+D127+D128+D129+D130+D131+D132+D133+D134+D135)/10</f>
        <v>1920.6</v>
      </c>
      <c r="E125" s="144">
        <f>E126+E127+E128+E129+E130+E131+E132+E133+E134+E135</f>
        <v>1790.2619999999999</v>
      </c>
      <c r="F125" s="144">
        <f t="shared" ref="F125" si="16">F126+F127+F128+F129+F130+F131+F132+F133+F134+F135</f>
        <v>61771.115000000005</v>
      </c>
      <c r="G125" s="144">
        <f t="shared" ref="G125" si="17">G126+G127+G128+G129+G130+G131+G132+G133+G134+G135</f>
        <v>285451.57900000003</v>
      </c>
      <c r="H125" s="144" t="s">
        <v>214</v>
      </c>
    </row>
    <row r="126" spans="1:8" ht="9" customHeight="1">
      <c r="A126" s="146"/>
      <c r="B126" s="147" t="s">
        <v>183</v>
      </c>
      <c r="C126" s="144">
        <v>41</v>
      </c>
      <c r="D126" s="144">
        <v>1905</v>
      </c>
      <c r="E126" s="144">
        <v>100.25700000000001</v>
      </c>
      <c r="F126" s="144">
        <v>5098.6459999999997</v>
      </c>
      <c r="G126" s="144">
        <v>10386.623</v>
      </c>
      <c r="H126" s="144">
        <v>32376.298999999999</v>
      </c>
    </row>
    <row r="127" spans="1:8" ht="9" customHeight="1">
      <c r="A127" s="146"/>
      <c r="B127" s="147" t="s">
        <v>184</v>
      </c>
      <c r="C127" s="144">
        <v>41</v>
      </c>
      <c r="D127" s="144">
        <v>1903</v>
      </c>
      <c r="E127" s="144">
        <v>133.18100000000001</v>
      </c>
      <c r="F127" s="144">
        <v>4903.3180000000002</v>
      </c>
      <c r="G127" s="144">
        <v>18457.352999999999</v>
      </c>
      <c r="H127" s="144">
        <v>15091.299000000001</v>
      </c>
    </row>
    <row r="128" spans="1:8" ht="9" customHeight="1">
      <c r="A128" s="146"/>
      <c r="B128" s="147" t="s">
        <v>185</v>
      </c>
      <c r="C128" s="144">
        <v>41</v>
      </c>
      <c r="D128" s="144">
        <v>1925</v>
      </c>
      <c r="E128" s="144">
        <v>186.47300000000001</v>
      </c>
      <c r="F128" s="144">
        <v>5789.6080000000002</v>
      </c>
      <c r="G128" s="144">
        <v>23636.240000000002</v>
      </c>
      <c r="H128" s="144">
        <v>34509.964999999997</v>
      </c>
    </row>
    <row r="129" spans="1:8" ht="9" customHeight="1">
      <c r="A129" s="146"/>
      <c r="B129" s="147" t="s">
        <v>186</v>
      </c>
      <c r="C129" s="144">
        <v>41</v>
      </c>
      <c r="D129" s="144">
        <v>1933</v>
      </c>
      <c r="E129" s="144">
        <v>184.37100000000001</v>
      </c>
      <c r="F129" s="144">
        <v>6189.45</v>
      </c>
      <c r="G129" s="144">
        <v>30034.204000000002</v>
      </c>
      <c r="H129" s="144">
        <v>23909.769</v>
      </c>
    </row>
    <row r="130" spans="1:8" ht="9" customHeight="1">
      <c r="A130" s="146"/>
      <c r="B130" s="147" t="s">
        <v>187</v>
      </c>
      <c r="C130" s="144">
        <v>41</v>
      </c>
      <c r="D130" s="144">
        <v>1923</v>
      </c>
      <c r="E130" s="144">
        <v>195.1</v>
      </c>
      <c r="F130" s="144">
        <v>6750.8190000000004</v>
      </c>
      <c r="G130" s="144">
        <v>31288.15</v>
      </c>
      <c r="H130" s="144">
        <v>24307.789000000001</v>
      </c>
    </row>
    <row r="131" spans="1:8" ht="9" customHeight="1">
      <c r="A131" s="146"/>
      <c r="B131" s="147" t="s">
        <v>188</v>
      </c>
      <c r="C131" s="144">
        <v>41</v>
      </c>
      <c r="D131" s="144">
        <v>1929</v>
      </c>
      <c r="E131" s="144">
        <v>208.005</v>
      </c>
      <c r="F131" s="144">
        <v>6709.0249999999996</v>
      </c>
      <c r="G131" s="144">
        <v>33792.288</v>
      </c>
      <c r="H131" s="144">
        <v>35969.597000000002</v>
      </c>
    </row>
    <row r="132" spans="1:8" ht="9" customHeight="1">
      <c r="A132" s="146"/>
      <c r="B132" s="147" t="s">
        <v>189</v>
      </c>
      <c r="C132" s="144">
        <v>41</v>
      </c>
      <c r="D132" s="144">
        <v>1950</v>
      </c>
      <c r="E132" s="144">
        <v>199.62</v>
      </c>
      <c r="F132" s="144">
        <v>6481.2820000000002</v>
      </c>
      <c r="G132" s="144">
        <v>35465.550999999999</v>
      </c>
      <c r="H132" s="144">
        <v>20876.655999999999</v>
      </c>
    </row>
    <row r="133" spans="1:8" ht="9" customHeight="1">
      <c r="A133" s="146"/>
      <c r="B133" s="147" t="s">
        <v>190</v>
      </c>
      <c r="C133" s="144">
        <v>41</v>
      </c>
      <c r="D133" s="144">
        <v>1951</v>
      </c>
      <c r="E133" s="144">
        <v>216.47399999999999</v>
      </c>
      <c r="F133" s="144">
        <v>6811.259</v>
      </c>
      <c r="G133" s="144">
        <v>31737.748</v>
      </c>
      <c r="H133" s="144">
        <v>27555.025000000001</v>
      </c>
    </row>
    <row r="134" spans="1:8" ht="9" customHeight="1">
      <c r="A134" s="146"/>
      <c r="B134" s="147" t="s">
        <v>191</v>
      </c>
      <c r="C134" s="144">
        <v>39</v>
      </c>
      <c r="D134" s="144">
        <v>1896</v>
      </c>
      <c r="E134" s="144">
        <v>188.864</v>
      </c>
      <c r="F134" s="144">
        <v>6665.8530000000001</v>
      </c>
      <c r="G134" s="144">
        <v>33272.684999999998</v>
      </c>
      <c r="H134" s="144">
        <v>25231.404999999999</v>
      </c>
    </row>
    <row r="135" spans="1:8" ht="9" customHeight="1">
      <c r="A135" s="146"/>
      <c r="B135" s="147" t="s">
        <v>192</v>
      </c>
      <c r="C135" s="144">
        <v>39</v>
      </c>
      <c r="D135" s="144">
        <v>1891</v>
      </c>
      <c r="E135" s="144">
        <v>177.917</v>
      </c>
      <c r="F135" s="144">
        <v>6371.8549999999996</v>
      </c>
      <c r="G135" s="144">
        <v>37380.737000000001</v>
      </c>
      <c r="H135" s="150" t="s">
        <v>214</v>
      </c>
    </row>
    <row r="136" spans="1:8" ht="9" customHeight="1">
      <c r="A136" s="146"/>
      <c r="B136" s="147" t="s">
        <v>193</v>
      </c>
      <c r="C136" s="144">
        <v>39</v>
      </c>
      <c r="D136" s="144">
        <v>1883</v>
      </c>
      <c r="E136" s="144">
        <v>195.12200000000001</v>
      </c>
      <c r="F136" s="144">
        <v>7875.4350000000004</v>
      </c>
      <c r="G136" s="144">
        <v>39446.122000000003</v>
      </c>
      <c r="H136" s="144">
        <v>16400.274000000001</v>
      </c>
    </row>
    <row r="137" spans="1:8" ht="9" customHeight="1">
      <c r="A137" s="146"/>
      <c r="B137" s="147" t="s">
        <v>194</v>
      </c>
      <c r="C137" s="144">
        <v>39</v>
      </c>
      <c r="D137" s="144">
        <v>1868</v>
      </c>
      <c r="E137" s="144">
        <v>107.056</v>
      </c>
      <c r="F137" s="144">
        <v>5805.46</v>
      </c>
      <c r="G137" s="144">
        <v>30699.917000000001</v>
      </c>
      <c r="H137" s="150" t="s">
        <v>214</v>
      </c>
    </row>
    <row r="138" spans="1:8" ht="15" customHeight="1">
      <c r="A138" s="161"/>
      <c r="B138" s="165"/>
      <c r="C138" s="185"/>
      <c r="D138" s="185"/>
      <c r="E138" s="185"/>
      <c r="F138" s="185"/>
      <c r="G138" s="185"/>
      <c r="H138" s="185"/>
    </row>
    <row r="139" spans="1:8" ht="11.4" customHeight="1">
      <c r="A139" s="142"/>
      <c r="B139" s="145" t="s">
        <v>212</v>
      </c>
      <c r="C139" s="148"/>
      <c r="D139" s="144"/>
      <c r="E139" s="144"/>
      <c r="F139" s="144"/>
      <c r="G139" s="144"/>
      <c r="H139" s="144"/>
    </row>
    <row r="140" spans="1:8" ht="11.25" customHeight="1">
      <c r="A140" s="142"/>
      <c r="B140" s="164" t="s">
        <v>221</v>
      </c>
      <c r="C140" s="144">
        <f>(C141+C142+C143+C144+C145+C146+C147+C148+C149+C150)/10</f>
        <v>36.1</v>
      </c>
      <c r="D140" s="144">
        <f>(D141+D142+D143+D144+D145+D146+D147+D148+D149+D150)/10</f>
        <v>1519</v>
      </c>
      <c r="E140" s="144">
        <f>E141+E142+E143+E144+E145+E146+E147+E148+E149+E150</f>
        <v>1494.0529999999999</v>
      </c>
      <c r="F140" s="144">
        <f t="shared" ref="F140" si="18">F141+F142+F143+F144+F145+F146+F147+F148+F149+F150</f>
        <v>48890.836000000003</v>
      </c>
      <c r="G140" s="144">
        <f t="shared" ref="G140" si="19">G141+G142+G143+G144+G145+G146+G147+G148+G149+G150</f>
        <v>198188.345</v>
      </c>
      <c r="H140" s="144">
        <f t="shared" ref="H140" si="20">H141+H142+H143+H144+H145+H146+H147+H148+H149+H150</f>
        <v>175854.56200000001</v>
      </c>
    </row>
    <row r="141" spans="1:8" ht="9" customHeight="1">
      <c r="A141" s="149"/>
      <c r="B141" s="143" t="s">
        <v>183</v>
      </c>
      <c r="C141" s="144">
        <v>40</v>
      </c>
      <c r="D141" s="144">
        <v>1768</v>
      </c>
      <c r="E141" s="144">
        <v>75.798000000000002</v>
      </c>
      <c r="F141" s="144">
        <v>4458.6970000000001</v>
      </c>
      <c r="G141" s="144">
        <v>6338.558</v>
      </c>
      <c r="H141" s="144">
        <v>13378.539000000001</v>
      </c>
    </row>
    <row r="142" spans="1:8" ht="9" customHeight="1">
      <c r="A142" s="149"/>
      <c r="B142" s="143" t="s">
        <v>184</v>
      </c>
      <c r="C142" s="144">
        <v>37</v>
      </c>
      <c r="D142" s="144">
        <v>1478</v>
      </c>
      <c r="E142" s="144">
        <v>119.42100000000001</v>
      </c>
      <c r="F142" s="144">
        <v>4019.5920000000001</v>
      </c>
      <c r="G142" s="144">
        <v>11803.031000000001</v>
      </c>
      <c r="H142" s="144">
        <v>23961.577000000001</v>
      </c>
    </row>
    <row r="143" spans="1:8" ht="9" customHeight="1">
      <c r="A143" s="149"/>
      <c r="B143" s="143" t="s">
        <v>185</v>
      </c>
      <c r="C143" s="144">
        <v>37</v>
      </c>
      <c r="D143" s="144">
        <v>1490</v>
      </c>
      <c r="E143" s="144">
        <v>152.14599999999999</v>
      </c>
      <c r="F143" s="144">
        <v>4339.3270000000002</v>
      </c>
      <c r="G143" s="144">
        <v>17997.966</v>
      </c>
      <c r="H143" s="144">
        <v>17847.774000000001</v>
      </c>
    </row>
    <row r="144" spans="1:8" ht="9" customHeight="1">
      <c r="A144" s="149"/>
      <c r="B144" s="143" t="s">
        <v>186</v>
      </c>
      <c r="C144" s="173">
        <v>36</v>
      </c>
      <c r="D144" s="173">
        <v>1497</v>
      </c>
      <c r="E144" s="173">
        <v>171.74199999999999</v>
      </c>
      <c r="F144" s="173">
        <v>5000.7089999999998</v>
      </c>
      <c r="G144" s="173">
        <v>22249.516</v>
      </c>
      <c r="H144" s="173">
        <v>12016.142</v>
      </c>
    </row>
    <row r="145" spans="1:8" ht="9" customHeight="1">
      <c r="A145" s="149"/>
      <c r="B145" s="143" t="s">
        <v>187</v>
      </c>
      <c r="C145" s="174">
        <v>36</v>
      </c>
      <c r="D145" s="174">
        <v>1502</v>
      </c>
      <c r="E145" s="174">
        <v>154.946</v>
      </c>
      <c r="F145" s="174">
        <v>5153.5110000000004</v>
      </c>
      <c r="G145" s="174">
        <v>23487.274000000001</v>
      </c>
      <c r="H145" s="174">
        <v>24741.53</v>
      </c>
    </row>
    <row r="146" spans="1:8" ht="9" customHeight="1">
      <c r="A146" s="149"/>
      <c r="B146" s="143" t="s">
        <v>188</v>
      </c>
      <c r="C146" s="144">
        <v>35</v>
      </c>
      <c r="D146" s="144">
        <v>1493</v>
      </c>
      <c r="E146" s="144">
        <v>158</v>
      </c>
      <c r="F146" s="144">
        <v>4969</v>
      </c>
      <c r="G146" s="144">
        <v>22510</v>
      </c>
      <c r="H146" s="144">
        <v>26520</v>
      </c>
    </row>
    <row r="147" spans="1:8" ht="9" customHeight="1">
      <c r="A147" s="149"/>
      <c r="B147" s="143" t="s">
        <v>189</v>
      </c>
      <c r="C147" s="144">
        <v>35</v>
      </c>
      <c r="D147" s="144">
        <v>1490</v>
      </c>
      <c r="E147" s="144">
        <v>173</v>
      </c>
      <c r="F147" s="144">
        <v>5473</v>
      </c>
      <c r="G147" s="144">
        <v>22014</v>
      </c>
      <c r="H147" s="144">
        <v>14022</v>
      </c>
    </row>
    <row r="148" spans="1:8" ht="9" customHeight="1">
      <c r="A148" s="149"/>
      <c r="B148" s="143" t="s">
        <v>190</v>
      </c>
      <c r="C148" s="144">
        <v>35</v>
      </c>
      <c r="D148" s="144">
        <v>1494</v>
      </c>
      <c r="E148" s="144">
        <v>168</v>
      </c>
      <c r="F148" s="144">
        <v>5085</v>
      </c>
      <c r="G148" s="144">
        <v>23475</v>
      </c>
      <c r="H148" s="144">
        <v>17780</v>
      </c>
    </row>
    <row r="149" spans="1:8" ht="9" customHeight="1">
      <c r="A149" s="149"/>
      <c r="B149" s="143" t="s">
        <v>191</v>
      </c>
      <c r="C149" s="144">
        <v>35</v>
      </c>
      <c r="D149" s="144">
        <v>1489</v>
      </c>
      <c r="E149" s="144">
        <v>160</v>
      </c>
      <c r="F149" s="144">
        <v>5019</v>
      </c>
      <c r="G149" s="144">
        <v>25321</v>
      </c>
      <c r="H149" s="144">
        <v>10323</v>
      </c>
    </row>
    <row r="150" spans="1:8" ht="9" customHeight="1">
      <c r="A150" s="149"/>
      <c r="B150" s="143" t="s">
        <v>192</v>
      </c>
      <c r="C150" s="144">
        <v>35</v>
      </c>
      <c r="D150" s="144">
        <v>1489</v>
      </c>
      <c r="E150" s="144">
        <v>161</v>
      </c>
      <c r="F150" s="144">
        <v>5373</v>
      </c>
      <c r="G150" s="144">
        <v>22992</v>
      </c>
      <c r="H150" s="144">
        <v>15264</v>
      </c>
    </row>
    <row r="151" spans="1:8" ht="9" customHeight="1">
      <c r="A151" s="149"/>
      <c r="B151" s="143" t="s">
        <v>193</v>
      </c>
      <c r="C151" s="144"/>
      <c r="D151" s="144"/>
      <c r="E151" s="144"/>
      <c r="F151" s="144"/>
      <c r="G151" s="144"/>
      <c r="H151" s="144"/>
    </row>
    <row r="152" spans="1:8" ht="9" customHeight="1">
      <c r="A152" s="149"/>
      <c r="B152" s="143" t="s">
        <v>194</v>
      </c>
      <c r="C152" s="144"/>
      <c r="D152" s="144"/>
      <c r="E152" s="144"/>
      <c r="F152" s="144"/>
      <c r="G152" s="144"/>
      <c r="H152" s="144"/>
    </row>
    <row r="153" spans="1:8" ht="15" customHeight="1">
      <c r="A153" s="169"/>
      <c r="B153" s="161"/>
      <c r="C153" s="144"/>
      <c r="D153" s="144"/>
      <c r="E153" s="144"/>
      <c r="F153" s="144"/>
      <c r="G153" s="144"/>
      <c r="H153" s="144"/>
    </row>
    <row r="154" spans="1:8" ht="11.4" customHeight="1">
      <c r="A154" s="159" t="s">
        <v>217</v>
      </c>
      <c r="B154" s="159"/>
      <c r="C154" s="159"/>
      <c r="D154" s="159"/>
      <c r="E154" s="159"/>
      <c r="F154" s="113"/>
      <c r="G154" s="113"/>
      <c r="H154" s="113"/>
    </row>
    <row r="155" spans="1:8">
      <c r="A155" s="186" t="s">
        <v>129</v>
      </c>
      <c r="B155" s="186"/>
      <c r="C155" s="186"/>
      <c r="D155" s="186"/>
      <c r="E155" s="186"/>
      <c r="F155" s="186"/>
      <c r="G155" s="186"/>
      <c r="H155" s="186"/>
    </row>
    <row r="156" spans="1:8" ht="30.6">
      <c r="A156" s="187" t="s">
        <v>106</v>
      </c>
      <c r="B156" s="188" t="s">
        <v>107</v>
      </c>
      <c r="C156" s="166" t="s">
        <v>218</v>
      </c>
      <c r="D156" s="166" t="s">
        <v>219</v>
      </c>
      <c r="E156" s="167" t="s">
        <v>196</v>
      </c>
      <c r="F156" s="166" t="s">
        <v>108</v>
      </c>
      <c r="G156" s="127" t="s">
        <v>197</v>
      </c>
      <c r="H156" s="168" t="s">
        <v>109</v>
      </c>
    </row>
    <row r="157" spans="1:8">
      <c r="A157" s="187"/>
      <c r="B157" s="188"/>
      <c r="C157" s="189" t="s">
        <v>110</v>
      </c>
      <c r="D157" s="189"/>
      <c r="E157" s="166" t="s">
        <v>111</v>
      </c>
      <c r="F157" s="189" t="s">
        <v>112</v>
      </c>
      <c r="G157" s="189"/>
      <c r="H157" s="190"/>
    </row>
    <row r="158" spans="1:8">
      <c r="A158" s="140" t="s">
        <v>134</v>
      </c>
      <c r="B158" s="141"/>
      <c r="C158" s="192" t="s">
        <v>198</v>
      </c>
      <c r="D158" s="192"/>
      <c r="E158" s="192"/>
      <c r="F158" s="192"/>
      <c r="G158" s="192"/>
      <c r="H158" s="192"/>
    </row>
    <row r="159" spans="1:8" ht="9.75" customHeight="1">
      <c r="A159" s="142"/>
      <c r="B159" s="143" t="s">
        <v>175</v>
      </c>
      <c r="C159" s="144">
        <v>4</v>
      </c>
      <c r="D159" s="144">
        <v>455.41666666666703</v>
      </c>
      <c r="E159" s="144">
        <v>600.57899999999995</v>
      </c>
      <c r="F159" s="144">
        <v>20100.309000000001</v>
      </c>
      <c r="G159" s="144">
        <v>74368.206000000006</v>
      </c>
      <c r="H159" s="144">
        <v>78856.547000000006</v>
      </c>
    </row>
    <row r="160" spans="1:8" ht="9.75" customHeight="1">
      <c r="A160" s="142"/>
      <c r="B160" s="143" t="s">
        <v>177</v>
      </c>
      <c r="C160" s="144">
        <v>4</v>
      </c>
      <c r="D160" s="144">
        <v>444.25</v>
      </c>
      <c r="E160" s="144">
        <v>563.65899999999999</v>
      </c>
      <c r="F160" s="144">
        <v>19797.195</v>
      </c>
      <c r="G160" s="144">
        <v>79916.381999999998</v>
      </c>
      <c r="H160" s="144">
        <v>78444.540999999997</v>
      </c>
    </row>
    <row r="161" spans="1:8" ht="9.75" customHeight="1">
      <c r="A161" s="142"/>
      <c r="B161" s="143" t="s">
        <v>179</v>
      </c>
      <c r="C161" s="144">
        <v>4</v>
      </c>
      <c r="D161" s="144">
        <v>427.75</v>
      </c>
      <c r="E161" s="144">
        <v>553.17499999999995</v>
      </c>
      <c r="F161" s="144">
        <v>19592.11</v>
      </c>
      <c r="G161" s="144">
        <v>74059.716</v>
      </c>
      <c r="H161" s="144">
        <v>75766.010999999999</v>
      </c>
    </row>
    <row r="162" spans="1:8" ht="9.75" customHeight="1">
      <c r="A162" s="142"/>
      <c r="B162" s="143" t="s">
        <v>182</v>
      </c>
      <c r="C162" s="144">
        <v>3</v>
      </c>
      <c r="D162" s="144">
        <v>109</v>
      </c>
      <c r="E162" s="144">
        <v>203.74799999999999</v>
      </c>
      <c r="F162" s="144">
        <v>4707.4350000000004</v>
      </c>
      <c r="G162" s="144">
        <v>22097.668000000001</v>
      </c>
      <c r="H162" s="144">
        <v>26240.864000000001</v>
      </c>
    </row>
    <row r="163" spans="1:8" ht="9.75" customHeight="1">
      <c r="A163" s="142"/>
      <c r="B163" s="143" t="s">
        <v>195</v>
      </c>
      <c r="C163" s="144">
        <v>3</v>
      </c>
      <c r="D163" s="144">
        <v>113.916666666667</v>
      </c>
      <c r="E163" s="144">
        <v>207.86500000000001</v>
      </c>
      <c r="F163" s="144">
        <v>5484.7169999999996</v>
      </c>
      <c r="G163" s="144">
        <v>25880.338</v>
      </c>
      <c r="H163" s="144">
        <v>23427.438999999998</v>
      </c>
    </row>
    <row r="164" spans="1:8" ht="15" customHeight="1">
      <c r="A164" s="161"/>
      <c r="B164" s="165"/>
      <c r="C164" s="185"/>
      <c r="D164" s="185"/>
      <c r="E164" s="185"/>
      <c r="F164" s="185"/>
      <c r="G164" s="185"/>
      <c r="H164" s="185"/>
    </row>
    <row r="165" spans="1:8" ht="11.4" customHeight="1">
      <c r="A165" s="151"/>
      <c r="B165" s="163" t="s">
        <v>195</v>
      </c>
    </row>
    <row r="166" spans="1:8" ht="11.4" customHeight="1">
      <c r="A166" s="151"/>
      <c r="B166" s="164" t="s">
        <v>221</v>
      </c>
      <c r="C166" s="144">
        <f>(C167+C168+C169+C170+C171+C172+C173+C174+C175+C176)/10</f>
        <v>3</v>
      </c>
      <c r="D166" s="144">
        <f>(D167+D168+D169+D170+D171+D172+D173+D174+D175+D176)/10</f>
        <v>113.4</v>
      </c>
      <c r="E166" s="144">
        <f>E167+E168+E169+E170+E171+E172+E173+E174+E175+E176</f>
        <v>174.72800000000001</v>
      </c>
      <c r="F166" s="144">
        <f t="shared" ref="F166" si="21">F167+F168+F169+F170+F171+F172+F173+F174+F175+F176</f>
        <v>4483.5240000000003</v>
      </c>
      <c r="G166" s="144">
        <f t="shared" ref="G166" si="22">G167+G168+G169+G170+G171+G172+G173+G174+G175+G176</f>
        <v>21668.888000000003</v>
      </c>
      <c r="H166" s="150" t="s">
        <v>214</v>
      </c>
    </row>
    <row r="167" spans="1:8" ht="9" customHeight="1">
      <c r="A167" s="146"/>
      <c r="B167" s="147" t="s">
        <v>183</v>
      </c>
      <c r="C167" s="144">
        <v>3</v>
      </c>
      <c r="D167" s="144">
        <v>108</v>
      </c>
      <c r="E167" s="144">
        <v>13.93</v>
      </c>
      <c r="F167" s="144">
        <v>377.096</v>
      </c>
      <c r="G167" s="144">
        <v>1145.8130000000001</v>
      </c>
      <c r="H167" s="144">
        <v>2294.1289999999999</v>
      </c>
    </row>
    <row r="168" spans="1:8" ht="9" customHeight="1">
      <c r="A168" s="146"/>
      <c r="B168" s="147" t="s">
        <v>184</v>
      </c>
      <c r="C168" s="144">
        <v>3</v>
      </c>
      <c r="D168" s="144">
        <v>110</v>
      </c>
      <c r="E168" s="144">
        <v>16.013000000000002</v>
      </c>
      <c r="F168" s="144">
        <v>389.65699999999998</v>
      </c>
      <c r="G168" s="144">
        <v>1435.0640000000001</v>
      </c>
      <c r="H168" s="144">
        <v>1755.183</v>
      </c>
    </row>
    <row r="169" spans="1:8" ht="9" customHeight="1">
      <c r="A169" s="146"/>
      <c r="B169" s="147" t="s">
        <v>185</v>
      </c>
      <c r="C169" s="144">
        <v>3</v>
      </c>
      <c r="D169" s="144">
        <v>111</v>
      </c>
      <c r="E169" s="144">
        <v>18.533999999999999</v>
      </c>
      <c r="F169" s="144">
        <v>423.935</v>
      </c>
      <c r="G169" s="144">
        <v>2717.277</v>
      </c>
      <c r="H169" s="144">
        <v>2735.1570000000002</v>
      </c>
    </row>
    <row r="170" spans="1:8" ht="9" customHeight="1">
      <c r="A170" s="146"/>
      <c r="B170" s="147" t="s">
        <v>186</v>
      </c>
      <c r="C170" s="144">
        <v>3</v>
      </c>
      <c r="D170" s="144">
        <v>112</v>
      </c>
      <c r="E170" s="144">
        <v>16.010000000000002</v>
      </c>
      <c r="F170" s="144">
        <v>416.97300000000001</v>
      </c>
      <c r="G170" s="144">
        <v>1588.383</v>
      </c>
      <c r="H170" s="144">
        <v>1777.1130000000001</v>
      </c>
    </row>
    <row r="171" spans="1:8" ht="9" customHeight="1">
      <c r="A171" s="146"/>
      <c r="B171" s="147" t="s">
        <v>187</v>
      </c>
      <c r="C171" s="144">
        <v>3</v>
      </c>
      <c r="D171" s="144">
        <v>116</v>
      </c>
      <c r="E171" s="144">
        <v>17.643999999999998</v>
      </c>
      <c r="F171" s="144">
        <v>456.81299999999999</v>
      </c>
      <c r="G171" s="144">
        <v>3021.24</v>
      </c>
      <c r="H171" s="144">
        <v>3643.172</v>
      </c>
    </row>
    <row r="172" spans="1:8" ht="9" customHeight="1">
      <c r="A172" s="146"/>
      <c r="B172" s="147" t="s">
        <v>188</v>
      </c>
      <c r="C172" s="144">
        <v>3</v>
      </c>
      <c r="D172" s="144">
        <v>115</v>
      </c>
      <c r="E172" s="144">
        <v>18.904</v>
      </c>
      <c r="F172" s="144">
        <v>401.13</v>
      </c>
      <c r="G172" s="144">
        <v>2828.0929999999998</v>
      </c>
      <c r="H172" s="144">
        <v>1738.7629999999999</v>
      </c>
    </row>
    <row r="173" spans="1:8" ht="9" customHeight="1">
      <c r="A173" s="146"/>
      <c r="B173" s="147" t="s">
        <v>189</v>
      </c>
      <c r="C173" s="144">
        <v>3</v>
      </c>
      <c r="D173" s="144">
        <v>115</v>
      </c>
      <c r="E173" s="144">
        <v>18.812999999999999</v>
      </c>
      <c r="F173" s="144">
        <v>501.03</v>
      </c>
      <c r="G173" s="144">
        <v>2007.6959999999999</v>
      </c>
      <c r="H173" s="144">
        <v>1633.508</v>
      </c>
    </row>
    <row r="174" spans="1:8" ht="9" customHeight="1">
      <c r="A174" s="146"/>
      <c r="B174" s="147" t="s">
        <v>190</v>
      </c>
      <c r="C174" s="144">
        <v>3</v>
      </c>
      <c r="D174" s="144">
        <v>117</v>
      </c>
      <c r="E174" s="144">
        <v>20.094000000000001</v>
      </c>
      <c r="F174" s="144">
        <v>551.29100000000005</v>
      </c>
      <c r="G174" s="144">
        <v>2129.116</v>
      </c>
      <c r="H174" s="144">
        <v>1994.086</v>
      </c>
    </row>
    <row r="175" spans="1:8" ht="9" customHeight="1">
      <c r="A175" s="146"/>
      <c r="B175" s="147" t="s">
        <v>191</v>
      </c>
      <c r="C175" s="144">
        <v>3</v>
      </c>
      <c r="D175" s="144">
        <v>115</v>
      </c>
      <c r="E175" s="144">
        <v>17.181999999999999</v>
      </c>
      <c r="F175" s="144">
        <v>482.392</v>
      </c>
      <c r="G175" s="144">
        <v>1512.365</v>
      </c>
      <c r="H175" s="144">
        <v>1816.904</v>
      </c>
    </row>
    <row r="176" spans="1:8" ht="9" customHeight="1">
      <c r="A176" s="146"/>
      <c r="B176" s="147" t="s">
        <v>192</v>
      </c>
      <c r="C176" s="144">
        <v>3</v>
      </c>
      <c r="D176" s="144">
        <v>115</v>
      </c>
      <c r="E176" s="144">
        <v>17.603999999999999</v>
      </c>
      <c r="F176" s="144">
        <v>483.20699999999999</v>
      </c>
      <c r="G176" s="144">
        <v>3283.8409999999999</v>
      </c>
      <c r="H176" s="150" t="s">
        <v>214</v>
      </c>
    </row>
    <row r="177" spans="1:8" ht="9" customHeight="1">
      <c r="A177" s="146"/>
      <c r="B177" s="147" t="s">
        <v>193</v>
      </c>
      <c r="C177" s="144">
        <v>3</v>
      </c>
      <c r="D177" s="144">
        <v>116</v>
      </c>
      <c r="E177" s="144">
        <v>18.349</v>
      </c>
      <c r="F177" s="144">
        <v>541.572</v>
      </c>
      <c r="G177" s="144">
        <v>2018.1189999999999</v>
      </c>
      <c r="H177" s="144">
        <v>972.25199999999995</v>
      </c>
    </row>
    <row r="178" spans="1:8" ht="9" customHeight="1">
      <c r="A178" s="146"/>
      <c r="B178" s="147" t="s">
        <v>194</v>
      </c>
      <c r="C178" s="144">
        <v>3</v>
      </c>
      <c r="D178" s="144">
        <v>117</v>
      </c>
      <c r="E178" s="144">
        <v>14.788</v>
      </c>
      <c r="F178" s="144">
        <v>459.62099999999998</v>
      </c>
      <c r="G178" s="144">
        <v>2193.3310000000001</v>
      </c>
      <c r="H178" s="150" t="s">
        <v>214</v>
      </c>
    </row>
    <row r="179" spans="1:8" ht="15" customHeight="1">
      <c r="A179" s="161"/>
      <c r="B179" s="165"/>
      <c r="C179" s="185"/>
      <c r="D179" s="185"/>
      <c r="E179" s="185"/>
      <c r="F179" s="185"/>
      <c r="G179" s="185"/>
      <c r="H179" s="185"/>
    </row>
    <row r="180" spans="1:8" ht="11.4" customHeight="1">
      <c r="A180" s="142"/>
      <c r="B180" s="145" t="s">
        <v>212</v>
      </c>
      <c r="C180" s="148"/>
      <c r="D180" s="144"/>
      <c r="E180" s="144"/>
      <c r="F180" s="144"/>
      <c r="G180" s="144"/>
      <c r="H180" s="144"/>
    </row>
    <row r="181" spans="1:8" ht="11.25" customHeight="1">
      <c r="A181" s="142"/>
      <c r="B181" s="164" t="s">
        <v>221</v>
      </c>
      <c r="C181" s="144">
        <f>(C182+C183+C184+C185+C186+C187+C188+C189+C190+C191)/10</f>
        <v>4</v>
      </c>
      <c r="D181" s="144">
        <f>(D182+D183+D184+D185+D186+D187+D188+D189+D190+D191)/10</f>
        <v>135.30000000000001</v>
      </c>
      <c r="E181" s="144">
        <f>E182+E183+E184+E185+E186+E187+E188+E189+E190+E191</f>
        <v>207.173</v>
      </c>
      <c r="F181" s="144">
        <f t="shared" ref="F181" si="23">F182+F183+F184+F185+F186+F187+F188+F189+F190+F191</f>
        <v>5383.3140000000003</v>
      </c>
      <c r="G181" s="144">
        <f t="shared" ref="G181" si="24">G182+G183+G184+G185+G186+G187+G188+G189+G190+G191</f>
        <v>23137.713</v>
      </c>
      <c r="H181" s="144">
        <f t="shared" ref="H181" si="25">H182+H183+H184+H185+H186+H187+H188+H189+H190+H191</f>
        <v>21664.824000000001</v>
      </c>
    </row>
    <row r="182" spans="1:8" ht="9" customHeight="1">
      <c r="A182" s="149"/>
      <c r="B182" s="143" t="s">
        <v>183</v>
      </c>
      <c r="C182" s="144">
        <v>4</v>
      </c>
      <c r="D182" s="144">
        <v>134</v>
      </c>
      <c r="E182" s="144">
        <v>19.32</v>
      </c>
      <c r="F182" s="144">
        <v>545.32100000000003</v>
      </c>
      <c r="G182" s="144">
        <v>1853.7760000000001</v>
      </c>
      <c r="H182" s="144">
        <v>1188.625</v>
      </c>
    </row>
    <row r="183" spans="1:8" ht="9" customHeight="1">
      <c r="A183" s="149"/>
      <c r="B183" s="143" t="s">
        <v>184</v>
      </c>
      <c r="C183" s="144">
        <v>4</v>
      </c>
      <c r="D183" s="144">
        <v>130</v>
      </c>
      <c r="E183" s="144">
        <v>20.402000000000001</v>
      </c>
      <c r="F183" s="144">
        <v>484.42</v>
      </c>
      <c r="G183" s="144">
        <v>2146.0909999999999</v>
      </c>
      <c r="H183" s="144">
        <v>1378.3989999999999</v>
      </c>
    </row>
    <row r="184" spans="1:8" ht="9" customHeight="1">
      <c r="A184" s="149"/>
      <c r="B184" s="143" t="s">
        <v>185</v>
      </c>
      <c r="C184" s="144">
        <v>4</v>
      </c>
      <c r="D184" s="144">
        <v>136</v>
      </c>
      <c r="E184" s="144">
        <v>21.495999999999999</v>
      </c>
      <c r="F184" s="144">
        <v>517.32600000000002</v>
      </c>
      <c r="G184" s="144">
        <v>2600.105</v>
      </c>
      <c r="H184" s="144">
        <v>2025.4</v>
      </c>
    </row>
    <row r="185" spans="1:8" ht="9" customHeight="1">
      <c r="A185" s="149"/>
      <c r="B185" s="143" t="s">
        <v>186</v>
      </c>
      <c r="C185" s="173">
        <v>4</v>
      </c>
      <c r="D185" s="173">
        <v>139</v>
      </c>
      <c r="E185" s="173">
        <v>22.314</v>
      </c>
      <c r="F185" s="173">
        <v>544.09799999999996</v>
      </c>
      <c r="G185" s="173">
        <v>2439.8910000000001</v>
      </c>
      <c r="H185" s="173">
        <v>2025.9929999999999</v>
      </c>
    </row>
    <row r="186" spans="1:8" ht="9" customHeight="1">
      <c r="A186" s="149"/>
      <c r="B186" s="143" t="s">
        <v>187</v>
      </c>
      <c r="C186" s="174">
        <v>4</v>
      </c>
      <c r="D186" s="174">
        <v>132</v>
      </c>
      <c r="E186" s="174">
        <v>18.640999999999998</v>
      </c>
      <c r="F186" s="174">
        <v>536.149</v>
      </c>
      <c r="G186" s="174">
        <v>1824.85</v>
      </c>
      <c r="H186" s="174">
        <v>1654.4069999999999</v>
      </c>
    </row>
    <row r="187" spans="1:8" ht="9" customHeight="1">
      <c r="A187" s="149"/>
      <c r="B187" s="143" t="s">
        <v>188</v>
      </c>
      <c r="C187" s="144">
        <v>4</v>
      </c>
      <c r="D187" s="144">
        <v>135</v>
      </c>
      <c r="E187" s="144">
        <v>21</v>
      </c>
      <c r="F187" s="144">
        <v>522</v>
      </c>
      <c r="G187" s="144">
        <v>2036</v>
      </c>
      <c r="H187" s="144">
        <v>2751</v>
      </c>
    </row>
    <row r="188" spans="1:8" ht="9" customHeight="1">
      <c r="A188" s="149"/>
      <c r="B188" s="143" t="s">
        <v>189</v>
      </c>
      <c r="C188" s="144">
        <v>4</v>
      </c>
      <c r="D188" s="144">
        <v>135</v>
      </c>
      <c r="E188" s="144">
        <v>22</v>
      </c>
      <c r="F188" s="144">
        <v>553</v>
      </c>
      <c r="G188" s="144">
        <v>2523</v>
      </c>
      <c r="H188" s="144">
        <v>1938</v>
      </c>
    </row>
    <row r="189" spans="1:8" ht="9" customHeight="1">
      <c r="A189" s="149"/>
      <c r="B189" s="143" t="s">
        <v>190</v>
      </c>
      <c r="C189" s="144">
        <v>4</v>
      </c>
      <c r="D189" s="144">
        <v>140</v>
      </c>
      <c r="E189" s="144">
        <v>21</v>
      </c>
      <c r="F189" s="144">
        <v>548</v>
      </c>
      <c r="G189" s="144">
        <v>2727</v>
      </c>
      <c r="H189" s="144">
        <v>2379</v>
      </c>
    </row>
    <row r="190" spans="1:8" ht="9" customHeight="1">
      <c r="A190" s="149"/>
      <c r="B190" s="143" t="s">
        <v>191</v>
      </c>
      <c r="C190" s="144">
        <v>4</v>
      </c>
      <c r="D190" s="144">
        <v>137</v>
      </c>
      <c r="E190" s="144">
        <v>20</v>
      </c>
      <c r="F190" s="144">
        <v>558</v>
      </c>
      <c r="G190" s="144">
        <v>2624</v>
      </c>
      <c r="H190" s="144">
        <v>4212</v>
      </c>
    </row>
    <row r="191" spans="1:8" ht="9" customHeight="1">
      <c r="A191" s="149"/>
      <c r="B191" s="143" t="s">
        <v>192</v>
      </c>
      <c r="C191" s="144">
        <v>4</v>
      </c>
      <c r="D191" s="144">
        <v>135</v>
      </c>
      <c r="E191" s="144">
        <v>21</v>
      </c>
      <c r="F191" s="144">
        <v>575</v>
      </c>
      <c r="G191" s="144">
        <v>2363</v>
      </c>
      <c r="H191" s="144">
        <v>2112</v>
      </c>
    </row>
    <row r="192" spans="1:8" ht="9" customHeight="1">
      <c r="A192" s="149"/>
      <c r="B192" s="143" t="s">
        <v>193</v>
      </c>
      <c r="C192" s="144"/>
      <c r="D192" s="144"/>
      <c r="E192" s="144"/>
      <c r="F192" s="144"/>
      <c r="G192" s="144"/>
      <c r="H192" s="144"/>
    </row>
    <row r="193" spans="1:8" ht="9" customHeight="1">
      <c r="A193" s="149"/>
      <c r="B193" s="143" t="s">
        <v>194</v>
      </c>
      <c r="C193" s="144"/>
      <c r="D193" s="144"/>
      <c r="E193" s="144"/>
      <c r="F193" s="144"/>
      <c r="G193" s="144"/>
      <c r="H193" s="144"/>
    </row>
    <row r="194" spans="1:8" ht="11.4" customHeight="1">
      <c r="A194" s="140" t="s">
        <v>135</v>
      </c>
      <c r="B194" s="141"/>
      <c r="C194" s="192" t="s">
        <v>199</v>
      </c>
      <c r="D194" s="192"/>
      <c r="E194" s="192"/>
      <c r="F194" s="192"/>
      <c r="G194" s="192"/>
      <c r="H194" s="192"/>
    </row>
    <row r="195" spans="1:8" ht="9.75" customHeight="1">
      <c r="A195" s="142"/>
      <c r="B195" s="143" t="s">
        <v>175</v>
      </c>
      <c r="C195" s="144">
        <v>74.0833333333333</v>
      </c>
      <c r="D195" s="144">
        <v>2924.1666666666702</v>
      </c>
      <c r="E195" s="144">
        <v>3428.252</v>
      </c>
      <c r="F195" s="144">
        <v>99200.947</v>
      </c>
      <c r="G195" s="144">
        <v>385801.68699999998</v>
      </c>
      <c r="H195" s="144">
        <v>395126.32</v>
      </c>
    </row>
    <row r="196" spans="1:8" ht="9.75" customHeight="1">
      <c r="A196" s="142"/>
      <c r="B196" s="143" t="s">
        <v>177</v>
      </c>
      <c r="C196" s="144">
        <v>71.3333333333333</v>
      </c>
      <c r="D196" s="144">
        <v>2778.6666666666702</v>
      </c>
      <c r="E196" s="144">
        <v>3357.9450000000002</v>
      </c>
      <c r="F196" s="144">
        <v>100342.878</v>
      </c>
      <c r="G196" s="144">
        <v>418333.299</v>
      </c>
      <c r="H196" s="144">
        <v>419252.81</v>
      </c>
    </row>
    <row r="197" spans="1:8" ht="9.75" customHeight="1">
      <c r="A197" s="142"/>
      <c r="B197" s="143" t="s">
        <v>179</v>
      </c>
      <c r="C197" s="144">
        <v>75.1666666666667</v>
      </c>
      <c r="D197" s="144">
        <v>2976.5</v>
      </c>
      <c r="E197" s="144">
        <v>3551.86</v>
      </c>
      <c r="F197" s="144">
        <v>107338.194</v>
      </c>
      <c r="G197" s="144">
        <v>424563.163</v>
      </c>
      <c r="H197" s="144">
        <v>439438.41200000001</v>
      </c>
    </row>
    <row r="198" spans="1:8" ht="9.75" customHeight="1">
      <c r="A198" s="142"/>
      <c r="B198" s="143" t="s">
        <v>182</v>
      </c>
      <c r="C198" s="144">
        <v>74.4166666666667</v>
      </c>
      <c r="D198" s="144">
        <v>3124.0833333333298</v>
      </c>
      <c r="E198" s="144">
        <v>3703.7809999999999</v>
      </c>
      <c r="F198" s="144">
        <v>113886.281</v>
      </c>
      <c r="G198" s="144">
        <v>454444.71100000001</v>
      </c>
      <c r="H198" s="144">
        <v>462421.62400000001</v>
      </c>
    </row>
    <row r="199" spans="1:8" ht="9.75" customHeight="1">
      <c r="A199" s="142"/>
      <c r="B199" s="143" t="s">
        <v>195</v>
      </c>
      <c r="C199" s="144">
        <v>72.6666666666667</v>
      </c>
      <c r="D199" s="144">
        <v>3080.6666666666702</v>
      </c>
      <c r="E199" s="144">
        <v>3607.6089999999999</v>
      </c>
      <c r="F199" s="144">
        <v>118608.04</v>
      </c>
      <c r="G199" s="144">
        <v>471145.34899999999</v>
      </c>
      <c r="H199" s="144">
        <v>465685.05300000001</v>
      </c>
    </row>
    <row r="200" spans="1:8" ht="15" customHeight="1">
      <c r="A200" s="161"/>
      <c r="B200" s="165"/>
      <c r="C200" s="185"/>
      <c r="D200" s="185"/>
      <c r="E200" s="185"/>
      <c r="F200" s="185"/>
      <c r="G200" s="185"/>
      <c r="H200" s="185"/>
    </row>
    <row r="201" spans="1:8" ht="11.4" customHeight="1">
      <c r="A201" s="151"/>
      <c r="B201" s="163" t="s">
        <v>195</v>
      </c>
    </row>
    <row r="202" spans="1:8" ht="11.4" customHeight="1">
      <c r="A202" s="151"/>
      <c r="B202" s="164" t="s">
        <v>221</v>
      </c>
      <c r="C202" s="144">
        <f>(C203+C204+C205+C206+C207+C208+C209+C210+C211+C212)/10</f>
        <v>72.900000000000006</v>
      </c>
      <c r="D202" s="144">
        <f>(D203+D204+D205+D206+D207+D208+D209+D210+D211+D212)/10</f>
        <v>3085.2</v>
      </c>
      <c r="E202" s="144">
        <f>E203+E204+E205+E206+E207+E208+E209+E210+E211+E212</f>
        <v>3058.8290000000002</v>
      </c>
      <c r="F202" s="144">
        <f t="shared" ref="F202" si="26">F203+F204+F205+F206+F207+F208+F209+F210+F211+F212</f>
        <v>97126.407999999996</v>
      </c>
      <c r="G202" s="144">
        <f t="shared" ref="G202" si="27">G203+G204+G205+G206+G207+G208+G209+G210+G211+G212</f>
        <v>374377.12999999995</v>
      </c>
      <c r="H202" s="144">
        <f t="shared" ref="H202" si="28">H203+H204+H205+H206+H207+H208+H209+H210+H211+H212</f>
        <v>383775.554</v>
      </c>
    </row>
    <row r="203" spans="1:8" ht="9" customHeight="1">
      <c r="A203" s="146"/>
      <c r="B203" s="147" t="s">
        <v>183</v>
      </c>
      <c r="C203" s="144">
        <v>74</v>
      </c>
      <c r="D203" s="144">
        <v>3109</v>
      </c>
      <c r="E203" s="144">
        <v>241.2</v>
      </c>
      <c r="F203" s="144">
        <v>8384.35</v>
      </c>
      <c r="G203" s="144">
        <v>19958.833999999999</v>
      </c>
      <c r="H203" s="144">
        <v>24654.715</v>
      </c>
    </row>
    <row r="204" spans="1:8" ht="9" customHeight="1">
      <c r="A204" s="146"/>
      <c r="B204" s="147" t="s">
        <v>184</v>
      </c>
      <c r="C204" s="144">
        <v>74</v>
      </c>
      <c r="D204" s="144">
        <v>3102</v>
      </c>
      <c r="E204" s="144">
        <v>266.30799999999999</v>
      </c>
      <c r="F204" s="144">
        <v>8378.6779999999999</v>
      </c>
      <c r="G204" s="144">
        <v>26639.552</v>
      </c>
      <c r="H204" s="144">
        <v>30996.562999999998</v>
      </c>
    </row>
    <row r="205" spans="1:8" ht="9" customHeight="1">
      <c r="A205" s="146"/>
      <c r="B205" s="147" t="s">
        <v>185</v>
      </c>
      <c r="C205" s="144">
        <v>73</v>
      </c>
      <c r="D205" s="144">
        <v>3078</v>
      </c>
      <c r="E205" s="144">
        <v>315.596</v>
      </c>
      <c r="F205" s="144">
        <v>9147.0010000000002</v>
      </c>
      <c r="G205" s="144">
        <v>37164.642</v>
      </c>
      <c r="H205" s="144">
        <v>38569.724000000002</v>
      </c>
    </row>
    <row r="206" spans="1:8" ht="9" customHeight="1">
      <c r="A206" s="146"/>
      <c r="B206" s="147" t="s">
        <v>186</v>
      </c>
      <c r="C206" s="144">
        <v>73</v>
      </c>
      <c r="D206" s="144">
        <v>3068</v>
      </c>
      <c r="E206" s="144">
        <v>293.084</v>
      </c>
      <c r="F206" s="144">
        <v>9548.8529999999992</v>
      </c>
      <c r="G206" s="144">
        <v>35388.093000000001</v>
      </c>
      <c r="H206" s="144">
        <v>43484.972999999998</v>
      </c>
    </row>
    <row r="207" spans="1:8" ht="9" customHeight="1">
      <c r="A207" s="146"/>
      <c r="B207" s="147" t="s">
        <v>187</v>
      </c>
      <c r="C207" s="144">
        <v>73</v>
      </c>
      <c r="D207" s="144">
        <v>3067</v>
      </c>
      <c r="E207" s="144">
        <v>326.19400000000002</v>
      </c>
      <c r="F207" s="144">
        <v>10421.581</v>
      </c>
      <c r="G207" s="144">
        <v>40639.555999999997</v>
      </c>
      <c r="H207" s="144">
        <v>34753.635999999999</v>
      </c>
    </row>
    <row r="208" spans="1:8" ht="9" customHeight="1">
      <c r="A208" s="146"/>
      <c r="B208" s="147" t="s">
        <v>188</v>
      </c>
      <c r="C208" s="144">
        <v>73</v>
      </c>
      <c r="D208" s="144">
        <v>3077</v>
      </c>
      <c r="E208" s="144">
        <v>333.09899999999999</v>
      </c>
      <c r="F208" s="144">
        <v>10729.68</v>
      </c>
      <c r="G208" s="144">
        <v>44485.93</v>
      </c>
      <c r="H208" s="144">
        <v>51714.7</v>
      </c>
    </row>
    <row r="209" spans="1:8" ht="9" customHeight="1">
      <c r="A209" s="146"/>
      <c r="B209" s="147" t="s">
        <v>189</v>
      </c>
      <c r="C209" s="144">
        <v>73</v>
      </c>
      <c r="D209" s="144">
        <v>3076</v>
      </c>
      <c r="E209" s="144">
        <v>319.202</v>
      </c>
      <c r="F209" s="144">
        <v>9966.4619999999995</v>
      </c>
      <c r="G209" s="144">
        <v>39935.815000000002</v>
      </c>
      <c r="H209" s="144">
        <v>47701.819000000003</v>
      </c>
    </row>
    <row r="210" spans="1:8" ht="9" customHeight="1">
      <c r="A210" s="146"/>
      <c r="B210" s="147" t="s">
        <v>190</v>
      </c>
      <c r="C210" s="144">
        <v>72</v>
      </c>
      <c r="D210" s="144">
        <v>3090</v>
      </c>
      <c r="E210" s="144">
        <v>338.51100000000002</v>
      </c>
      <c r="F210" s="144">
        <v>10345.896000000001</v>
      </c>
      <c r="G210" s="144">
        <v>41957.159</v>
      </c>
      <c r="H210" s="144">
        <v>39215.175000000003</v>
      </c>
    </row>
    <row r="211" spans="1:8" ht="9" customHeight="1">
      <c r="A211" s="146"/>
      <c r="B211" s="147" t="s">
        <v>191</v>
      </c>
      <c r="C211" s="144">
        <v>72</v>
      </c>
      <c r="D211" s="144">
        <v>3091</v>
      </c>
      <c r="E211" s="144">
        <v>318.82600000000002</v>
      </c>
      <c r="F211" s="144">
        <v>9719.1</v>
      </c>
      <c r="G211" s="144">
        <v>47752.400999999998</v>
      </c>
      <c r="H211" s="144">
        <v>44719.069000000003</v>
      </c>
    </row>
    <row r="212" spans="1:8" ht="9" customHeight="1">
      <c r="A212" s="146"/>
      <c r="B212" s="147" t="s">
        <v>192</v>
      </c>
      <c r="C212" s="144">
        <v>72</v>
      </c>
      <c r="D212" s="144">
        <v>3094</v>
      </c>
      <c r="E212" s="144">
        <v>306.80900000000003</v>
      </c>
      <c r="F212" s="144">
        <v>10484.807000000001</v>
      </c>
      <c r="G212" s="144">
        <v>40455.148000000001</v>
      </c>
      <c r="H212" s="144">
        <v>27965.18</v>
      </c>
    </row>
    <row r="213" spans="1:8" ht="9" customHeight="1">
      <c r="A213" s="146"/>
      <c r="B213" s="147" t="s">
        <v>193</v>
      </c>
      <c r="C213" s="144">
        <v>72</v>
      </c>
      <c r="D213" s="144">
        <v>3078</v>
      </c>
      <c r="E213" s="144">
        <v>336.923</v>
      </c>
      <c r="F213" s="144">
        <v>12056.43</v>
      </c>
      <c r="G213" s="144">
        <v>53431.430999999997</v>
      </c>
      <c r="H213" s="144">
        <v>44633.561999999998</v>
      </c>
    </row>
    <row r="214" spans="1:8" ht="9" customHeight="1">
      <c r="A214" s="146"/>
      <c r="B214" s="147" t="s">
        <v>194</v>
      </c>
      <c r="C214" s="144">
        <v>71</v>
      </c>
      <c r="D214" s="144">
        <v>3038</v>
      </c>
      <c r="E214" s="144">
        <v>211.857</v>
      </c>
      <c r="F214" s="144">
        <v>9425.2019999999993</v>
      </c>
      <c r="G214" s="144">
        <v>43336.788</v>
      </c>
      <c r="H214" s="144">
        <v>37275.936999999998</v>
      </c>
    </row>
    <row r="215" spans="1:8" ht="15" customHeight="1">
      <c r="A215" s="161"/>
      <c r="B215" s="165"/>
      <c r="C215" s="185"/>
      <c r="D215" s="185"/>
      <c r="E215" s="185"/>
      <c r="F215" s="185"/>
      <c r="G215" s="185"/>
      <c r="H215" s="185"/>
    </row>
    <row r="216" spans="1:8" ht="11.4" customHeight="1">
      <c r="A216" s="142"/>
      <c r="B216" s="145" t="s">
        <v>212</v>
      </c>
      <c r="C216" s="148"/>
      <c r="D216" s="144"/>
      <c r="E216" s="144"/>
      <c r="F216" s="144"/>
      <c r="G216" s="144"/>
      <c r="H216" s="144"/>
    </row>
    <row r="217" spans="1:8" ht="11.4" customHeight="1">
      <c r="A217" s="142"/>
      <c r="B217" s="164" t="s">
        <v>221</v>
      </c>
      <c r="C217" s="144">
        <f>(C218+C219+C220+C221+C222+C223+C224+C225+C226+C227)/10</f>
        <v>72</v>
      </c>
      <c r="D217" s="144">
        <f>(D218+D219+D220+D221+D222+D223+D224+D225+D226+D227)/10</f>
        <v>3203.2</v>
      </c>
      <c r="E217" s="144">
        <f>E218+E219+E220+E221+E222+E223+E224+E225+E226+E227</f>
        <v>3119.99</v>
      </c>
      <c r="F217" s="144">
        <f t="shared" ref="F217" si="29">F218+F219+F220+F221+F222+F223+F224+F225+F226+F227</f>
        <v>105679.114</v>
      </c>
      <c r="G217" s="144">
        <f t="shared" ref="G217" si="30">G218+G219+G220+G221+G222+G223+G224+G225+G226+G227</f>
        <v>384552.08999999997</v>
      </c>
      <c r="H217" s="144">
        <f t="shared" ref="H217" si="31">H218+H219+H220+H221+H222+H223+H224+H225+H226+H227</f>
        <v>429035.33600000001</v>
      </c>
    </row>
    <row r="218" spans="1:8" ht="9" customHeight="1">
      <c r="A218" s="149"/>
      <c r="B218" s="143" t="s">
        <v>183</v>
      </c>
      <c r="C218" s="144">
        <v>72</v>
      </c>
      <c r="D218" s="144">
        <v>3050</v>
      </c>
      <c r="E218" s="144">
        <v>217.12200000000001</v>
      </c>
      <c r="F218" s="144">
        <v>8650.3420000000006</v>
      </c>
      <c r="G218" s="144">
        <v>15499.35</v>
      </c>
      <c r="H218" s="144">
        <v>39375.868999999999</v>
      </c>
    </row>
    <row r="219" spans="1:8" ht="9" customHeight="1">
      <c r="A219" s="149"/>
      <c r="B219" s="143" t="s">
        <v>184</v>
      </c>
      <c r="C219" s="144">
        <v>72</v>
      </c>
      <c r="D219" s="144">
        <v>3138</v>
      </c>
      <c r="E219" s="144">
        <v>278.36599999999999</v>
      </c>
      <c r="F219" s="144">
        <v>9063.9930000000004</v>
      </c>
      <c r="G219" s="144">
        <v>31096.629000000001</v>
      </c>
      <c r="H219" s="144">
        <v>33839.777999999998</v>
      </c>
    </row>
    <row r="220" spans="1:8" ht="9" customHeight="1">
      <c r="A220" s="149"/>
      <c r="B220" s="143" t="s">
        <v>185</v>
      </c>
      <c r="C220" s="144">
        <v>72</v>
      </c>
      <c r="D220" s="144">
        <v>3199</v>
      </c>
      <c r="E220" s="144">
        <v>301.62900000000002</v>
      </c>
      <c r="F220" s="144">
        <v>9553.0580000000009</v>
      </c>
      <c r="G220" s="144">
        <v>37881.182000000001</v>
      </c>
      <c r="H220" s="144">
        <v>33868.423000000003</v>
      </c>
    </row>
    <row r="221" spans="1:8" ht="9" customHeight="1">
      <c r="A221" s="149"/>
      <c r="B221" s="143" t="s">
        <v>186</v>
      </c>
      <c r="C221" s="173">
        <v>72</v>
      </c>
      <c r="D221" s="173">
        <v>3195</v>
      </c>
      <c r="E221" s="173">
        <v>338.89600000000002</v>
      </c>
      <c r="F221" s="173">
        <v>10853.678</v>
      </c>
      <c r="G221" s="173">
        <v>37266.188000000002</v>
      </c>
      <c r="H221" s="173">
        <v>54471.199999999997</v>
      </c>
    </row>
    <row r="222" spans="1:8" ht="9" customHeight="1">
      <c r="A222" s="149"/>
      <c r="B222" s="143" t="s">
        <v>187</v>
      </c>
      <c r="C222" s="174">
        <v>72</v>
      </c>
      <c r="D222" s="174">
        <v>3188</v>
      </c>
      <c r="E222" s="174">
        <v>315.97699999999998</v>
      </c>
      <c r="F222" s="174">
        <v>11534.043</v>
      </c>
      <c r="G222" s="174">
        <v>37752.741000000002</v>
      </c>
      <c r="H222" s="174">
        <v>35195.065999999999</v>
      </c>
    </row>
    <row r="223" spans="1:8" ht="9" customHeight="1">
      <c r="A223" s="149"/>
      <c r="B223" s="143" t="s">
        <v>188</v>
      </c>
      <c r="C223" s="144">
        <v>72</v>
      </c>
      <c r="D223" s="144">
        <v>3251</v>
      </c>
      <c r="E223" s="144">
        <v>319</v>
      </c>
      <c r="F223" s="144">
        <v>10647</v>
      </c>
      <c r="G223" s="144">
        <v>40601</v>
      </c>
      <c r="H223" s="144">
        <v>47415</v>
      </c>
    </row>
    <row r="224" spans="1:8" ht="9" customHeight="1">
      <c r="A224" s="149"/>
      <c r="B224" s="143" t="s">
        <v>189</v>
      </c>
      <c r="C224" s="144">
        <v>72</v>
      </c>
      <c r="D224" s="144">
        <v>3223</v>
      </c>
      <c r="E224" s="144">
        <v>361</v>
      </c>
      <c r="F224" s="144">
        <v>12300</v>
      </c>
      <c r="G224" s="144">
        <v>47404</v>
      </c>
      <c r="H224" s="144">
        <v>35641</v>
      </c>
    </row>
    <row r="225" spans="1:8" ht="9" customHeight="1">
      <c r="A225" s="149"/>
      <c r="B225" s="143" t="s">
        <v>190</v>
      </c>
      <c r="C225" s="144">
        <v>72</v>
      </c>
      <c r="D225" s="144">
        <v>3250</v>
      </c>
      <c r="E225" s="144">
        <v>327</v>
      </c>
      <c r="F225" s="144">
        <v>10815</v>
      </c>
      <c r="G225" s="144">
        <v>44427</v>
      </c>
      <c r="H225" s="144">
        <v>68733</v>
      </c>
    </row>
    <row r="226" spans="1:8" ht="9" customHeight="1">
      <c r="A226" s="149"/>
      <c r="B226" s="143" t="s">
        <v>191</v>
      </c>
      <c r="C226" s="144">
        <v>72</v>
      </c>
      <c r="D226" s="144">
        <v>3276</v>
      </c>
      <c r="E226" s="144">
        <v>324</v>
      </c>
      <c r="F226" s="144">
        <v>10681</v>
      </c>
      <c r="G226" s="144">
        <v>44841</v>
      </c>
      <c r="H226" s="144">
        <v>49324</v>
      </c>
    </row>
    <row r="227" spans="1:8" ht="9" customHeight="1">
      <c r="A227" s="149"/>
      <c r="B227" s="143" t="s">
        <v>192</v>
      </c>
      <c r="C227" s="144">
        <v>72</v>
      </c>
      <c r="D227" s="144">
        <v>3262</v>
      </c>
      <c r="E227" s="144">
        <v>337</v>
      </c>
      <c r="F227" s="144">
        <v>11581</v>
      </c>
      <c r="G227" s="144">
        <v>47783</v>
      </c>
      <c r="H227" s="144">
        <v>31172</v>
      </c>
    </row>
    <row r="228" spans="1:8" ht="9" customHeight="1">
      <c r="A228" s="149"/>
      <c r="B228" s="143" t="s">
        <v>193</v>
      </c>
      <c r="C228" s="144"/>
      <c r="D228" s="144"/>
      <c r="E228" s="144"/>
      <c r="F228" s="144"/>
      <c r="G228" s="144"/>
      <c r="H228" s="144"/>
    </row>
    <row r="229" spans="1:8" ht="9" customHeight="1">
      <c r="A229" s="149"/>
      <c r="B229" s="143" t="s">
        <v>194</v>
      </c>
      <c r="C229" s="144"/>
      <c r="D229" s="144"/>
      <c r="E229" s="144"/>
      <c r="F229" s="144"/>
      <c r="G229" s="144"/>
      <c r="H229" s="144"/>
    </row>
    <row r="230" spans="1:8" ht="15" customHeight="1">
      <c r="A230" s="112"/>
      <c r="B230" s="112"/>
      <c r="C230" s="112"/>
      <c r="D230" s="112"/>
      <c r="E230" s="113"/>
      <c r="F230" s="113"/>
      <c r="G230" s="113"/>
      <c r="H230" s="113"/>
    </row>
    <row r="231" spans="1:8" ht="11.4" customHeight="1">
      <c r="A231" s="159" t="s">
        <v>217</v>
      </c>
      <c r="B231" s="159"/>
      <c r="C231" s="159"/>
      <c r="D231" s="159"/>
      <c r="E231" s="159"/>
      <c r="F231" s="113"/>
      <c r="G231" s="113"/>
      <c r="H231" s="113"/>
    </row>
    <row r="232" spans="1:8">
      <c r="A232" s="186" t="s">
        <v>129</v>
      </c>
      <c r="B232" s="186"/>
      <c r="C232" s="186"/>
      <c r="D232" s="186"/>
      <c r="E232" s="186"/>
      <c r="F232" s="186"/>
      <c r="G232" s="186"/>
      <c r="H232" s="186"/>
    </row>
    <row r="233" spans="1:8" ht="30.6">
      <c r="A233" s="187" t="s">
        <v>106</v>
      </c>
      <c r="B233" s="188" t="s">
        <v>107</v>
      </c>
      <c r="C233" s="166" t="s">
        <v>218</v>
      </c>
      <c r="D233" s="166" t="s">
        <v>219</v>
      </c>
      <c r="E233" s="167" t="s">
        <v>196</v>
      </c>
      <c r="F233" s="166" t="s">
        <v>108</v>
      </c>
      <c r="G233" s="127" t="s">
        <v>197</v>
      </c>
      <c r="H233" s="168" t="s">
        <v>109</v>
      </c>
    </row>
    <row r="234" spans="1:8">
      <c r="A234" s="187"/>
      <c r="B234" s="188"/>
      <c r="C234" s="189" t="s">
        <v>110</v>
      </c>
      <c r="D234" s="189"/>
      <c r="E234" s="166" t="s">
        <v>111</v>
      </c>
      <c r="F234" s="189" t="s">
        <v>112</v>
      </c>
      <c r="G234" s="189"/>
      <c r="H234" s="190"/>
    </row>
    <row r="235" spans="1:8" ht="32.4" customHeight="1">
      <c r="A235" s="152" t="s">
        <v>200</v>
      </c>
      <c r="B235" s="141"/>
      <c r="C235" s="191" t="s">
        <v>83</v>
      </c>
      <c r="D235" s="191"/>
      <c r="E235" s="191"/>
      <c r="F235" s="191"/>
      <c r="G235" s="191"/>
      <c r="H235" s="191"/>
    </row>
    <row r="236" spans="1:8" ht="9.75" customHeight="1">
      <c r="A236" s="142"/>
      <c r="B236" s="143" t="s">
        <v>175</v>
      </c>
      <c r="C236" s="144">
        <v>290.41666666666703</v>
      </c>
      <c r="D236" s="144">
        <v>14649</v>
      </c>
      <c r="E236" s="144">
        <v>17301.731</v>
      </c>
      <c r="F236" s="144">
        <v>520532.76299999998</v>
      </c>
      <c r="G236" s="172">
        <v>2327319.0729999999</v>
      </c>
      <c r="H236" s="172">
        <v>2158862.3969999999</v>
      </c>
    </row>
    <row r="237" spans="1:8" ht="9.75" customHeight="1">
      <c r="A237" s="142"/>
      <c r="B237" s="143" t="s">
        <v>177</v>
      </c>
      <c r="C237" s="144">
        <v>295.66666666666703</v>
      </c>
      <c r="D237" s="144">
        <v>14483.833333333299</v>
      </c>
      <c r="E237" s="144">
        <v>17326.522000000001</v>
      </c>
      <c r="F237" s="144">
        <v>532620.41299999994</v>
      </c>
      <c r="G237" s="172">
        <v>2350634.3659999999</v>
      </c>
      <c r="H237" s="172">
        <v>2124815.602</v>
      </c>
    </row>
    <row r="238" spans="1:8" ht="9.75" customHeight="1">
      <c r="A238" s="142"/>
      <c r="B238" s="143" t="s">
        <v>179</v>
      </c>
      <c r="C238" s="144">
        <v>294.83333333333297</v>
      </c>
      <c r="D238" s="144">
        <v>14499.333333333299</v>
      </c>
      <c r="E238" s="144">
        <v>16790.149000000001</v>
      </c>
      <c r="F238" s="144">
        <v>545091.23499999999</v>
      </c>
      <c r="G238" s="172">
        <v>2288217.3679999998</v>
      </c>
      <c r="H238" s="172">
        <v>2186891.2760000001</v>
      </c>
    </row>
    <row r="239" spans="1:8" ht="9.75" customHeight="1">
      <c r="A239" s="142"/>
      <c r="B239" s="143" t="s">
        <v>182</v>
      </c>
      <c r="C239" s="144">
        <v>292.16666666666703</v>
      </c>
      <c r="D239" s="144">
        <v>14229.916666666701</v>
      </c>
      <c r="E239" s="144">
        <v>16282.77</v>
      </c>
      <c r="F239" s="144">
        <v>559325.31700000004</v>
      </c>
      <c r="G239" s="172">
        <v>2457860.1269999999</v>
      </c>
      <c r="H239" s="172">
        <v>2307903.969</v>
      </c>
    </row>
    <row r="240" spans="1:8" ht="9.75" customHeight="1">
      <c r="A240" s="142"/>
      <c r="B240" s="143" t="s">
        <v>195</v>
      </c>
      <c r="C240" s="144">
        <v>287.5</v>
      </c>
      <c r="D240" s="144">
        <v>14196.416666666701</v>
      </c>
      <c r="E240" s="144">
        <v>15632.608</v>
      </c>
      <c r="F240" s="144">
        <v>570710.87699999998</v>
      </c>
      <c r="G240" s="172">
        <v>2479814.3769999999</v>
      </c>
      <c r="H240" s="172">
        <v>2426129.0380000002</v>
      </c>
    </row>
    <row r="241" spans="1:8" ht="15" customHeight="1">
      <c r="A241" s="161"/>
      <c r="B241" s="165"/>
      <c r="C241" s="185"/>
      <c r="D241" s="185"/>
      <c r="E241" s="185"/>
      <c r="F241" s="185"/>
      <c r="G241" s="185"/>
      <c r="H241" s="185"/>
    </row>
    <row r="242" spans="1:8" ht="11.25" customHeight="1">
      <c r="A242" s="151"/>
      <c r="B242" s="163" t="s">
        <v>195</v>
      </c>
      <c r="H242" s="172"/>
    </row>
    <row r="243" spans="1:8" ht="11.25" customHeight="1">
      <c r="A243" s="151"/>
      <c r="B243" s="164" t="s">
        <v>221</v>
      </c>
      <c r="C243" s="144">
        <f>(C244+C245+C246+C247+C248+C249+C250+C251+C252+C253)/10</f>
        <v>288.3</v>
      </c>
      <c r="D243" s="144">
        <f>(D244+D245+D246+D247+D248+D249+D250+D251+D252+D253)/10</f>
        <v>14238.2</v>
      </c>
      <c r="E243" s="144">
        <f>E244+E245+E246+E247+E248+E249+E250+E251+E252+E253</f>
        <v>13298.043</v>
      </c>
      <c r="F243" s="144">
        <f t="shared" ref="F243" si="32">F244+F245+F246+F247+F248+F249+F250+F251+F252+F253</f>
        <v>467691.163</v>
      </c>
      <c r="G243" s="172">
        <f t="shared" ref="G243" si="33">G244+G245+G246+G247+G248+G249+G250+G251+G252+G253</f>
        <v>2005150.3599999999</v>
      </c>
      <c r="H243" s="172">
        <f t="shared" ref="H243" si="34">H244+H245+H246+H247+H248+H249+H250+H251+H252+H253</f>
        <v>2056945.879</v>
      </c>
    </row>
    <row r="244" spans="1:8" ht="9" customHeight="1">
      <c r="A244" s="146"/>
      <c r="B244" s="147" t="s">
        <v>183</v>
      </c>
      <c r="C244" s="144">
        <v>291</v>
      </c>
      <c r="D244" s="144">
        <v>14139</v>
      </c>
      <c r="E244" s="144">
        <v>847.16899999999998</v>
      </c>
      <c r="F244" s="144">
        <v>37942.21</v>
      </c>
      <c r="G244" s="144">
        <v>90925.915999999997</v>
      </c>
      <c r="H244" s="144">
        <v>174366.28200000001</v>
      </c>
    </row>
    <row r="245" spans="1:8" ht="9" customHeight="1">
      <c r="A245" s="146"/>
      <c r="B245" s="147" t="s">
        <v>184</v>
      </c>
      <c r="C245" s="144">
        <v>291</v>
      </c>
      <c r="D245" s="144">
        <v>14142</v>
      </c>
      <c r="E245" s="144">
        <v>1029.617</v>
      </c>
      <c r="F245" s="144">
        <v>37681.186000000002</v>
      </c>
      <c r="G245" s="144">
        <v>135864.12700000001</v>
      </c>
      <c r="H245" s="144">
        <v>146829.80900000001</v>
      </c>
    </row>
    <row r="246" spans="1:8" ht="9" customHeight="1">
      <c r="A246" s="146"/>
      <c r="B246" s="147" t="s">
        <v>185</v>
      </c>
      <c r="C246" s="144">
        <v>290</v>
      </c>
      <c r="D246" s="144">
        <v>14300</v>
      </c>
      <c r="E246" s="144">
        <v>1385.2529999999999</v>
      </c>
      <c r="F246" s="144">
        <v>43829.552000000003</v>
      </c>
      <c r="G246" s="144">
        <v>202476.56899999999</v>
      </c>
      <c r="H246" s="144">
        <v>207603.09599999999</v>
      </c>
    </row>
    <row r="247" spans="1:8" ht="9" customHeight="1">
      <c r="A247" s="146"/>
      <c r="B247" s="147" t="s">
        <v>186</v>
      </c>
      <c r="C247" s="144">
        <v>290</v>
      </c>
      <c r="D247" s="144">
        <v>14350</v>
      </c>
      <c r="E247" s="144">
        <v>1333.405</v>
      </c>
      <c r="F247" s="144">
        <v>47134.76</v>
      </c>
      <c r="G247" s="144">
        <v>188765.90400000001</v>
      </c>
      <c r="H247" s="144">
        <v>197964.46599999999</v>
      </c>
    </row>
    <row r="248" spans="1:8" ht="9" customHeight="1">
      <c r="A248" s="146"/>
      <c r="B248" s="147" t="s">
        <v>187</v>
      </c>
      <c r="C248" s="144">
        <v>289</v>
      </c>
      <c r="D248" s="144">
        <v>14310</v>
      </c>
      <c r="E248" s="144">
        <v>1453.5719999999999</v>
      </c>
      <c r="F248" s="144">
        <v>51503.754000000001</v>
      </c>
      <c r="G248" s="144">
        <v>208265.209</v>
      </c>
      <c r="H248" s="144">
        <v>184962.71799999999</v>
      </c>
    </row>
    <row r="249" spans="1:8" ht="9" customHeight="1">
      <c r="A249" s="146"/>
      <c r="B249" s="147" t="s">
        <v>188</v>
      </c>
      <c r="C249" s="144">
        <v>289</v>
      </c>
      <c r="D249" s="144">
        <v>14308</v>
      </c>
      <c r="E249" s="144">
        <v>1533.421</v>
      </c>
      <c r="F249" s="144">
        <v>51025.641000000003</v>
      </c>
      <c r="G249" s="144">
        <v>238154.16099999999</v>
      </c>
      <c r="H249" s="144">
        <v>388992.85200000001</v>
      </c>
    </row>
    <row r="250" spans="1:8" ht="9" customHeight="1">
      <c r="A250" s="146"/>
      <c r="B250" s="147" t="s">
        <v>189</v>
      </c>
      <c r="C250" s="144">
        <v>288</v>
      </c>
      <c r="D250" s="144">
        <v>14242</v>
      </c>
      <c r="E250" s="144">
        <v>1443.91</v>
      </c>
      <c r="F250" s="144">
        <v>50461.338000000003</v>
      </c>
      <c r="G250" s="144">
        <v>235720.88099999999</v>
      </c>
      <c r="H250" s="144">
        <v>217060.038</v>
      </c>
    </row>
    <row r="251" spans="1:8" ht="9" customHeight="1">
      <c r="A251" s="146"/>
      <c r="B251" s="147" t="s">
        <v>190</v>
      </c>
      <c r="C251" s="144">
        <v>286</v>
      </c>
      <c r="D251" s="144">
        <v>14246</v>
      </c>
      <c r="E251" s="144">
        <v>1532.308</v>
      </c>
      <c r="F251" s="144">
        <v>50649.8</v>
      </c>
      <c r="G251" s="144">
        <v>229983.837</v>
      </c>
      <c r="H251" s="144">
        <v>199951.182</v>
      </c>
    </row>
    <row r="252" spans="1:8" ht="9" customHeight="1">
      <c r="A252" s="146"/>
      <c r="B252" s="147" t="s">
        <v>191</v>
      </c>
      <c r="C252" s="144">
        <v>285</v>
      </c>
      <c r="D252" s="144">
        <v>14206</v>
      </c>
      <c r="E252" s="144">
        <v>1406.03</v>
      </c>
      <c r="F252" s="144">
        <v>48235.993000000002</v>
      </c>
      <c r="G252" s="144">
        <v>250977.44699999999</v>
      </c>
      <c r="H252" s="144">
        <v>199364.57800000001</v>
      </c>
    </row>
    <row r="253" spans="1:8" ht="9" customHeight="1">
      <c r="A253" s="146"/>
      <c r="B253" s="147" t="s">
        <v>192</v>
      </c>
      <c r="C253" s="144">
        <v>284</v>
      </c>
      <c r="D253" s="144">
        <v>14139</v>
      </c>
      <c r="E253" s="144">
        <v>1333.3579999999999</v>
      </c>
      <c r="F253" s="144">
        <v>49226.928999999996</v>
      </c>
      <c r="G253" s="144">
        <v>224016.30900000001</v>
      </c>
      <c r="H253" s="144">
        <v>139850.85800000001</v>
      </c>
    </row>
    <row r="254" spans="1:8" ht="9" customHeight="1">
      <c r="A254" s="146"/>
      <c r="B254" s="147" t="s">
        <v>193</v>
      </c>
      <c r="C254" s="144">
        <v>284</v>
      </c>
      <c r="D254" s="144">
        <v>14064</v>
      </c>
      <c r="E254" s="144">
        <v>1488.2149999999999</v>
      </c>
      <c r="F254" s="144">
        <v>58731.366000000002</v>
      </c>
      <c r="G254" s="144">
        <v>269248.03200000001</v>
      </c>
      <c r="H254" s="144">
        <v>186613.82699999999</v>
      </c>
    </row>
    <row r="255" spans="1:8" ht="9" customHeight="1">
      <c r="A255" s="146"/>
      <c r="B255" s="147" t="s">
        <v>194</v>
      </c>
      <c r="C255" s="144">
        <v>283</v>
      </c>
      <c r="D255" s="144">
        <v>13911</v>
      </c>
      <c r="E255" s="144">
        <v>846.35</v>
      </c>
      <c r="F255" s="144">
        <v>44288.347999999998</v>
      </c>
      <c r="G255" s="144">
        <v>205415.98499999999</v>
      </c>
      <c r="H255" s="144">
        <v>182569.33199999999</v>
      </c>
    </row>
    <row r="256" spans="1:8" ht="15" customHeight="1">
      <c r="A256" s="161"/>
      <c r="B256" s="165"/>
      <c r="C256" s="185"/>
      <c r="D256" s="185"/>
      <c r="E256" s="185"/>
      <c r="F256" s="185"/>
      <c r="G256" s="185"/>
      <c r="H256" s="185"/>
    </row>
    <row r="257" spans="1:8" ht="11.25" customHeight="1">
      <c r="A257" s="142"/>
      <c r="B257" s="145" t="s">
        <v>212</v>
      </c>
      <c r="C257" s="148"/>
      <c r="D257" s="144"/>
      <c r="E257" s="144"/>
      <c r="F257" s="144"/>
      <c r="G257" s="144"/>
      <c r="H257" s="144"/>
    </row>
    <row r="258" spans="1:8" ht="11.25" customHeight="1">
      <c r="A258" s="142"/>
      <c r="B258" s="164" t="s">
        <v>221</v>
      </c>
      <c r="C258" s="144">
        <f>(C259+C260+C261+C262+C263+C264+C265+C266+C267+C268)/10</f>
        <v>281.2</v>
      </c>
      <c r="D258" s="144">
        <f>(D259+D260+D261+D262+D263+D264+D265+D266+D267+D268)/10</f>
        <v>14141.8</v>
      </c>
      <c r="E258" s="144">
        <f>E259+E260+E261+E262+E263+E264+E265+E266+E267+E268</f>
        <v>13332.249</v>
      </c>
      <c r="F258" s="144">
        <f>F259+F260+F261+F262+F263+F264+F265+F266+F267+F268</f>
        <v>489570.69299999997</v>
      </c>
      <c r="G258" s="172">
        <f>G259+G260+G261+G262+G263+G264+G265+G266+G267+G268</f>
        <v>1954998.4680000001</v>
      </c>
      <c r="H258" s="172">
        <f t="shared" ref="H258" si="35">H259+H260+H261+H262+H263+H264+H265+H266+H267+H268</f>
        <v>2120292.2000000002</v>
      </c>
    </row>
    <row r="259" spans="1:8" ht="9" customHeight="1">
      <c r="A259" s="149"/>
      <c r="B259" s="143" t="s">
        <v>183</v>
      </c>
      <c r="C259" s="144">
        <v>285</v>
      </c>
      <c r="D259" s="144">
        <v>14027</v>
      </c>
      <c r="E259" s="144">
        <v>711.96199999999999</v>
      </c>
      <c r="F259" s="144">
        <v>38814.915000000001</v>
      </c>
      <c r="G259" s="172">
        <v>78978.487999999998</v>
      </c>
      <c r="H259" s="172">
        <v>143684.09299999999</v>
      </c>
    </row>
    <row r="260" spans="1:8" ht="9" customHeight="1">
      <c r="A260" s="149"/>
      <c r="B260" s="143" t="s">
        <v>184</v>
      </c>
      <c r="C260" s="144">
        <v>285</v>
      </c>
      <c r="D260" s="144">
        <v>13983</v>
      </c>
      <c r="E260" s="144">
        <v>1105.9069999999999</v>
      </c>
      <c r="F260" s="144">
        <v>40640.733</v>
      </c>
      <c r="G260" s="144">
        <v>131538.61300000001</v>
      </c>
      <c r="H260" s="144">
        <v>155565.155</v>
      </c>
    </row>
    <row r="261" spans="1:8" ht="9" customHeight="1">
      <c r="A261" s="149"/>
      <c r="B261" s="143" t="s">
        <v>185</v>
      </c>
      <c r="C261" s="144">
        <v>284</v>
      </c>
      <c r="D261" s="144">
        <v>14130</v>
      </c>
      <c r="E261" s="144">
        <v>1319.473</v>
      </c>
      <c r="F261" s="144">
        <v>44322.074000000001</v>
      </c>
      <c r="G261" s="144">
        <v>175640.745</v>
      </c>
      <c r="H261" s="144">
        <v>240991.61799999999</v>
      </c>
    </row>
    <row r="262" spans="1:8" ht="9" customHeight="1">
      <c r="A262" s="149"/>
      <c r="B262" s="143" t="s">
        <v>186</v>
      </c>
      <c r="C262" s="173">
        <v>282</v>
      </c>
      <c r="D262" s="173">
        <v>14172</v>
      </c>
      <c r="E262" s="173">
        <v>1528.742</v>
      </c>
      <c r="F262" s="173">
        <v>50553.326999999997</v>
      </c>
      <c r="G262" s="173">
        <v>206794.94899999999</v>
      </c>
      <c r="H262" s="173">
        <v>203492.905</v>
      </c>
    </row>
    <row r="263" spans="1:8" ht="9" customHeight="1">
      <c r="A263" s="149"/>
      <c r="B263" s="143" t="s">
        <v>187</v>
      </c>
      <c r="C263" s="174">
        <v>282</v>
      </c>
      <c r="D263" s="174">
        <v>14120</v>
      </c>
      <c r="E263" s="174">
        <v>1364.165</v>
      </c>
      <c r="F263" s="174">
        <v>52427.644</v>
      </c>
      <c r="G263" s="174">
        <v>196744.67300000001</v>
      </c>
      <c r="H263" s="174">
        <v>194055.429</v>
      </c>
    </row>
    <row r="264" spans="1:8" ht="9" customHeight="1">
      <c r="A264" s="149"/>
      <c r="B264" s="143" t="s">
        <v>188</v>
      </c>
      <c r="C264" s="144">
        <v>279</v>
      </c>
      <c r="D264" s="144">
        <v>14117</v>
      </c>
      <c r="E264" s="144">
        <v>1416</v>
      </c>
      <c r="F264" s="144">
        <v>50983</v>
      </c>
      <c r="G264" s="144">
        <v>211808</v>
      </c>
      <c r="H264" s="144">
        <v>255853</v>
      </c>
    </row>
    <row r="265" spans="1:8" ht="9" customHeight="1">
      <c r="A265" s="149"/>
      <c r="B265" s="143" t="s">
        <v>189</v>
      </c>
      <c r="C265" s="144">
        <v>279</v>
      </c>
      <c r="D265" s="144">
        <v>14118</v>
      </c>
      <c r="E265" s="144">
        <v>1539</v>
      </c>
      <c r="F265" s="144">
        <v>55904</v>
      </c>
      <c r="G265" s="144">
        <v>233696</v>
      </c>
      <c r="H265" s="144">
        <v>178866</v>
      </c>
    </row>
    <row r="266" spans="1:8" ht="9" customHeight="1">
      <c r="A266" s="149"/>
      <c r="B266" s="143" t="s">
        <v>190</v>
      </c>
      <c r="C266" s="144">
        <v>279</v>
      </c>
      <c r="D266" s="144">
        <v>14234</v>
      </c>
      <c r="E266" s="144">
        <v>1480</v>
      </c>
      <c r="F266" s="144">
        <v>51642</v>
      </c>
      <c r="G266" s="144">
        <v>248962</v>
      </c>
      <c r="H266" s="144">
        <v>360162</v>
      </c>
    </row>
    <row r="267" spans="1:8" ht="9" customHeight="1">
      <c r="A267" s="149"/>
      <c r="B267" s="143" t="s">
        <v>191</v>
      </c>
      <c r="C267" s="144">
        <v>279</v>
      </c>
      <c r="D267" s="144">
        <v>14277</v>
      </c>
      <c r="E267" s="144">
        <v>1407</v>
      </c>
      <c r="F267" s="144">
        <v>50773</v>
      </c>
      <c r="G267" s="144">
        <v>226901</v>
      </c>
      <c r="H267" s="144">
        <v>208806</v>
      </c>
    </row>
    <row r="268" spans="1:8" ht="9" customHeight="1">
      <c r="A268" s="149"/>
      <c r="B268" s="143" t="s">
        <v>192</v>
      </c>
      <c r="C268" s="144">
        <v>278</v>
      </c>
      <c r="D268" s="144">
        <v>14240</v>
      </c>
      <c r="E268" s="144">
        <v>1460</v>
      </c>
      <c r="F268" s="144">
        <v>53510</v>
      </c>
      <c r="G268" s="144">
        <v>243934</v>
      </c>
      <c r="H268" s="144">
        <v>178816</v>
      </c>
    </row>
    <row r="269" spans="1:8" ht="9" customHeight="1">
      <c r="A269" s="149"/>
      <c r="B269" s="143" t="s">
        <v>193</v>
      </c>
      <c r="C269" s="144"/>
      <c r="D269" s="144"/>
      <c r="E269" s="144"/>
      <c r="F269" s="144"/>
      <c r="G269" s="144"/>
      <c r="H269" s="144"/>
    </row>
    <row r="270" spans="1:8" ht="9" customHeight="1">
      <c r="A270" s="149"/>
      <c r="B270" s="143" t="s">
        <v>194</v>
      </c>
      <c r="C270" s="144"/>
      <c r="D270" s="144"/>
      <c r="E270" s="144"/>
      <c r="F270" s="144"/>
      <c r="G270" s="144"/>
      <c r="H270" s="144"/>
    </row>
    <row r="271" spans="1:8" ht="15" customHeight="1"/>
    <row r="272" spans="1:8" ht="11.25" customHeight="1">
      <c r="A272" s="159" t="s">
        <v>217</v>
      </c>
    </row>
    <row r="294" spans="1:5">
      <c r="A294" s="159"/>
      <c r="B294" s="159"/>
      <c r="C294" s="159"/>
      <c r="D294" s="159"/>
      <c r="E294" s="159"/>
    </row>
  </sheetData>
  <mergeCells count="41">
    <mergeCell ref="C61:H61"/>
    <mergeCell ref="A1:H1"/>
    <mergeCell ref="C10:H10"/>
    <mergeCell ref="C25:H25"/>
    <mergeCell ref="C40:H40"/>
    <mergeCell ref="C46:H46"/>
    <mergeCell ref="A2:A3"/>
    <mergeCell ref="B2:B3"/>
    <mergeCell ref="C3:D3"/>
    <mergeCell ref="F3:H3"/>
    <mergeCell ref="C4:H4"/>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200:H200"/>
    <mergeCell ref="A155:H155"/>
    <mergeCell ref="A156:A157"/>
    <mergeCell ref="B156:B157"/>
    <mergeCell ref="C157:D157"/>
    <mergeCell ref="F157:H157"/>
    <mergeCell ref="C241:H241"/>
    <mergeCell ref="C256:H256"/>
    <mergeCell ref="A232:H232"/>
    <mergeCell ref="A233:A234"/>
    <mergeCell ref="B233:B234"/>
    <mergeCell ref="C234:D234"/>
    <mergeCell ref="F234:H234"/>
    <mergeCell ref="C235:H235"/>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4140625" defaultRowHeight="13.2"/>
  <cols>
    <col min="1" max="1" width="24.88671875" style="117" customWidth="1"/>
    <col min="2" max="2" width="8.6640625" style="117" customWidth="1"/>
    <col min="3" max="4" width="8.33203125" style="117" customWidth="1"/>
    <col min="5" max="5" width="10.33203125" style="117" customWidth="1"/>
    <col min="6" max="7" width="8.33203125" style="117" customWidth="1"/>
    <col min="8" max="8" width="9.33203125" style="117" customWidth="1"/>
    <col min="9" max="9" width="11.44140625" style="118"/>
    <col min="10" max="16384" width="11.44140625" style="117"/>
  </cols>
  <sheetData>
    <row r="1" spans="1:15" ht="25.5" customHeight="1">
      <c r="A1" s="201" t="s">
        <v>211</v>
      </c>
      <c r="B1" s="202"/>
      <c r="C1" s="202"/>
      <c r="D1" s="202"/>
      <c r="E1" s="202"/>
      <c r="F1" s="202"/>
      <c r="G1" s="202"/>
      <c r="H1" s="202"/>
      <c r="I1" s="100"/>
      <c r="J1" s="99"/>
      <c r="K1" s="99"/>
      <c r="L1" s="99"/>
      <c r="M1" s="99"/>
      <c r="N1" s="99"/>
      <c r="O1" s="99"/>
    </row>
    <row r="2" spans="1:15" ht="17.25" customHeight="1">
      <c r="A2" s="203" t="s">
        <v>136</v>
      </c>
      <c r="B2" s="204" t="s">
        <v>137</v>
      </c>
      <c r="C2" s="205" t="s">
        <v>222</v>
      </c>
      <c r="D2" s="205"/>
      <c r="E2" s="205" t="s">
        <v>201</v>
      </c>
      <c r="F2" s="205" t="s">
        <v>223</v>
      </c>
      <c r="G2" s="205"/>
      <c r="H2" s="200"/>
      <c r="I2" s="100"/>
      <c r="J2" s="99"/>
      <c r="K2" s="99"/>
      <c r="L2" s="99"/>
      <c r="M2" s="99"/>
      <c r="N2" s="99"/>
      <c r="O2" s="99"/>
    </row>
    <row r="3" spans="1:15" ht="15" customHeight="1">
      <c r="A3" s="203"/>
      <c r="B3" s="204"/>
      <c r="C3" s="206">
        <v>2024</v>
      </c>
      <c r="D3" s="206">
        <v>2023</v>
      </c>
      <c r="E3" s="205"/>
      <c r="F3" s="206">
        <v>2024</v>
      </c>
      <c r="G3" s="206">
        <v>2023</v>
      </c>
      <c r="H3" s="200" t="s">
        <v>202</v>
      </c>
      <c r="I3" s="100"/>
      <c r="J3" s="99"/>
      <c r="K3" s="99"/>
      <c r="L3" s="99"/>
      <c r="M3" s="99"/>
      <c r="N3" s="99"/>
      <c r="O3" s="99"/>
    </row>
    <row r="4" spans="1:15" ht="15" customHeight="1">
      <c r="A4" s="203"/>
      <c r="B4" s="204"/>
      <c r="C4" s="205"/>
      <c r="D4" s="205"/>
      <c r="E4" s="205"/>
      <c r="F4" s="205"/>
      <c r="G4" s="205"/>
      <c r="H4" s="200"/>
      <c r="I4" s="100"/>
      <c r="J4" s="99"/>
      <c r="K4" s="99"/>
      <c r="L4" s="99"/>
      <c r="M4" s="99"/>
      <c r="N4" s="99"/>
      <c r="O4" s="99"/>
    </row>
    <row r="5" spans="1:15" ht="15" customHeight="1">
      <c r="A5" s="203"/>
      <c r="B5" s="204"/>
      <c r="C5" s="205"/>
      <c r="D5" s="205"/>
      <c r="E5" s="205"/>
      <c r="F5" s="205"/>
      <c r="G5" s="205"/>
      <c r="H5" s="200"/>
      <c r="I5" s="100"/>
      <c r="J5" s="99"/>
      <c r="K5" s="99"/>
      <c r="L5" s="99"/>
      <c r="M5" s="99"/>
      <c r="N5" s="99"/>
      <c r="O5" s="99"/>
    </row>
    <row r="6" spans="1:15" ht="15" customHeight="1">
      <c r="A6" s="130" t="s">
        <v>164</v>
      </c>
      <c r="B6" s="131" t="s">
        <v>110</v>
      </c>
      <c r="C6" s="132">
        <v>278</v>
      </c>
      <c r="D6" s="132">
        <v>284</v>
      </c>
      <c r="E6" s="133">
        <f t="shared" ref="E6:E11" si="0">((C6-D6)/D6)*100</f>
        <v>-2.112676056338028</v>
      </c>
      <c r="F6" s="132">
        <v>281</v>
      </c>
      <c r="G6" s="132">
        <v>288</v>
      </c>
      <c r="H6" s="133">
        <f>((F6-G6)/G6)*100</f>
        <v>-2.4305555555555558</v>
      </c>
      <c r="I6" s="133"/>
      <c r="J6" s="133"/>
      <c r="K6" s="133"/>
      <c r="L6" s="132"/>
      <c r="M6" s="132"/>
      <c r="N6" s="133"/>
      <c r="O6" s="99"/>
    </row>
    <row r="7" spans="1:15" ht="15" customHeight="1">
      <c r="A7" s="130" t="s">
        <v>203</v>
      </c>
      <c r="B7" s="131" t="s">
        <v>110</v>
      </c>
      <c r="C7" s="132">
        <v>14240</v>
      </c>
      <c r="D7" s="132">
        <v>14139</v>
      </c>
      <c r="E7" s="133">
        <f t="shared" si="0"/>
        <v>0.71433623311408168</v>
      </c>
      <c r="F7" s="132">
        <v>14142</v>
      </c>
      <c r="G7" s="132">
        <v>14238</v>
      </c>
      <c r="H7" s="133">
        <f>((F7-G7)/G7)*100</f>
        <v>-0.67425200168563004</v>
      </c>
      <c r="I7" s="133"/>
      <c r="J7" s="133"/>
      <c r="K7" s="133"/>
      <c r="L7" s="132"/>
      <c r="M7" s="132"/>
      <c r="N7" s="133"/>
      <c r="O7" s="99"/>
    </row>
    <row r="8" spans="1:15" ht="15" customHeight="1">
      <c r="A8" s="130" t="s">
        <v>138</v>
      </c>
      <c r="B8" s="131" t="s">
        <v>204</v>
      </c>
      <c r="C8" s="132">
        <v>1460</v>
      </c>
      <c r="D8" s="132">
        <v>1333</v>
      </c>
      <c r="E8" s="133">
        <f t="shared" si="0"/>
        <v>9.527381845461365</v>
      </c>
      <c r="F8" s="132">
        <v>13332</v>
      </c>
      <c r="G8" s="132">
        <v>13297</v>
      </c>
      <c r="H8" s="133">
        <f>((F8-G8)/G8)*100</f>
        <v>0.26321726705271864</v>
      </c>
      <c r="I8" s="133"/>
      <c r="J8" s="133"/>
      <c r="K8" s="133"/>
      <c r="L8" s="132"/>
      <c r="M8" s="132"/>
      <c r="N8" s="133"/>
      <c r="O8" s="99"/>
    </row>
    <row r="9" spans="1:15" ht="15" customHeight="1">
      <c r="A9" s="130" t="s">
        <v>108</v>
      </c>
      <c r="B9" s="134" t="s">
        <v>205</v>
      </c>
      <c r="C9" s="132">
        <v>53510</v>
      </c>
      <c r="D9" s="132">
        <v>49227</v>
      </c>
      <c r="E9" s="133">
        <f t="shared" si="0"/>
        <v>8.7005098827878999</v>
      </c>
      <c r="F9" s="132">
        <v>489571</v>
      </c>
      <c r="G9" s="132">
        <v>467691</v>
      </c>
      <c r="H9" s="133">
        <f t="shared" ref="H9:H20" si="1">((F9-G9)/G9)*100</f>
        <v>4.6783025544643797</v>
      </c>
      <c r="I9" s="133"/>
      <c r="J9" s="133"/>
      <c r="K9" s="133"/>
      <c r="L9" s="132"/>
      <c r="M9" s="132"/>
      <c r="N9" s="133"/>
      <c r="O9" s="99"/>
    </row>
    <row r="10" spans="1:15" ht="15" customHeight="1">
      <c r="A10" s="130" t="s">
        <v>139</v>
      </c>
      <c r="B10" s="134" t="s">
        <v>205</v>
      </c>
      <c r="C10" s="132">
        <v>246141</v>
      </c>
      <c r="D10" s="132">
        <v>225967</v>
      </c>
      <c r="E10" s="133">
        <f t="shared" si="0"/>
        <v>8.9278522970168215</v>
      </c>
      <c r="F10" s="132">
        <v>1972391</v>
      </c>
      <c r="G10" s="132">
        <v>2023460</v>
      </c>
      <c r="H10" s="133">
        <f t="shared" si="1"/>
        <v>-2.5238452946932481</v>
      </c>
      <c r="I10" s="133"/>
      <c r="J10" s="133"/>
      <c r="K10" s="133"/>
      <c r="L10" s="132"/>
      <c r="M10" s="132"/>
      <c r="N10" s="133"/>
      <c r="O10" s="99"/>
    </row>
    <row r="11" spans="1:15" ht="24" customHeight="1">
      <c r="A11" s="130" t="s">
        <v>216</v>
      </c>
      <c r="B11" s="134" t="s">
        <v>205</v>
      </c>
      <c r="C11" s="132">
        <v>243934</v>
      </c>
      <c r="D11" s="132">
        <v>224016</v>
      </c>
      <c r="E11" s="133">
        <f t="shared" si="0"/>
        <v>8.8913291907720868</v>
      </c>
      <c r="F11" s="132">
        <v>1954999</v>
      </c>
      <c r="G11" s="132">
        <v>2005150</v>
      </c>
      <c r="H11" s="133">
        <f t="shared" si="1"/>
        <v>-2.5011096426701243</v>
      </c>
      <c r="I11" s="133"/>
      <c r="J11" s="133"/>
      <c r="K11" s="133"/>
      <c r="L11" s="132"/>
      <c r="M11" s="132"/>
      <c r="N11" s="133"/>
      <c r="O11" s="99"/>
    </row>
    <row r="12" spans="1:15" ht="15" customHeight="1">
      <c r="A12" s="157" t="s">
        <v>149</v>
      </c>
      <c r="B12" s="134"/>
      <c r="E12" s="133"/>
      <c r="H12" s="133"/>
      <c r="I12" s="133"/>
      <c r="J12" s="133"/>
      <c r="K12" s="133"/>
      <c r="L12" s="132"/>
      <c r="M12" s="132"/>
      <c r="N12" s="133"/>
      <c r="O12" s="99"/>
    </row>
    <row r="13" spans="1:15" ht="15" customHeight="1">
      <c r="A13" s="158" t="s">
        <v>215</v>
      </c>
      <c r="B13" s="134" t="s">
        <v>205</v>
      </c>
      <c r="C13" s="132">
        <v>17161</v>
      </c>
      <c r="D13" s="132">
        <v>17744</v>
      </c>
      <c r="E13" s="133">
        <f>((C13-D13)/D13)*100</f>
        <v>-3.2856176735798015</v>
      </c>
      <c r="F13" s="132">
        <v>158019</v>
      </c>
      <c r="G13" s="132">
        <v>205854</v>
      </c>
      <c r="H13" s="133">
        <f t="shared" si="1"/>
        <v>-23.237342971232039</v>
      </c>
      <c r="I13" s="133"/>
      <c r="J13" s="133"/>
      <c r="K13" s="133"/>
      <c r="L13" s="135"/>
      <c r="M13" s="135"/>
      <c r="N13" s="133"/>
      <c r="O13" s="99"/>
    </row>
    <row r="14" spans="1:15" ht="15" customHeight="1">
      <c r="A14" s="158" t="s">
        <v>143</v>
      </c>
      <c r="B14" s="134" t="s">
        <v>205</v>
      </c>
      <c r="C14" s="132">
        <v>79301</v>
      </c>
      <c r="D14" s="132">
        <v>86489</v>
      </c>
      <c r="E14" s="133">
        <f>((C14-D14)/D14)*100</f>
        <v>-8.3108834649492991</v>
      </c>
      <c r="F14" s="132">
        <v>677354</v>
      </c>
      <c r="G14" s="132">
        <v>725032</v>
      </c>
      <c r="H14" s="133">
        <f t="shared" si="1"/>
        <v>-6.5759856116695534</v>
      </c>
      <c r="I14" s="133"/>
      <c r="J14" s="133"/>
      <c r="K14" s="133"/>
      <c r="L14" s="132"/>
      <c r="M14" s="132"/>
      <c r="N14" s="133"/>
      <c r="O14" s="99"/>
    </row>
    <row r="15" spans="1:15" ht="15" customHeight="1">
      <c r="A15" s="158" t="s">
        <v>144</v>
      </c>
      <c r="B15" s="134" t="s">
        <v>205</v>
      </c>
      <c r="C15" s="132">
        <v>147472</v>
      </c>
      <c r="D15" s="132">
        <v>119783</v>
      </c>
      <c r="E15" s="133">
        <f>((C15-D15)/D15)*100</f>
        <v>23.115968042209662</v>
      </c>
      <c r="F15" s="132">
        <v>1119627</v>
      </c>
      <c r="G15" s="132">
        <v>1074265</v>
      </c>
      <c r="H15" s="133">
        <f t="shared" si="1"/>
        <v>4.2226080157130692</v>
      </c>
      <c r="I15" s="133"/>
      <c r="J15" s="133"/>
      <c r="K15" s="133"/>
      <c r="L15" s="132"/>
      <c r="M15" s="132"/>
      <c r="N15" s="133"/>
      <c r="O15" s="99"/>
    </row>
    <row r="16" spans="1:15" ht="24" customHeight="1">
      <c r="A16" s="130" t="s">
        <v>140</v>
      </c>
      <c r="B16" s="134" t="s">
        <v>205</v>
      </c>
      <c r="C16" s="132">
        <v>178816</v>
      </c>
      <c r="D16" s="132">
        <v>139851</v>
      </c>
      <c r="E16" s="133">
        <f>((C16-D16)/D16)*100</f>
        <v>27.861795768353463</v>
      </c>
      <c r="F16" s="132">
        <v>2120292</v>
      </c>
      <c r="G16" s="132">
        <v>2056946</v>
      </c>
      <c r="H16" s="133">
        <f t="shared" si="1"/>
        <v>3.0796141464092885</v>
      </c>
      <c r="I16" s="133"/>
      <c r="J16" s="133"/>
      <c r="K16" s="133"/>
      <c r="L16" s="132"/>
      <c r="M16" s="132"/>
      <c r="N16" s="133"/>
      <c r="O16" s="99"/>
    </row>
    <row r="17" spans="1:8" ht="15" customHeight="1">
      <c r="A17" s="157" t="s">
        <v>149</v>
      </c>
      <c r="B17" s="130"/>
      <c r="C17" s="135"/>
      <c r="D17" s="135"/>
      <c r="E17" s="133"/>
      <c r="F17" s="132"/>
      <c r="G17" s="132"/>
      <c r="H17" s="133"/>
    </row>
    <row r="18" spans="1:8" ht="15" customHeight="1">
      <c r="A18" s="158" t="s">
        <v>215</v>
      </c>
      <c r="B18" s="134" t="s">
        <v>205</v>
      </c>
      <c r="C18" s="132">
        <v>10780</v>
      </c>
      <c r="D18" s="132">
        <v>16722</v>
      </c>
      <c r="E18" s="133">
        <f>((C18-D18)/D18)*100</f>
        <v>-35.534027030259537</v>
      </c>
      <c r="F18" s="132">
        <v>142783</v>
      </c>
      <c r="G18" s="132">
        <v>148467</v>
      </c>
      <c r="H18" s="133">
        <f t="shared" si="1"/>
        <v>-3.8284601965419927</v>
      </c>
    </row>
    <row r="19" spans="1:8" ht="15" customHeight="1">
      <c r="A19" s="158" t="s">
        <v>143</v>
      </c>
      <c r="B19" s="134" t="s">
        <v>205</v>
      </c>
      <c r="C19" s="132">
        <v>72636</v>
      </c>
      <c r="D19" s="132">
        <v>45319</v>
      </c>
      <c r="E19" s="133">
        <f>((C19-D19)/D19)*100</f>
        <v>60.277146450716032</v>
      </c>
      <c r="F19" s="132">
        <v>662155</v>
      </c>
      <c r="G19" s="132">
        <v>691954</v>
      </c>
      <c r="H19" s="133">
        <f t="shared" si="1"/>
        <v>-4.3065001430730945</v>
      </c>
    </row>
    <row r="20" spans="1:8" ht="15" customHeight="1">
      <c r="A20" s="158" t="s">
        <v>144</v>
      </c>
      <c r="B20" s="134" t="s">
        <v>205</v>
      </c>
      <c r="C20" s="132">
        <v>95400</v>
      </c>
      <c r="D20" s="132">
        <v>77809</v>
      </c>
      <c r="E20" s="133">
        <f>((C20-D20)/D20)*100</f>
        <v>22.607924533151692</v>
      </c>
      <c r="F20" s="132">
        <v>1315354</v>
      </c>
      <c r="G20" s="132">
        <v>1216522</v>
      </c>
      <c r="H20" s="133">
        <f t="shared" si="1"/>
        <v>8.1241440763093475</v>
      </c>
    </row>
    <row r="21" spans="1:8" ht="6" customHeight="1">
      <c r="A21" s="158"/>
      <c r="B21" s="134"/>
      <c r="E21" s="133"/>
    </row>
    <row r="22" spans="1:8">
      <c r="A22" s="130" t="s">
        <v>206</v>
      </c>
      <c r="B22" s="131" t="s">
        <v>110</v>
      </c>
      <c r="C22" s="132">
        <v>51</v>
      </c>
      <c r="D22" s="132">
        <v>50</v>
      </c>
      <c r="E22" s="133">
        <f t="shared" ref="E22" si="2">((C22-D22)/D22)*100</f>
        <v>2</v>
      </c>
      <c r="F22" s="132">
        <v>50</v>
      </c>
      <c r="G22" s="132">
        <v>49</v>
      </c>
      <c r="H22" s="133">
        <f>((F22-G22)/G22)*100</f>
        <v>2.0408163265306123</v>
      </c>
    </row>
    <row r="23" spans="1:8">
      <c r="A23" s="130" t="s">
        <v>207</v>
      </c>
      <c r="B23" s="131" t="s">
        <v>208</v>
      </c>
      <c r="C23" s="132">
        <v>3758</v>
      </c>
      <c r="D23" s="132">
        <v>3482</v>
      </c>
      <c r="E23" s="133">
        <f>((C23-D23)/D23)*100</f>
        <v>7.9264790350373344</v>
      </c>
      <c r="F23" s="132">
        <v>34618</v>
      </c>
      <c r="G23" s="132">
        <v>32848</v>
      </c>
      <c r="H23" s="133">
        <f>((F23-G23)/G23)*100</f>
        <v>5.3884559181685336</v>
      </c>
    </row>
    <row r="24" spans="1:8" ht="24">
      <c r="A24" s="136" t="s">
        <v>209</v>
      </c>
      <c r="B24" s="131" t="s">
        <v>208</v>
      </c>
      <c r="C24" s="132">
        <v>17130</v>
      </c>
      <c r="D24" s="132">
        <v>15844</v>
      </c>
      <c r="E24" s="133">
        <f>((C24-D24)/D24)*100</f>
        <v>8.1166372128250437</v>
      </c>
      <c r="F24" s="132">
        <v>138241</v>
      </c>
      <c r="G24" s="132">
        <v>140831</v>
      </c>
      <c r="H24" s="133">
        <f>((F24-G24)/G24)*100</f>
        <v>-1.8390837244640739</v>
      </c>
    </row>
    <row r="25" spans="1:8" ht="15" customHeight="1">
      <c r="A25" s="137"/>
    </row>
    <row r="26" spans="1:8">
      <c r="A26" s="138" t="s">
        <v>224</v>
      </c>
    </row>
  </sheetData>
  <mergeCells count="11">
    <mergeCell ref="H3:H5"/>
    <mergeCell ref="A1:H1"/>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4.4"/>
  <cols>
    <col min="1" max="1" width="7.5546875" style="61" customWidth="1"/>
    <col min="2" max="2" width="7.5546875" style="62" customWidth="1"/>
    <col min="3" max="3" width="8.44140625" style="62" customWidth="1"/>
    <col min="4" max="4" width="8" style="62" customWidth="1"/>
    <col min="5" max="5" width="8.6640625" style="62" customWidth="1"/>
    <col min="6" max="6" width="8.88671875" style="62" customWidth="1"/>
    <col min="7" max="7" width="8.33203125" style="62" bestFit="1" customWidth="1"/>
    <col min="8" max="8" width="7.88671875" style="62" customWidth="1"/>
    <col min="9" max="9" width="8.33203125" style="62" customWidth="1"/>
    <col min="10" max="11" width="8.664062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12" t="s">
        <v>107</v>
      </c>
      <c r="B3" s="215" t="s">
        <v>142</v>
      </c>
      <c r="C3" s="37" t="s">
        <v>143</v>
      </c>
      <c r="D3" s="37"/>
      <c r="E3" s="37" t="s">
        <v>144</v>
      </c>
      <c r="F3" s="38"/>
      <c r="G3" s="38"/>
      <c r="H3" s="36"/>
      <c r="I3" s="208" t="s">
        <v>145</v>
      </c>
      <c r="J3" s="37" t="s">
        <v>146</v>
      </c>
      <c r="K3" s="39"/>
    </row>
    <row r="4" spans="1:12" ht="9.6" customHeight="1">
      <c r="A4" s="213"/>
      <c r="B4" s="209"/>
      <c r="C4" s="208" t="s">
        <v>147</v>
      </c>
      <c r="D4" s="208" t="s">
        <v>148</v>
      </c>
      <c r="E4" s="208" t="s">
        <v>147</v>
      </c>
      <c r="F4" s="37" t="s">
        <v>149</v>
      </c>
      <c r="G4" s="37"/>
      <c r="H4" s="36"/>
      <c r="I4" s="209"/>
      <c r="J4" s="208" t="s">
        <v>150</v>
      </c>
      <c r="K4" s="210" t="s">
        <v>151</v>
      </c>
    </row>
    <row r="5" spans="1:12" ht="9" customHeight="1">
      <c r="A5" s="213"/>
      <c r="B5" s="209"/>
      <c r="C5" s="209"/>
      <c r="D5" s="209"/>
      <c r="E5" s="208"/>
      <c r="F5" s="208" t="s">
        <v>150</v>
      </c>
      <c r="G5" s="37" t="s">
        <v>151</v>
      </c>
      <c r="H5" s="36"/>
      <c r="I5" s="209"/>
      <c r="J5" s="209"/>
      <c r="K5" s="211"/>
    </row>
    <row r="6" spans="1:12" ht="9.6" customHeight="1">
      <c r="A6" s="213"/>
      <c r="B6" s="209"/>
      <c r="C6" s="209"/>
      <c r="D6" s="209"/>
      <c r="E6" s="208"/>
      <c r="F6" s="209"/>
      <c r="G6" s="208" t="s">
        <v>147</v>
      </c>
      <c r="H6" s="208" t="s">
        <v>165</v>
      </c>
      <c r="I6" s="209"/>
      <c r="J6" s="209"/>
      <c r="K6" s="211"/>
    </row>
    <row r="7" spans="1:12" ht="21" customHeight="1">
      <c r="A7" s="214"/>
      <c r="B7" s="209"/>
      <c r="C7" s="209"/>
      <c r="D7" s="209"/>
      <c r="E7" s="208"/>
      <c r="F7" s="209"/>
      <c r="G7" s="209"/>
      <c r="H7" s="209"/>
      <c r="I7" s="209"/>
      <c r="J7" s="209"/>
      <c r="K7" s="211"/>
    </row>
    <row r="8" spans="1:12" ht="3.75" customHeight="1">
      <c r="A8" s="40"/>
      <c r="B8" s="41"/>
      <c r="C8" s="42"/>
      <c r="D8" s="41"/>
      <c r="E8" s="40"/>
      <c r="F8" s="43"/>
      <c r="G8" s="41"/>
      <c r="H8" s="44"/>
      <c r="I8" s="44"/>
      <c r="J8" s="45"/>
      <c r="K8" s="45"/>
    </row>
    <row r="9" spans="1:12" ht="15" customHeight="1">
      <c r="A9" s="207" t="s">
        <v>152</v>
      </c>
      <c r="B9" s="207"/>
      <c r="C9" s="207"/>
      <c r="D9" s="207"/>
      <c r="E9" s="207"/>
      <c r="F9" s="207"/>
      <c r="G9" s="207"/>
      <c r="H9" s="207"/>
      <c r="I9" s="207"/>
      <c r="J9" s="207"/>
      <c r="K9" s="207"/>
    </row>
    <row r="10" spans="1:12" ht="4.3499999999999996" customHeight="1">
      <c r="A10" s="46"/>
      <c r="B10" s="103"/>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2019</v>
      </c>
      <c r="B13" s="103">
        <v>243345.22</v>
      </c>
      <c r="C13" s="103">
        <v>698978.473</v>
      </c>
      <c r="D13" s="103">
        <v>332371.66700000002</v>
      </c>
      <c r="E13" s="103">
        <v>1216538.7039999999</v>
      </c>
      <c r="F13" s="103">
        <v>334015.065</v>
      </c>
      <c r="G13" s="103">
        <v>882523.63899999997</v>
      </c>
      <c r="H13" s="103">
        <v>473208.61</v>
      </c>
      <c r="I13" s="103">
        <v>2158862.3969999999</v>
      </c>
      <c r="J13" s="103">
        <v>909731.95200000005</v>
      </c>
      <c r="K13" s="103">
        <v>1249130.4450000001</v>
      </c>
      <c r="L13" s="103"/>
    </row>
    <row r="14" spans="1:12" ht="8.25" customHeight="1">
      <c r="A14" s="30">
        <v>2020</v>
      </c>
      <c r="B14" s="103">
        <v>217519.04699999999</v>
      </c>
      <c r="C14" s="103">
        <v>724400.08200000005</v>
      </c>
      <c r="D14" s="103">
        <v>344157.77799999999</v>
      </c>
      <c r="E14" s="103">
        <v>1182896.473</v>
      </c>
      <c r="F14" s="103">
        <v>331925.04499999998</v>
      </c>
      <c r="G14" s="103">
        <v>850971.42799999996</v>
      </c>
      <c r="H14" s="103">
        <v>455441.07500000001</v>
      </c>
      <c r="I14" s="103">
        <v>2124815.602</v>
      </c>
      <c r="J14" s="103">
        <v>893601.87</v>
      </c>
      <c r="K14" s="103">
        <v>1231213.7320000001</v>
      </c>
      <c r="L14" s="103"/>
    </row>
    <row r="15" spans="1:12" ht="8.25" customHeight="1">
      <c r="A15" s="30">
        <v>2021</v>
      </c>
      <c r="B15" s="103">
        <v>235365.96299999999</v>
      </c>
      <c r="C15" s="103">
        <v>758440.05700000003</v>
      </c>
      <c r="D15" s="103">
        <v>394548.94</v>
      </c>
      <c r="E15" s="103">
        <v>1193085.2560000001</v>
      </c>
      <c r="F15" s="103">
        <v>306466.88299999997</v>
      </c>
      <c r="G15" s="103">
        <v>886618.37300000002</v>
      </c>
      <c r="H15" s="103">
        <v>455724.50599999999</v>
      </c>
      <c r="I15" s="103">
        <v>2186891.2760000001</v>
      </c>
      <c r="J15" s="103">
        <v>936381.78599999996</v>
      </c>
      <c r="K15" s="103">
        <v>1250509.49</v>
      </c>
      <c r="L15" s="103"/>
    </row>
    <row r="16" spans="1:12" ht="8.25" customHeight="1">
      <c r="A16" s="30">
        <v>2022</v>
      </c>
      <c r="B16" s="103">
        <v>252485.20800000001</v>
      </c>
      <c r="C16" s="103">
        <v>866261.22</v>
      </c>
      <c r="D16" s="103">
        <v>418914.80699999997</v>
      </c>
      <c r="E16" s="103">
        <v>1189157.541</v>
      </c>
      <c r="F16" s="103">
        <v>295149.55300000001</v>
      </c>
      <c r="G16" s="103">
        <v>894007.98800000001</v>
      </c>
      <c r="H16" s="103">
        <v>481511.32500000001</v>
      </c>
      <c r="I16" s="103">
        <v>2307903.969</v>
      </c>
      <c r="J16" s="103">
        <v>966549.56799999997</v>
      </c>
      <c r="K16" s="103">
        <v>1341354.4010000001</v>
      </c>
      <c r="L16" s="103"/>
    </row>
    <row r="17" spans="1:12" ht="8.25" customHeight="1">
      <c r="A17" s="30">
        <v>2023</v>
      </c>
      <c r="B17" s="103">
        <v>170010.859</v>
      </c>
      <c r="C17" s="103">
        <v>849248.46100000001</v>
      </c>
      <c r="D17" s="103">
        <v>430912.69400000002</v>
      </c>
      <c r="E17" s="103">
        <v>1406869.7180000001</v>
      </c>
      <c r="F17" s="103">
        <v>460802.31400000001</v>
      </c>
      <c r="G17" s="103">
        <v>946067.40399999998</v>
      </c>
      <c r="H17" s="103">
        <v>531218.61100000003</v>
      </c>
      <c r="I17" s="103">
        <v>2426129.0380000002</v>
      </c>
      <c r="J17" s="103">
        <v>1061725.8670000001</v>
      </c>
      <c r="K17" s="103">
        <v>1364403.1710000001</v>
      </c>
      <c r="L17" s="103"/>
    </row>
    <row r="18" spans="1:12" ht="5.0999999999999996" customHeight="1">
      <c r="A18" s="34"/>
      <c r="B18" s="171"/>
      <c r="C18" s="53"/>
      <c r="D18" s="53"/>
      <c r="E18" s="53"/>
      <c r="F18" s="53"/>
      <c r="G18" s="53"/>
      <c r="H18" s="53"/>
      <c r="I18" s="53"/>
      <c r="J18" s="54"/>
      <c r="K18" s="54"/>
    </row>
    <row r="19" spans="1:12" ht="9" customHeight="1">
      <c r="B19" s="170"/>
      <c r="C19" s="57"/>
      <c r="D19" s="57"/>
      <c r="E19" s="57"/>
      <c r="F19" s="57"/>
      <c r="G19" s="57"/>
      <c r="H19" s="57"/>
      <c r="I19" s="57"/>
      <c r="J19" s="54"/>
      <c r="K19" s="54"/>
    </row>
    <row r="20" spans="1:12" s="102" customFormat="1" ht="9" customHeight="1">
      <c r="A20" s="55">
        <v>2023</v>
      </c>
      <c r="B20" s="103"/>
      <c r="C20" s="103"/>
      <c r="D20" s="103"/>
      <c r="E20" s="103"/>
      <c r="F20" s="103"/>
      <c r="G20" s="103"/>
      <c r="H20" s="103"/>
      <c r="I20" s="103"/>
      <c r="J20" s="104"/>
      <c r="K20" s="104"/>
    </row>
    <row r="21" spans="1:12" s="102" customFormat="1" ht="9" customHeight="1">
      <c r="A21" s="48" t="s">
        <v>221</v>
      </c>
      <c r="B21" s="49">
        <f>B22+B23+B24+B25+B26+B27+B28+B29+B30+B31</f>
        <v>148467.62999999998</v>
      </c>
      <c r="C21" s="49">
        <f t="shared" ref="C21:K21" si="0">C22+C23+C24+C25+C26+C27+C28+C29+C30+C31</f>
        <v>691955.91399999999</v>
      </c>
      <c r="D21" s="49">
        <f t="shared" si="0"/>
        <v>354766.85200000001</v>
      </c>
      <c r="E21" s="49">
        <f t="shared" si="0"/>
        <v>1216522.335</v>
      </c>
      <c r="F21" s="49">
        <f t="shared" si="0"/>
        <v>391291.35800000001</v>
      </c>
      <c r="G21" s="49">
        <f t="shared" si="0"/>
        <v>825230.97699999996</v>
      </c>
      <c r="H21" s="49">
        <f t="shared" si="0"/>
        <v>467111.09600000008</v>
      </c>
      <c r="I21" s="49">
        <f t="shared" si="0"/>
        <v>2056945.879</v>
      </c>
      <c r="J21" s="49">
        <f t="shared" si="0"/>
        <v>894525.84</v>
      </c>
      <c r="K21" s="49">
        <f t="shared" si="0"/>
        <v>1162420.0390000001</v>
      </c>
      <c r="L21" s="49"/>
    </row>
    <row r="22" spans="1:12" ht="9" customHeight="1">
      <c r="A22" s="58" t="s">
        <v>115</v>
      </c>
      <c r="B22" s="49">
        <v>11906.153</v>
      </c>
      <c r="C22" s="49">
        <v>79504.354000000007</v>
      </c>
      <c r="D22" s="49">
        <v>57439.436999999998</v>
      </c>
      <c r="E22" s="49">
        <v>82955.774999999994</v>
      </c>
      <c r="F22" s="49">
        <v>15072.308999999999</v>
      </c>
      <c r="G22" s="49">
        <v>67883.466</v>
      </c>
      <c r="H22" s="49">
        <v>18893.534</v>
      </c>
      <c r="I22" s="49">
        <v>174366.28200000001</v>
      </c>
      <c r="J22" s="49">
        <v>84417.899000000005</v>
      </c>
      <c r="K22" s="49">
        <v>89948.383000000002</v>
      </c>
    </row>
    <row r="23" spans="1:12" ht="9" customHeight="1">
      <c r="A23" s="58" t="s">
        <v>116</v>
      </c>
      <c r="B23" s="49">
        <v>12247.169</v>
      </c>
      <c r="C23" s="49">
        <v>54360.472999999998</v>
      </c>
      <c r="D23" s="49">
        <v>26242.498</v>
      </c>
      <c r="E23" s="49">
        <v>80222.167000000001</v>
      </c>
      <c r="F23" s="49">
        <v>18171.614000000001</v>
      </c>
      <c r="G23" s="49">
        <v>62050.553</v>
      </c>
      <c r="H23" s="49">
        <v>37416.743000000002</v>
      </c>
      <c r="I23" s="49">
        <v>146829.80900000001</v>
      </c>
      <c r="J23" s="49">
        <v>56661.281000000003</v>
      </c>
      <c r="K23" s="49">
        <v>90168.528000000006</v>
      </c>
    </row>
    <row r="24" spans="1:12" ht="9" customHeight="1">
      <c r="A24" s="59" t="s">
        <v>117</v>
      </c>
      <c r="B24" s="49">
        <v>18641.023000000001</v>
      </c>
      <c r="C24" s="49">
        <v>84279.191000000006</v>
      </c>
      <c r="D24" s="49">
        <v>29293.134999999998</v>
      </c>
      <c r="E24" s="49">
        <v>104682.882</v>
      </c>
      <c r="F24" s="49">
        <v>25631.040000000001</v>
      </c>
      <c r="G24" s="49">
        <v>79051.842000000004</v>
      </c>
      <c r="H24" s="49">
        <v>53946.665999999997</v>
      </c>
      <c r="I24" s="49">
        <v>207603.09599999999</v>
      </c>
      <c r="J24" s="49">
        <v>73565.198000000004</v>
      </c>
      <c r="K24" s="49">
        <v>134037.89799999999</v>
      </c>
    </row>
    <row r="25" spans="1:12" ht="9" customHeight="1">
      <c r="A25" s="59" t="s">
        <v>118</v>
      </c>
      <c r="B25" s="49">
        <v>11421.183999999999</v>
      </c>
      <c r="C25" s="49">
        <v>66477.2</v>
      </c>
      <c r="D25" s="49">
        <v>39371.226999999999</v>
      </c>
      <c r="E25" s="49">
        <v>120066.08199999999</v>
      </c>
      <c r="F25" s="49">
        <v>32516.419000000002</v>
      </c>
      <c r="G25" s="49">
        <v>87549.663</v>
      </c>
      <c r="H25" s="49">
        <v>54221.597000000002</v>
      </c>
      <c r="I25" s="49">
        <v>197964.46599999999</v>
      </c>
      <c r="J25" s="49">
        <v>83308.83</v>
      </c>
      <c r="K25" s="49">
        <v>114655.636</v>
      </c>
    </row>
    <row r="26" spans="1:12" ht="9" customHeight="1">
      <c r="A26" s="59" t="s">
        <v>119</v>
      </c>
      <c r="B26" s="49">
        <v>10915.016</v>
      </c>
      <c r="C26" s="49">
        <v>56949.845999999998</v>
      </c>
      <c r="D26" s="49">
        <v>25919.911</v>
      </c>
      <c r="E26" s="49">
        <v>117097.856</v>
      </c>
      <c r="F26" s="49">
        <v>30279.735000000001</v>
      </c>
      <c r="G26" s="49">
        <v>86818.120999999999</v>
      </c>
      <c r="H26" s="49">
        <v>45608.398000000001</v>
      </c>
      <c r="I26" s="49">
        <v>184962.71799999999</v>
      </c>
      <c r="J26" s="49">
        <v>67114.661999999997</v>
      </c>
      <c r="K26" s="49">
        <v>117848.056</v>
      </c>
    </row>
    <row r="27" spans="1:12" ht="9" customHeight="1">
      <c r="A27" s="59" t="s">
        <v>120</v>
      </c>
      <c r="B27" s="49">
        <v>22650.600999999999</v>
      </c>
      <c r="C27" s="49">
        <v>80135.587</v>
      </c>
      <c r="D27" s="49">
        <v>34277.733999999997</v>
      </c>
      <c r="E27" s="49">
        <v>286206.66399999999</v>
      </c>
      <c r="F27" s="49">
        <v>167683.81599999999</v>
      </c>
      <c r="G27" s="49">
        <v>118522.848</v>
      </c>
      <c r="H27" s="49">
        <v>76328.618000000002</v>
      </c>
      <c r="I27" s="49">
        <v>388992.85200000001</v>
      </c>
      <c r="J27" s="49">
        <v>224612.15100000001</v>
      </c>
      <c r="K27" s="49">
        <v>164380.701</v>
      </c>
    </row>
    <row r="28" spans="1:12" ht="9" customHeight="1">
      <c r="A28" s="59" t="s">
        <v>121</v>
      </c>
      <c r="B28" s="49">
        <v>13905.37</v>
      </c>
      <c r="C28" s="49">
        <v>79991.270999999993</v>
      </c>
      <c r="D28" s="49">
        <v>47139.362000000001</v>
      </c>
      <c r="E28" s="49">
        <v>123163.397</v>
      </c>
      <c r="F28" s="49">
        <v>24443.174999999999</v>
      </c>
      <c r="G28" s="49">
        <v>98720.221999999994</v>
      </c>
      <c r="H28" s="49">
        <v>68827.87</v>
      </c>
      <c r="I28" s="49">
        <v>217060.038</v>
      </c>
      <c r="J28" s="49">
        <v>85487.907000000007</v>
      </c>
      <c r="K28" s="49">
        <v>131572.13099999999</v>
      </c>
    </row>
    <row r="29" spans="1:12" ht="9" customHeight="1">
      <c r="A29" s="58" t="s">
        <v>122</v>
      </c>
      <c r="B29" s="49">
        <v>12821.501</v>
      </c>
      <c r="C29" s="49">
        <v>73645.384999999995</v>
      </c>
      <c r="D29" s="49">
        <v>41013.006999999998</v>
      </c>
      <c r="E29" s="49">
        <v>113484.296</v>
      </c>
      <c r="F29" s="49">
        <v>32011.178</v>
      </c>
      <c r="G29" s="49">
        <v>81473.118000000002</v>
      </c>
      <c r="H29" s="49">
        <v>36636.978000000003</v>
      </c>
      <c r="I29" s="49">
        <v>199951.182</v>
      </c>
      <c r="J29" s="49">
        <v>85845.686000000002</v>
      </c>
      <c r="K29" s="49">
        <v>114105.496</v>
      </c>
    </row>
    <row r="30" spans="1:12" ht="9" customHeight="1">
      <c r="A30" s="58" t="s">
        <v>123</v>
      </c>
      <c r="B30" s="49">
        <v>17237.463</v>
      </c>
      <c r="C30" s="49">
        <v>71293.384999999995</v>
      </c>
      <c r="D30" s="49">
        <v>31238.758999999998</v>
      </c>
      <c r="E30" s="49">
        <v>110833.73</v>
      </c>
      <c r="F30" s="49">
        <v>30436.351999999999</v>
      </c>
      <c r="G30" s="49">
        <v>80397.377999999997</v>
      </c>
      <c r="H30" s="49">
        <v>34693.851000000002</v>
      </c>
      <c r="I30" s="49">
        <v>199364.57800000001</v>
      </c>
      <c r="J30" s="49">
        <v>78912.573999999993</v>
      </c>
      <c r="K30" s="49">
        <v>120452.004</v>
      </c>
    </row>
    <row r="31" spans="1:12" ht="9" customHeight="1">
      <c r="A31" s="58" t="s">
        <v>124</v>
      </c>
      <c r="B31" s="49">
        <v>16722.150000000001</v>
      </c>
      <c r="C31" s="49">
        <v>45319.222000000002</v>
      </c>
      <c r="D31" s="49">
        <v>22831.781999999999</v>
      </c>
      <c r="E31" s="49">
        <v>77809.486000000004</v>
      </c>
      <c r="F31" s="49">
        <v>15045.72</v>
      </c>
      <c r="G31" s="49">
        <v>62763.766000000003</v>
      </c>
      <c r="H31" s="49">
        <v>40536.841</v>
      </c>
      <c r="I31" s="49">
        <v>139850.85800000001</v>
      </c>
      <c r="J31" s="49">
        <v>54599.652000000002</v>
      </c>
      <c r="K31" s="49">
        <v>85251.206000000006</v>
      </c>
    </row>
    <row r="32" spans="1:12" ht="9" customHeight="1">
      <c r="A32" s="58" t="s">
        <v>125</v>
      </c>
      <c r="B32" s="49">
        <v>14413.620999999999</v>
      </c>
      <c r="C32" s="49">
        <v>85364.160999999993</v>
      </c>
      <c r="D32" s="49">
        <v>59657.834999999999</v>
      </c>
      <c r="E32" s="49">
        <v>86836.044999999998</v>
      </c>
      <c r="F32" s="49">
        <v>29581.018</v>
      </c>
      <c r="G32" s="49">
        <v>57255.027000000002</v>
      </c>
      <c r="H32" s="49">
        <v>28844.684000000001</v>
      </c>
      <c r="I32" s="49">
        <v>186613.82699999999</v>
      </c>
      <c r="J32" s="49">
        <v>103652.474</v>
      </c>
      <c r="K32" s="49">
        <v>82961.353000000003</v>
      </c>
    </row>
    <row r="33" spans="1:12" ht="9" customHeight="1">
      <c r="A33" s="58" t="s">
        <v>126</v>
      </c>
      <c r="B33" s="49">
        <v>7129.6080000000002</v>
      </c>
      <c r="C33" s="49">
        <v>71928.385999999999</v>
      </c>
      <c r="D33" s="49">
        <v>16488.007000000001</v>
      </c>
      <c r="E33" s="49">
        <v>103511.338</v>
      </c>
      <c r="F33" s="49">
        <v>39929.938000000002</v>
      </c>
      <c r="G33" s="49">
        <v>63581.4</v>
      </c>
      <c r="H33" s="49">
        <v>35262.830999999998</v>
      </c>
      <c r="I33" s="49">
        <v>182569.33199999999</v>
      </c>
      <c r="J33" s="49">
        <v>63547.553</v>
      </c>
      <c r="K33" s="49">
        <v>119021.77899999999</v>
      </c>
    </row>
    <row r="34" spans="1:12" ht="9.75" customHeight="1">
      <c r="A34" s="51"/>
      <c r="B34" s="49"/>
      <c r="C34" s="49"/>
      <c r="D34" s="49"/>
      <c r="E34" s="49"/>
      <c r="F34" s="49"/>
      <c r="G34" s="49"/>
      <c r="H34" s="49"/>
      <c r="I34" s="49"/>
      <c r="J34" s="50"/>
      <c r="K34" s="50"/>
    </row>
    <row r="35" spans="1:12" ht="9" customHeight="1">
      <c r="B35" s="155"/>
      <c r="C35" s="49"/>
      <c r="D35" s="49"/>
      <c r="E35" s="49"/>
      <c r="F35" s="49"/>
      <c r="G35" s="49"/>
      <c r="H35" s="49"/>
      <c r="I35" s="49"/>
      <c r="J35" s="49"/>
      <c r="K35" s="49"/>
    </row>
    <row r="36" spans="1:12" s="102" customFormat="1" ht="9" customHeight="1">
      <c r="A36" s="55">
        <v>2024</v>
      </c>
      <c r="B36" s="95"/>
      <c r="C36" s="160"/>
      <c r="D36" s="49"/>
      <c r="E36" s="49"/>
      <c r="F36" s="49"/>
      <c r="G36" s="49"/>
      <c r="H36" s="49"/>
      <c r="I36" s="49"/>
      <c r="J36" s="49"/>
      <c r="K36" s="49"/>
      <c r="L36" s="49"/>
    </row>
    <row r="37" spans="1:12" s="102" customFormat="1" ht="9" customHeight="1">
      <c r="A37" s="48" t="s">
        <v>221</v>
      </c>
      <c r="B37" s="49">
        <f>B38+B39+B40+B41+B42+B43+B44+B45+B46+B47</f>
        <v>142782.04200000002</v>
      </c>
      <c r="C37" s="49">
        <f t="shared" ref="C37:K37" si="1">C38+C39+C40+C41+C42+C43+C44+C45+C46+C47</f>
        <v>662155.103</v>
      </c>
      <c r="D37" s="49">
        <f t="shared" si="1"/>
        <v>301076.32400000002</v>
      </c>
      <c r="E37" s="49">
        <f t="shared" si="1"/>
        <v>1315353.6259999999</v>
      </c>
      <c r="F37" s="49">
        <f t="shared" si="1"/>
        <v>305355.49300000002</v>
      </c>
      <c r="G37" s="49">
        <f t="shared" si="1"/>
        <v>1009999.133</v>
      </c>
      <c r="H37" s="49">
        <f t="shared" si="1"/>
        <v>602538.82000000007</v>
      </c>
      <c r="I37" s="49">
        <f t="shared" si="1"/>
        <v>2120291.7710000002</v>
      </c>
      <c r="J37" s="49">
        <f t="shared" si="1"/>
        <v>749214.85900000005</v>
      </c>
      <c r="K37" s="49">
        <f t="shared" si="1"/>
        <v>1371077.912</v>
      </c>
      <c r="L37" s="49"/>
    </row>
    <row r="38" spans="1:12" ht="9" customHeight="1">
      <c r="A38" s="58" t="s">
        <v>115</v>
      </c>
      <c r="B38" s="49">
        <v>7293.5590000000002</v>
      </c>
      <c r="C38" s="49">
        <v>57905.103999999999</v>
      </c>
      <c r="D38" s="49">
        <v>16137.065000000001</v>
      </c>
      <c r="E38" s="49">
        <v>78485.429999999993</v>
      </c>
      <c r="F38" s="49">
        <v>14480.290999999999</v>
      </c>
      <c r="G38" s="49">
        <v>64005.139000000003</v>
      </c>
      <c r="H38" s="49">
        <v>47563.332999999999</v>
      </c>
      <c r="I38" s="49">
        <v>143684.09299999999</v>
      </c>
      <c r="J38" s="49">
        <v>37910.915000000001</v>
      </c>
      <c r="K38" s="49">
        <v>105773.178</v>
      </c>
    </row>
    <row r="39" spans="1:12" ht="9" customHeight="1">
      <c r="A39" s="58" t="s">
        <v>116</v>
      </c>
      <c r="B39" s="49">
        <v>11641.759</v>
      </c>
      <c r="C39" s="49">
        <v>44181.764999999999</v>
      </c>
      <c r="D39" s="49">
        <v>21582.638999999999</v>
      </c>
      <c r="E39" s="49">
        <v>99741.630999999994</v>
      </c>
      <c r="F39" s="49">
        <v>37210.701999999997</v>
      </c>
      <c r="G39" s="49">
        <v>62530.928999999996</v>
      </c>
      <c r="H39" s="49">
        <v>30054.917000000001</v>
      </c>
      <c r="I39" s="49">
        <v>155565.155</v>
      </c>
      <c r="J39" s="49">
        <v>70435.100000000006</v>
      </c>
      <c r="K39" s="49">
        <v>85130.054999999993</v>
      </c>
    </row>
    <row r="40" spans="1:12" ht="9" customHeight="1">
      <c r="A40" s="59" t="s">
        <v>117</v>
      </c>
      <c r="B40" s="49">
        <v>16124.538</v>
      </c>
      <c r="C40" s="49">
        <v>51995.124000000003</v>
      </c>
      <c r="D40" s="49">
        <v>26469.625</v>
      </c>
      <c r="E40" s="49">
        <v>172871.95600000001</v>
      </c>
      <c r="F40" s="49">
        <v>29009.530999999999</v>
      </c>
      <c r="G40" s="49">
        <v>143862.42499999999</v>
      </c>
      <c r="H40" s="49">
        <v>53866.476999999999</v>
      </c>
      <c r="I40" s="49">
        <v>240991.61799999999</v>
      </c>
      <c r="J40" s="49">
        <v>71603.694000000003</v>
      </c>
      <c r="K40" s="49">
        <v>169387.924</v>
      </c>
    </row>
    <row r="41" spans="1:12" ht="9" customHeight="1">
      <c r="A41" s="59" t="s">
        <v>118</v>
      </c>
      <c r="B41" s="49">
        <v>18072.186000000002</v>
      </c>
      <c r="C41" s="49">
        <v>51739.11</v>
      </c>
      <c r="D41" s="49">
        <v>25328.994999999999</v>
      </c>
      <c r="E41" s="49">
        <v>133681.609</v>
      </c>
      <c r="F41" s="49">
        <v>44509.968999999997</v>
      </c>
      <c r="G41" s="49">
        <v>89171.64</v>
      </c>
      <c r="H41" s="49">
        <v>53754.093000000001</v>
      </c>
      <c r="I41" s="49">
        <v>203492.905</v>
      </c>
      <c r="J41" s="49">
        <v>87911.15</v>
      </c>
      <c r="K41" s="49">
        <v>115581.755</v>
      </c>
    </row>
    <row r="42" spans="1:12" ht="9" customHeight="1">
      <c r="A42" s="59" t="s">
        <v>119</v>
      </c>
      <c r="B42" s="49">
        <v>14701</v>
      </c>
      <c r="C42" s="49">
        <v>64860</v>
      </c>
      <c r="D42" s="49">
        <v>23850</v>
      </c>
      <c r="E42" s="49">
        <v>114495</v>
      </c>
      <c r="F42" s="49">
        <v>19737</v>
      </c>
      <c r="G42" s="49">
        <v>94758</v>
      </c>
      <c r="H42" s="49">
        <v>56400</v>
      </c>
      <c r="I42" s="49">
        <v>194055</v>
      </c>
      <c r="J42" s="49">
        <v>58288</v>
      </c>
      <c r="K42" s="49">
        <v>135767</v>
      </c>
    </row>
    <row r="43" spans="1:12" ht="9" customHeight="1">
      <c r="A43" s="59" t="s">
        <v>120</v>
      </c>
      <c r="B43" s="49">
        <v>17244</v>
      </c>
      <c r="C43" s="49">
        <v>76511</v>
      </c>
      <c r="D43" s="49">
        <v>38911</v>
      </c>
      <c r="E43" s="49">
        <v>162097</v>
      </c>
      <c r="F43" s="49">
        <v>40282</v>
      </c>
      <c r="G43" s="49">
        <v>121815</v>
      </c>
      <c r="H43" s="49">
        <v>64150</v>
      </c>
      <c r="I43" s="49">
        <v>255853</v>
      </c>
      <c r="J43" s="49">
        <v>96438</v>
      </c>
      <c r="K43" s="49">
        <v>159415</v>
      </c>
    </row>
    <row r="44" spans="1:12" ht="9" customHeight="1">
      <c r="A44" s="59" t="s">
        <v>121</v>
      </c>
      <c r="B44" s="49">
        <v>15542</v>
      </c>
      <c r="C44" s="49">
        <v>70694</v>
      </c>
      <c r="D44" s="49">
        <v>27595</v>
      </c>
      <c r="E44" s="49">
        <v>92630</v>
      </c>
      <c r="F44" s="49">
        <v>30975</v>
      </c>
      <c r="G44" s="49">
        <v>61655</v>
      </c>
      <c r="H44" s="49">
        <v>40138</v>
      </c>
      <c r="I44" s="49">
        <v>178866</v>
      </c>
      <c r="J44" s="49">
        <v>74112</v>
      </c>
      <c r="K44" s="49">
        <v>104754</v>
      </c>
    </row>
    <row r="45" spans="1:12" ht="9" customHeight="1">
      <c r="A45" s="58" t="s">
        <v>122</v>
      </c>
      <c r="B45" s="49">
        <v>11268</v>
      </c>
      <c r="C45" s="49">
        <v>76433</v>
      </c>
      <c r="D45" s="49">
        <v>34188</v>
      </c>
      <c r="E45" s="49">
        <v>272460</v>
      </c>
      <c r="F45" s="49">
        <v>33328</v>
      </c>
      <c r="G45" s="49">
        <v>239133</v>
      </c>
      <c r="H45" s="49">
        <v>177806</v>
      </c>
      <c r="I45" s="49">
        <v>360162</v>
      </c>
      <c r="J45" s="49">
        <v>78784</v>
      </c>
      <c r="K45" s="49">
        <v>281378</v>
      </c>
    </row>
    <row r="46" spans="1:12" ht="9" customHeight="1">
      <c r="A46" s="58" t="s">
        <v>123</v>
      </c>
      <c r="B46" s="49">
        <v>20115</v>
      </c>
      <c r="C46" s="49">
        <v>95200</v>
      </c>
      <c r="D46" s="49">
        <v>47288</v>
      </c>
      <c r="E46" s="49">
        <v>93491</v>
      </c>
      <c r="F46" s="49">
        <v>26983</v>
      </c>
      <c r="G46" s="49">
        <v>66508</v>
      </c>
      <c r="H46" s="49">
        <v>42887</v>
      </c>
      <c r="I46" s="49">
        <v>208806</v>
      </c>
      <c r="J46" s="49">
        <v>94386</v>
      </c>
      <c r="K46" s="49">
        <v>114421</v>
      </c>
    </row>
    <row r="47" spans="1:12" ht="9" customHeight="1">
      <c r="A47" s="58" t="s">
        <v>124</v>
      </c>
      <c r="B47" s="49">
        <v>10780</v>
      </c>
      <c r="C47" s="49">
        <v>72636</v>
      </c>
      <c r="D47" s="49">
        <v>39726</v>
      </c>
      <c r="E47" s="49">
        <v>95400</v>
      </c>
      <c r="F47" s="49">
        <v>28840</v>
      </c>
      <c r="G47" s="49">
        <v>66560</v>
      </c>
      <c r="H47" s="49">
        <v>35919</v>
      </c>
      <c r="I47" s="49">
        <v>178816</v>
      </c>
      <c r="J47" s="49">
        <v>79346</v>
      </c>
      <c r="K47" s="49">
        <v>99470</v>
      </c>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7" t="s">
        <v>153</v>
      </c>
      <c r="B51" s="207"/>
      <c r="C51" s="207"/>
      <c r="D51" s="207"/>
      <c r="E51" s="207"/>
      <c r="F51" s="207"/>
      <c r="G51" s="207"/>
      <c r="H51" s="207"/>
      <c r="I51" s="207"/>
      <c r="J51" s="207"/>
      <c r="K51" s="207"/>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2020</v>
      </c>
      <c r="B54" s="60">
        <f>((B14-B13)/B13)*100</f>
        <v>-10.6129773167519</v>
      </c>
      <c r="C54" s="60">
        <f t="shared" ref="C54:K54" si="2">((C14-C13)/C13)*100</f>
        <v>3.6369659412958852</v>
      </c>
      <c r="D54" s="60">
        <f t="shared" si="2"/>
        <v>3.5460636902001559</v>
      </c>
      <c r="E54" s="60">
        <f t="shared" si="2"/>
        <v>-2.7654057276914976</v>
      </c>
      <c r="F54" s="60">
        <f t="shared" si="2"/>
        <v>-0.62572626776580231</v>
      </c>
      <c r="G54" s="60">
        <f t="shared" si="2"/>
        <v>-3.5752255923424632</v>
      </c>
      <c r="H54" s="60">
        <f t="shared" si="2"/>
        <v>-3.7546939393177938</v>
      </c>
      <c r="I54" s="60">
        <f t="shared" si="2"/>
        <v>-1.5770711022301405</v>
      </c>
      <c r="J54" s="60">
        <f t="shared" si="2"/>
        <v>-1.7730587525851846</v>
      </c>
      <c r="K54" s="60">
        <f t="shared" si="2"/>
        <v>-1.4343348264159863</v>
      </c>
    </row>
    <row r="55" spans="1:11" ht="8.25" customHeight="1">
      <c r="A55" s="30">
        <v>2021</v>
      </c>
      <c r="B55" s="60">
        <f t="shared" ref="B55:K55" si="3">((B15-B14)/B14)*100</f>
        <v>8.2047601100422245</v>
      </c>
      <c r="C55" s="60">
        <f t="shared" si="3"/>
        <v>4.6990573090520407</v>
      </c>
      <c r="D55" s="60">
        <f t="shared" si="3"/>
        <v>14.641878005151465</v>
      </c>
      <c r="E55" s="60">
        <f t="shared" si="3"/>
        <v>0.86134190375593866</v>
      </c>
      <c r="F55" s="60">
        <f t="shared" si="3"/>
        <v>-7.6698526921944126</v>
      </c>
      <c r="G55" s="60">
        <f t="shared" si="3"/>
        <v>4.1889708428612558</v>
      </c>
      <c r="H55" s="60">
        <f t="shared" si="3"/>
        <v>6.2232199851535636E-2</v>
      </c>
      <c r="I55" s="60">
        <f t="shared" si="3"/>
        <v>2.9214616996209406</v>
      </c>
      <c r="J55" s="60">
        <f t="shared" si="3"/>
        <v>4.7873574839318502</v>
      </c>
      <c r="K55" s="60">
        <f t="shared" si="3"/>
        <v>1.5672143266836074</v>
      </c>
    </row>
    <row r="56" spans="1:11" ht="8.25" customHeight="1">
      <c r="A56" s="30">
        <v>2022</v>
      </c>
      <c r="B56" s="60">
        <f t="shared" ref="B56:K56" si="4">((B16-B15)/B15)*100</f>
        <v>7.2734582272628883</v>
      </c>
      <c r="C56" s="60">
        <f t="shared" si="4"/>
        <v>14.216174634352145</v>
      </c>
      <c r="D56" s="60">
        <f t="shared" si="4"/>
        <v>6.1756260199304984</v>
      </c>
      <c r="E56" s="60">
        <f t="shared" si="4"/>
        <v>-0.32920656593882874</v>
      </c>
      <c r="F56" s="60">
        <f t="shared" si="4"/>
        <v>-3.6928394641583373</v>
      </c>
      <c r="G56" s="60">
        <f t="shared" si="4"/>
        <v>0.83346062128130416</v>
      </c>
      <c r="H56" s="60">
        <f t="shared" si="4"/>
        <v>5.6584227226086501</v>
      </c>
      <c r="I56" s="60">
        <f t="shared" si="4"/>
        <v>5.5335486646296337</v>
      </c>
      <c r="J56" s="60">
        <f t="shared" si="4"/>
        <v>3.2217395138439833</v>
      </c>
      <c r="K56" s="60">
        <f t="shared" si="4"/>
        <v>7.2646318741651523</v>
      </c>
    </row>
    <row r="57" spans="1:11" ht="8.25" customHeight="1">
      <c r="A57" s="30">
        <v>2023</v>
      </c>
      <c r="B57" s="60">
        <f t="shared" ref="B57:K57" si="5">((B17-B16)/B16)*100</f>
        <v>-32.665022102997817</v>
      </c>
      <c r="C57" s="60">
        <f t="shared" si="5"/>
        <v>-1.9639294253527777</v>
      </c>
      <c r="D57" s="60">
        <f t="shared" si="5"/>
        <v>2.8640398476055888</v>
      </c>
      <c r="E57" s="60">
        <f t="shared" si="5"/>
        <v>18.308102122189727</v>
      </c>
      <c r="F57" s="60">
        <f t="shared" si="5"/>
        <v>56.125025200360035</v>
      </c>
      <c r="G57" s="60">
        <f t="shared" si="5"/>
        <v>5.8231488643029845</v>
      </c>
      <c r="H57" s="60">
        <f t="shared" si="5"/>
        <v>10.32318107990503</v>
      </c>
      <c r="I57" s="60">
        <f t="shared" si="5"/>
        <v>5.1226164774622873</v>
      </c>
      <c r="J57" s="60">
        <f t="shared" si="5"/>
        <v>9.8470168681509485</v>
      </c>
      <c r="K57" s="60">
        <f t="shared" si="5"/>
        <v>1.7183206751934319</v>
      </c>
    </row>
    <row r="58" spans="1:11" ht="8.25" customHeight="1">
      <c r="A58" s="48"/>
      <c r="B58" s="60"/>
      <c r="C58" s="60"/>
      <c r="D58" s="60"/>
      <c r="E58" s="60"/>
      <c r="F58" s="60"/>
      <c r="G58" s="60"/>
      <c r="H58" s="60"/>
      <c r="I58" s="60"/>
      <c r="J58" s="60"/>
      <c r="K58" s="60"/>
    </row>
    <row r="59" spans="1:11" ht="9" customHeight="1">
      <c r="B59" s="170"/>
      <c r="C59" s="57"/>
      <c r="D59" s="57"/>
      <c r="E59" s="57"/>
      <c r="F59" s="57"/>
      <c r="G59" s="57"/>
      <c r="H59" s="57"/>
      <c r="I59" s="57"/>
      <c r="J59" s="35"/>
      <c r="K59" s="35"/>
    </row>
    <row r="60" spans="1:11" s="102" customFormat="1" ht="9" customHeight="1">
      <c r="A60" s="55">
        <v>2024</v>
      </c>
      <c r="B60" s="105"/>
      <c r="C60" s="105"/>
      <c r="D60" s="105"/>
      <c r="E60" s="105"/>
      <c r="F60" s="105"/>
      <c r="G60" s="105"/>
      <c r="H60" s="105"/>
      <c r="I60" s="105"/>
      <c r="J60" s="105"/>
      <c r="K60" s="105"/>
    </row>
    <row r="61" spans="1:11" s="102" customFormat="1" ht="9" customHeight="1">
      <c r="A61" s="48" t="s">
        <v>221</v>
      </c>
      <c r="B61" s="60">
        <f t="shared" ref="B61:B71" si="6">((B37-B21)/B21)*100</f>
        <v>-3.8295135444675452</v>
      </c>
      <c r="C61" s="60">
        <f t="shared" ref="C61:K61" si="7">((C37-C21)/C21)*100</f>
        <v>-4.306749952858989</v>
      </c>
      <c r="D61" s="60">
        <f t="shared" si="7"/>
        <v>-15.134031744318657</v>
      </c>
      <c r="E61" s="60">
        <f t="shared" si="7"/>
        <v>8.1240835582356947</v>
      </c>
      <c r="F61" s="60">
        <f t="shared" si="7"/>
        <v>-21.962116781531368</v>
      </c>
      <c r="G61" s="60">
        <f t="shared" si="7"/>
        <v>22.389871581371828</v>
      </c>
      <c r="H61" s="60">
        <f t="shared" si="7"/>
        <v>28.99261549547947</v>
      </c>
      <c r="I61" s="60">
        <f t="shared" si="7"/>
        <v>3.0796090770650864</v>
      </c>
      <c r="J61" s="60">
        <f t="shared" si="7"/>
        <v>-16.244469919393264</v>
      </c>
      <c r="K61" s="60">
        <f t="shared" si="7"/>
        <v>17.950299031278131</v>
      </c>
    </row>
    <row r="62" spans="1:11" ht="9" customHeight="1">
      <c r="A62" s="58" t="s">
        <v>115</v>
      </c>
      <c r="B62" s="60">
        <f t="shared" si="6"/>
        <v>-38.741262605981966</v>
      </c>
      <c r="C62" s="60">
        <f t="shared" ref="C62:K71" si="8">((C38-C22)/C22)*100</f>
        <v>-27.167380040595017</v>
      </c>
      <c r="D62" s="60">
        <f t="shared" si="8"/>
        <v>-71.905948521048344</v>
      </c>
      <c r="E62" s="60">
        <f t="shared" si="8"/>
        <v>-5.3888291683128768</v>
      </c>
      <c r="F62" s="60">
        <f t="shared" si="8"/>
        <v>-3.9278520630117129</v>
      </c>
      <c r="G62" s="60">
        <f t="shared" si="8"/>
        <v>-5.7132129935734239</v>
      </c>
      <c r="H62" s="60">
        <f t="shared" si="8"/>
        <v>151.74397230290532</v>
      </c>
      <c r="I62" s="60">
        <f t="shared" si="8"/>
        <v>-17.596400317809156</v>
      </c>
      <c r="J62" s="60">
        <f t="shared" si="8"/>
        <v>-55.091378192200693</v>
      </c>
      <c r="K62" s="60">
        <f t="shared" si="8"/>
        <v>17.593195644217417</v>
      </c>
    </row>
    <row r="63" spans="1:11" ht="9" customHeight="1">
      <c r="A63" s="58" t="s">
        <v>116</v>
      </c>
      <c r="B63" s="60">
        <f t="shared" si="6"/>
        <v>-4.9432648475741612</v>
      </c>
      <c r="C63" s="60">
        <f t="shared" si="8"/>
        <v>-18.724465476965218</v>
      </c>
      <c r="D63" s="60">
        <f t="shared" si="8"/>
        <v>-17.75691856773696</v>
      </c>
      <c r="E63" s="60">
        <f t="shared" si="8"/>
        <v>24.331758577401672</v>
      </c>
      <c r="F63" s="60">
        <f t="shared" si="8"/>
        <v>104.77378619202452</v>
      </c>
      <c r="G63" s="60">
        <f t="shared" si="8"/>
        <v>0.77416876526466505</v>
      </c>
      <c r="H63" s="60">
        <f t="shared" si="8"/>
        <v>-19.675218658128529</v>
      </c>
      <c r="I63" s="60">
        <f t="shared" si="8"/>
        <v>5.9493001179344924</v>
      </c>
      <c r="J63" s="60">
        <f t="shared" si="8"/>
        <v>24.309049772453967</v>
      </c>
      <c r="K63" s="60">
        <f t="shared" si="8"/>
        <v>-5.5878399168277566</v>
      </c>
    </row>
    <row r="64" spans="1:11" ht="9" customHeight="1">
      <c r="A64" s="59" t="s">
        <v>117</v>
      </c>
      <c r="B64" s="60">
        <f t="shared" si="6"/>
        <v>-13.499715117566243</v>
      </c>
      <c r="C64" s="60">
        <f t="shared" si="8"/>
        <v>-38.30609503596208</v>
      </c>
      <c r="D64" s="60">
        <f t="shared" si="8"/>
        <v>-9.6388112777959698</v>
      </c>
      <c r="E64" s="60">
        <f t="shared" si="8"/>
        <v>65.138705294720495</v>
      </c>
      <c r="F64" s="60">
        <f t="shared" si="8"/>
        <v>13.181248205301067</v>
      </c>
      <c r="G64" s="60">
        <f t="shared" si="8"/>
        <v>81.984911875930706</v>
      </c>
      <c r="H64" s="60">
        <f t="shared" si="8"/>
        <v>-0.14864495982012771</v>
      </c>
      <c r="I64" s="60">
        <f t="shared" si="8"/>
        <v>16.082863234371032</v>
      </c>
      <c r="J64" s="60">
        <f t="shared" si="8"/>
        <v>-2.6663477477488753</v>
      </c>
      <c r="K64" s="60">
        <f t="shared" si="8"/>
        <v>26.373157537877844</v>
      </c>
    </row>
    <row r="65" spans="1:11" ht="9" customHeight="1">
      <c r="A65" s="59" t="s">
        <v>118</v>
      </c>
      <c r="B65" s="60">
        <f t="shared" si="6"/>
        <v>58.23390989935897</v>
      </c>
      <c r="C65" s="60">
        <f t="shared" si="8"/>
        <v>-22.170142545113208</v>
      </c>
      <c r="D65" s="60">
        <f t="shared" si="8"/>
        <v>-35.666229045896898</v>
      </c>
      <c r="E65" s="60">
        <f t="shared" si="8"/>
        <v>11.3400277357264</v>
      </c>
      <c r="F65" s="60">
        <f t="shared" si="8"/>
        <v>36.884596670992572</v>
      </c>
      <c r="G65" s="60">
        <f t="shared" si="8"/>
        <v>1.852636485876592</v>
      </c>
      <c r="H65" s="60">
        <f t="shared" si="8"/>
        <v>-0.86220994191668832</v>
      </c>
      <c r="I65" s="60">
        <f t="shared" si="8"/>
        <v>2.7926420896162312</v>
      </c>
      <c r="J65" s="60">
        <f t="shared" si="8"/>
        <v>5.5244083970450584</v>
      </c>
      <c r="K65" s="60">
        <f t="shared" si="8"/>
        <v>0.80773962127775911</v>
      </c>
    </row>
    <row r="66" spans="1:11" ht="9" customHeight="1">
      <c r="A66" s="59" t="s">
        <v>119</v>
      </c>
      <c r="B66" s="60">
        <f t="shared" si="6"/>
        <v>34.686014202819315</v>
      </c>
      <c r="C66" s="60">
        <f t="shared" si="8"/>
        <v>13.889684618286768</v>
      </c>
      <c r="D66" s="60">
        <f t="shared" si="8"/>
        <v>-7.9857951672750724</v>
      </c>
      <c r="E66" s="60">
        <f t="shared" si="8"/>
        <v>-2.22280414766945</v>
      </c>
      <c r="F66" s="60">
        <f t="shared" si="8"/>
        <v>-34.817791503129072</v>
      </c>
      <c r="G66" s="60">
        <f t="shared" si="8"/>
        <v>9.1454167730720659</v>
      </c>
      <c r="H66" s="60">
        <f t="shared" si="8"/>
        <v>23.661436211813445</v>
      </c>
      <c r="I66" s="60">
        <f t="shared" si="8"/>
        <v>4.9157376677390774</v>
      </c>
      <c r="J66" s="60">
        <f t="shared" si="8"/>
        <v>-13.151615067360389</v>
      </c>
      <c r="K66" s="60">
        <f t="shared" si="8"/>
        <v>15.205124809186504</v>
      </c>
    </row>
    <row r="67" spans="1:11" ht="9" customHeight="1">
      <c r="A67" s="59" t="s">
        <v>120</v>
      </c>
      <c r="B67" s="60">
        <f t="shared" si="6"/>
        <v>-23.869569730180665</v>
      </c>
      <c r="C67" s="60">
        <f t="shared" si="8"/>
        <v>-4.5230678849335684</v>
      </c>
      <c r="D67" s="60">
        <f t="shared" si="8"/>
        <v>13.516838656837713</v>
      </c>
      <c r="E67" s="60">
        <f t="shared" si="8"/>
        <v>-43.363652776442684</v>
      </c>
      <c r="F67" s="60">
        <f t="shared" si="8"/>
        <v>-75.977407384383483</v>
      </c>
      <c r="G67" s="60">
        <f t="shared" si="8"/>
        <v>2.7776517823803912</v>
      </c>
      <c r="H67" s="60">
        <f t="shared" si="8"/>
        <v>-15.955507015730328</v>
      </c>
      <c r="I67" s="60">
        <f t="shared" si="8"/>
        <v>-34.226811962087162</v>
      </c>
      <c r="J67" s="60">
        <f t="shared" si="8"/>
        <v>-57.064655865389938</v>
      </c>
      <c r="K67" s="60">
        <f t="shared" si="8"/>
        <v>-3.0208540113233857</v>
      </c>
    </row>
    <row r="68" spans="1:11" ht="9" customHeight="1">
      <c r="A68" s="59" t="s">
        <v>121</v>
      </c>
      <c r="B68" s="60">
        <f t="shared" si="6"/>
        <v>11.769769520695956</v>
      </c>
      <c r="C68" s="60">
        <f t="shared" si="8"/>
        <v>-11.622856948978837</v>
      </c>
      <c r="D68" s="60">
        <f t="shared" si="8"/>
        <v>-41.460811455191099</v>
      </c>
      <c r="E68" s="60">
        <f t="shared" si="8"/>
        <v>-24.790966913652113</v>
      </c>
      <c r="F68" s="60">
        <f t="shared" si="8"/>
        <v>26.722490020220373</v>
      </c>
      <c r="G68" s="60">
        <f t="shared" si="8"/>
        <v>-37.545723914599783</v>
      </c>
      <c r="H68" s="60">
        <f t="shared" si="8"/>
        <v>-41.683506986341428</v>
      </c>
      <c r="I68" s="60">
        <f t="shared" si="8"/>
        <v>-17.596070816130606</v>
      </c>
      <c r="J68" s="60">
        <f t="shared" si="8"/>
        <v>-13.307036514532991</v>
      </c>
      <c r="K68" s="60">
        <f t="shared" si="8"/>
        <v>-20.382835480562367</v>
      </c>
    </row>
    <row r="69" spans="1:11" ht="9" customHeight="1">
      <c r="A69" s="58" t="s">
        <v>122</v>
      </c>
      <c r="B69" s="60">
        <f t="shared" si="6"/>
        <v>-12.116373894132989</v>
      </c>
      <c r="C69" s="60">
        <f t="shared" si="8"/>
        <v>3.7851862679514889</v>
      </c>
      <c r="D69" s="60">
        <f t="shared" si="8"/>
        <v>-16.641079255661499</v>
      </c>
      <c r="E69" s="60">
        <f t="shared" si="8"/>
        <v>140.08608204257618</v>
      </c>
      <c r="F69" s="60">
        <f t="shared" si="8"/>
        <v>4.1136318069894218</v>
      </c>
      <c r="G69" s="60">
        <f t="shared" si="8"/>
        <v>193.51153591544144</v>
      </c>
      <c r="H69" s="60">
        <f t="shared" si="8"/>
        <v>385.31841245203134</v>
      </c>
      <c r="I69" s="60">
        <f t="shared" si="8"/>
        <v>80.124966703122567</v>
      </c>
      <c r="J69" s="60">
        <f t="shared" si="8"/>
        <v>-8.2260231457641346</v>
      </c>
      <c r="K69" s="60">
        <f t="shared" si="8"/>
        <v>146.59460750251679</v>
      </c>
    </row>
    <row r="70" spans="1:11" ht="9" customHeight="1">
      <c r="A70" s="58" t="s">
        <v>123</v>
      </c>
      <c r="B70" s="60">
        <f t="shared" si="6"/>
        <v>16.693506463219094</v>
      </c>
      <c r="C70" s="60">
        <f t="shared" si="8"/>
        <v>33.53272537136511</v>
      </c>
      <c r="D70" s="60">
        <f t="shared" si="8"/>
        <v>51.376051782338742</v>
      </c>
      <c r="E70" s="60">
        <f t="shared" si="8"/>
        <v>-15.647519938199316</v>
      </c>
      <c r="F70" s="60">
        <f t="shared" si="8"/>
        <v>-11.346142928035526</v>
      </c>
      <c r="G70" s="60">
        <f t="shared" si="8"/>
        <v>-17.275909172062796</v>
      </c>
      <c r="H70" s="60">
        <f t="shared" si="8"/>
        <v>23.615565190500178</v>
      </c>
      <c r="I70" s="60">
        <f t="shared" si="8"/>
        <v>4.7357570209889497</v>
      </c>
      <c r="J70" s="60">
        <f t="shared" si="8"/>
        <v>19.608314892883875</v>
      </c>
      <c r="K70" s="60">
        <f t="shared" si="8"/>
        <v>-5.0069768868270561</v>
      </c>
    </row>
    <row r="71" spans="1:11" ht="9" customHeight="1">
      <c r="A71" s="58" t="s">
        <v>124</v>
      </c>
      <c r="B71" s="60">
        <f t="shared" si="6"/>
        <v>-35.534605298959768</v>
      </c>
      <c r="C71" s="60">
        <f t="shared" si="8"/>
        <v>60.276361319706673</v>
      </c>
      <c r="D71" s="60">
        <f t="shared" si="8"/>
        <v>73.994303204191425</v>
      </c>
      <c r="E71" s="60">
        <f t="shared" si="8"/>
        <v>22.607158720981648</v>
      </c>
      <c r="F71" s="60">
        <f t="shared" si="8"/>
        <v>91.682418654607432</v>
      </c>
      <c r="G71" s="60">
        <f t="shared" si="8"/>
        <v>6.0484483993519387</v>
      </c>
      <c r="H71" s="60">
        <f t="shared" si="8"/>
        <v>-11.391714021326923</v>
      </c>
      <c r="I71" s="60">
        <f t="shared" si="8"/>
        <v>27.861925595050685</v>
      </c>
      <c r="J71" s="60">
        <f t="shared" si="8"/>
        <v>45.323270558574251</v>
      </c>
      <c r="K71" s="60">
        <f t="shared" si="8"/>
        <v>16.678701296026233</v>
      </c>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TLS Jakobi, Christina</cp:lastModifiedBy>
  <cp:lastPrinted>2025-01-08T10:07:07Z</cp:lastPrinted>
  <dcterms:created xsi:type="dcterms:W3CDTF">2017-04-03T11:36:28Z</dcterms:created>
  <dcterms:modified xsi:type="dcterms:W3CDTF">2025-01-23T11:19:42Z</dcterms:modified>
</cp:coreProperties>
</file>