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charts/chart4.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ml.chartshapes+xml"/>
  <Override PartName="/xl/charts/chart8.xml" ContentType="application/vnd.openxmlformats-officedocument.drawingml.chart+xml"/>
  <Override PartName="/xl/theme/themeOverride3.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charts/chart10.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11.xml" ContentType="application/vnd.openxmlformats-officedocument.drawingml.chart+xml"/>
  <Override PartName="/xl/drawings/drawing19.xml" ContentType="application/vnd.openxmlformats-officedocument.drawingml.chartshapes+xml"/>
  <Override PartName="/xl/charts/chart12.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13.xml" ContentType="application/vnd.openxmlformats-officedocument.drawingml.chart+xml"/>
  <Override PartName="/xl/drawings/drawing22.xml" ContentType="application/vnd.openxmlformats-officedocument.drawingml.chartshapes+xml"/>
  <Override PartName="/xl/charts/chart14.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theme/themeOverride4.xml" ContentType="application/vnd.openxmlformats-officedocument.themeOverride+xml"/>
  <Override PartName="/xl/drawings/drawing25.xml" ContentType="application/vnd.openxmlformats-officedocument.drawingml.chartshapes+xml"/>
  <Override PartName="/xl/charts/chart16.xml" ContentType="application/vnd.openxmlformats-officedocument.drawingml.chart+xml"/>
  <Override PartName="/xl/theme/themeOverride5.xml" ContentType="application/vnd.openxmlformats-officedocument.themeOverride+xml"/>
  <Override PartName="/xl/drawings/drawing26.xml" ContentType="application/vnd.openxmlformats-officedocument.drawingml.chartshap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updateLinks="never"/>
  <xr:revisionPtr revIDLastSave="0" documentId="8_{7739024F-0702-49E3-AF2A-A2EE7F72CD9D}" xr6:coauthVersionLast="47" xr6:coauthVersionMax="47" xr10:uidLastSave="{00000000-0000-0000-0000-000000000000}"/>
  <bookViews>
    <workbookView xWindow="-108" yWindow="-108" windowWidth="23256" windowHeight="13896" xr2:uid="{FA831B3A-6C80-4484-B802-265BD0675E2F}"/>
  </bookViews>
  <sheets>
    <sheet name="Impressum" sheetId="57" r:id="rId1"/>
    <sheet name="Zeichenerklärung" sheetId="58" r:id="rId2"/>
    <sheet name="Inhaltsverzeichnis" sheetId="15" r:id="rId3"/>
    <sheet name="Vorbemerkungen" sheetId="55" r:id="rId4"/>
    <sheet name="Meldeverfahren" sheetId="56" r:id="rId5"/>
    <sheet name="Abkürzungen" sheetId="53" r:id="rId6"/>
    <sheet name="Grafik 1a" sheetId="37" r:id="rId7"/>
    <sheet name="Grafik 1b" sheetId="39" r:id="rId8"/>
    <sheet name="Grafik 2a" sheetId="40" r:id="rId9"/>
    <sheet name="Grafik 2b" sheetId="42" r:id="rId10"/>
    <sheet name="Grafik 3" sheetId="44" r:id="rId11"/>
    <sheet name="Grafik 4" sheetId="47" r:id="rId12"/>
    <sheet name="Grafik 5" sheetId="48" r:id="rId13"/>
    <sheet name="Grafik 6 und 7" sheetId="50" r:id="rId14"/>
    <sheet name="Tab1" sheetId="19" r:id="rId15"/>
    <sheet name="Tab2" sheetId="20" r:id="rId16"/>
    <sheet name="Tab3" sheetId="21" r:id="rId17"/>
    <sheet name="Tab4" sheetId="22" r:id="rId18"/>
    <sheet name="Tab5" sheetId="23" r:id="rId19"/>
    <sheet name="Tab6" sheetId="24" r:id="rId20"/>
    <sheet name="Tab7" sheetId="25" r:id="rId21"/>
    <sheet name="Tab8" sheetId="26" r:id="rId22"/>
    <sheet name="Tab9" sheetId="27" r:id="rId23"/>
    <sheet name="Tab10" sheetId="28" r:id="rId24"/>
  </sheets>
  <externalReferences>
    <externalReference r:id="rId25"/>
    <externalReference r:id="rId26"/>
    <externalReference r:id="rId27"/>
  </externalReferences>
  <definedNames>
    <definedName name="_GKL4">[1]Daten!$N$35</definedName>
    <definedName name="_xlnm.Print_Area" localSheetId="5">Abkürzungen!$A$1:$G$54</definedName>
    <definedName name="_xlnm.Print_Area" localSheetId="19">'Tab6'!$A$1:$AD$57</definedName>
    <definedName name="_xlnm.Print_Area" localSheetId="20">'Tab7'!$A$1:$AD$59</definedName>
    <definedName name="_xlnm.Print_Area" localSheetId="3">Vorbemerkungen!$A$1:$C$307</definedName>
    <definedName name="kl">[2]Daten!$N$35</definedName>
    <definedName name="Z_2841C190_85C1_4C33_946E_450D3D01C503_.wvu.PrintArea" localSheetId="5" hidden="1">Abkürzungen!$A$1:$G$54</definedName>
    <definedName name="Z_2841C190_85C1_4C33_946E_450D3D01C503_.wvu.PrintArea" localSheetId="14" hidden="1">'Tab1'!$A$1:$AJ$87,'Tab1'!$A$116:$U$171</definedName>
    <definedName name="Z_2841C190_85C1_4C33_946E_450D3D01C503_.wvu.PrintArea" localSheetId="23" hidden="1">'Tab10'!$A$1:$V$55</definedName>
    <definedName name="Z_2841C190_85C1_4C33_946E_450D3D01C503_.wvu.PrintArea" localSheetId="15" hidden="1">'Tab2'!$A$1:$AJ$87,'Tab2'!$A$116:$U$171</definedName>
    <definedName name="Z_2841C190_85C1_4C33_946E_450D3D01C503_.wvu.PrintArea" localSheetId="16" hidden="1">'Tab3'!$A$1:$K$193</definedName>
    <definedName name="Z_2841C190_85C1_4C33_946E_450D3D01C503_.wvu.PrintArea" localSheetId="17" hidden="1">'Tab4'!$B$1:$U$175</definedName>
    <definedName name="Z_2841C190_85C1_4C33_946E_450D3D01C503_.wvu.PrintArea" localSheetId="18" hidden="1">'Tab5'!$A$1:$G$78</definedName>
    <definedName name="Z_2841C190_85C1_4C33_946E_450D3D01C503_.wvu.PrintArea" localSheetId="19" hidden="1">'Tab6'!$B$1:$V$57</definedName>
    <definedName name="Z_2841C190_85C1_4C33_946E_450D3D01C503_.wvu.PrintArea" localSheetId="20" hidden="1">'Tab7'!$B$1:$V$58</definedName>
    <definedName name="Z_2841C190_85C1_4C33_946E_450D3D01C503_.wvu.PrintArea" localSheetId="21" hidden="1">'Tab8'!$A$1:$V$55</definedName>
    <definedName name="Z_2841C190_85C1_4C33_946E_450D3D01C503_.wvu.PrintArea" localSheetId="22" hidden="1">'Tab9'!$A$1:$V$55</definedName>
    <definedName name="Z_2841C190_85C1_4C33_946E_450D3D01C503_.wvu.PrintArea" localSheetId="3" hidden="1">Vorbemerkungen!$A$1:$C$307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1" i="24" l="1"/>
  <c r="T56" i="23"/>
  <c r="U56" i="23"/>
  <c r="V56" i="23"/>
  <c r="W56" i="23"/>
  <c r="T57" i="23"/>
  <c r="U57" i="23"/>
  <c r="V57" i="23"/>
  <c r="W57" i="23"/>
  <c r="T58" i="23"/>
  <c r="U58" i="23"/>
  <c r="V58" i="23"/>
  <c r="W58" i="23"/>
  <c r="T59" i="23"/>
  <c r="U59" i="23"/>
  <c r="V59" i="23"/>
  <c r="W59" i="23"/>
  <c r="T60" i="23"/>
  <c r="U60" i="23"/>
  <c r="V60" i="23"/>
  <c r="W60" i="23"/>
  <c r="T61" i="23"/>
  <c r="U61" i="23"/>
  <c r="V61" i="23"/>
  <c r="W61" i="23"/>
  <c r="T62" i="23"/>
  <c r="U62" i="23"/>
  <c r="V62" i="23"/>
  <c r="W62" i="23"/>
  <c r="T63" i="23"/>
  <c r="U63" i="23"/>
  <c r="V63" i="23"/>
  <c r="W63" i="23"/>
  <c r="T64" i="23"/>
  <c r="U64" i="23"/>
  <c r="V64" i="23"/>
  <c r="W64" i="23"/>
  <c r="T65" i="23"/>
  <c r="U65" i="23"/>
  <c r="V65" i="23"/>
  <c r="W65" i="23"/>
  <c r="T66" i="23"/>
  <c r="U66" i="23"/>
  <c r="V66" i="23"/>
  <c r="W66" i="23"/>
  <c r="T67" i="23"/>
  <c r="U67" i="23"/>
  <c r="V67" i="23"/>
  <c r="W67" i="23"/>
  <c r="T68" i="23"/>
  <c r="U68" i="23"/>
  <c r="V68" i="23"/>
  <c r="W68" i="23"/>
  <c r="T69" i="23"/>
  <c r="U69" i="23"/>
  <c r="V69" i="23"/>
  <c r="W69" i="23"/>
  <c r="T70" i="23"/>
  <c r="U70" i="23"/>
  <c r="V70" i="23"/>
  <c r="W70" i="23"/>
  <c r="T71" i="23"/>
  <c r="U71" i="23"/>
  <c r="V71" i="23"/>
  <c r="W71" i="23"/>
  <c r="T72" i="23"/>
  <c r="U72" i="23"/>
  <c r="V72" i="23"/>
  <c r="W72" i="23"/>
  <c r="T73" i="23"/>
  <c r="U73" i="23"/>
  <c r="V73" i="23"/>
  <c r="W73" i="23"/>
  <c r="T74" i="23"/>
  <c r="U74" i="23"/>
  <c r="V74" i="23"/>
  <c r="W74" i="23"/>
  <c r="T75" i="23"/>
  <c r="U75" i="23"/>
  <c r="V75" i="23"/>
  <c r="W75" i="23"/>
  <c r="T76" i="23"/>
  <c r="U76" i="23"/>
  <c r="V76" i="23"/>
  <c r="W76" i="23"/>
  <c r="T77" i="23"/>
  <c r="U77" i="23"/>
  <c r="V77" i="23"/>
  <c r="W77" i="23"/>
  <c r="AF124" i="22"/>
  <c r="AG124" i="22"/>
  <c r="AH124" i="22"/>
  <c r="AI124" i="22"/>
  <c r="AF125" i="22"/>
  <c r="AG125" i="22"/>
  <c r="AH125" i="22"/>
  <c r="AI125" i="22"/>
  <c r="AF126" i="22"/>
  <c r="AG126" i="22"/>
  <c r="AH126" i="22"/>
  <c r="AI126" i="22"/>
  <c r="AF127" i="22"/>
  <c r="AG127" i="22"/>
  <c r="AH127" i="22"/>
  <c r="AI127" i="22"/>
  <c r="AF128" i="22"/>
  <c r="AG128" i="22"/>
  <c r="AH128" i="22"/>
  <c r="AI128" i="22"/>
  <c r="AF129" i="22"/>
  <c r="AG129" i="22"/>
  <c r="AH129" i="22"/>
  <c r="AI129" i="22"/>
  <c r="AF130" i="22"/>
  <c r="AG130" i="22"/>
  <c r="AH130" i="22"/>
  <c r="AI130" i="22"/>
  <c r="AF135" i="22"/>
  <c r="AG135" i="22"/>
  <c r="AH135" i="22"/>
  <c r="AI135" i="22"/>
  <c r="AF136" i="22"/>
  <c r="AG136" i="22"/>
  <c r="AH136" i="22"/>
  <c r="AI136" i="22"/>
  <c r="AF137" i="22"/>
  <c r="AG137" i="22"/>
  <c r="AH137" i="22"/>
  <c r="AI137" i="22"/>
  <c r="AF138" i="22"/>
  <c r="AG138" i="22"/>
  <c r="AH138" i="22"/>
  <c r="AI138" i="22"/>
  <c r="AF139" i="22"/>
  <c r="AG139" i="22"/>
  <c r="AH139" i="22"/>
  <c r="AI139" i="22"/>
  <c r="AF140" i="22"/>
  <c r="AG140" i="22"/>
  <c r="AH140" i="22"/>
  <c r="AI140" i="22"/>
  <c r="AF141" i="22"/>
  <c r="AG141" i="22"/>
  <c r="AH141" i="22"/>
  <c r="AI141" i="22"/>
  <c r="AF142" i="22"/>
  <c r="AG142" i="22"/>
  <c r="AH142" i="22"/>
  <c r="AI142" i="22"/>
  <c r="AF143" i="22"/>
  <c r="AG143" i="22"/>
  <c r="AH143" i="22"/>
  <c r="AI143" i="22"/>
  <c r="AF144" i="22"/>
  <c r="AG144" i="22"/>
  <c r="AH144" i="22"/>
  <c r="AI144" i="22"/>
  <c r="AF145" i="22"/>
  <c r="AG145" i="22"/>
  <c r="AH145" i="22"/>
  <c r="AI145" i="22"/>
  <c r="AF146" i="22"/>
  <c r="AG146" i="22"/>
  <c r="AH146" i="22"/>
  <c r="AI146" i="22"/>
  <c r="AF147" i="22"/>
  <c r="AG147" i="22"/>
  <c r="AH147" i="22"/>
  <c r="AI147" i="22"/>
  <c r="AF148" i="22"/>
  <c r="AG148" i="22"/>
  <c r="AH148" i="22"/>
  <c r="AI148" i="22"/>
  <c r="AF149" i="22"/>
  <c r="AG149" i="22"/>
  <c r="AH149" i="22"/>
  <c r="AI149" i="22"/>
  <c r="AF150" i="22"/>
  <c r="AG150" i="22"/>
  <c r="AH150" i="22"/>
  <c r="AI150" i="22"/>
  <c r="AF151" i="22"/>
  <c r="AG151" i="22"/>
  <c r="AH151" i="22"/>
  <c r="AI151" i="22"/>
  <c r="AF152" i="22"/>
  <c r="AG152" i="22"/>
  <c r="AH152" i="22"/>
  <c r="AI152" i="22"/>
  <c r="AF153" i="22"/>
  <c r="AG153" i="22"/>
  <c r="AH153" i="22"/>
  <c r="AI153" i="22"/>
  <c r="AF154" i="22"/>
  <c r="AG154" i="22"/>
  <c r="AH154" i="22"/>
  <c r="AI154" i="22"/>
  <c r="AF155" i="22"/>
  <c r="AG155" i="22"/>
  <c r="AH155" i="22"/>
  <c r="AI155" i="22"/>
  <c r="AF156" i="22"/>
  <c r="AG156" i="22"/>
  <c r="AH156" i="22"/>
  <c r="AI156" i="22"/>
  <c r="AF157" i="22"/>
  <c r="AG157" i="22"/>
  <c r="AH157" i="22"/>
  <c r="AI157" i="22"/>
  <c r="AF158" i="22"/>
  <c r="AG158" i="22"/>
  <c r="AH158" i="22"/>
  <c r="AI158" i="22"/>
  <c r="AF159" i="22"/>
  <c r="AG159" i="22"/>
  <c r="AH159" i="22"/>
  <c r="AI159" i="22"/>
  <c r="AF160" i="22"/>
  <c r="AG160" i="22"/>
  <c r="AH160" i="22"/>
  <c r="AI160" i="22"/>
  <c r="AF161" i="22"/>
  <c r="AG161" i="22"/>
  <c r="AH161" i="22"/>
  <c r="AI161" i="22"/>
  <c r="AF162" i="22"/>
  <c r="AG162" i="22"/>
  <c r="AH162" i="22"/>
  <c r="AI162" i="22"/>
  <c r="AF163" i="22"/>
  <c r="AG163" i="22"/>
  <c r="AH163" i="22"/>
  <c r="AI163" i="22"/>
  <c r="AF164" i="22"/>
  <c r="AG164" i="22"/>
  <c r="AH164" i="22"/>
  <c r="AI164" i="22"/>
  <c r="AF165" i="22"/>
  <c r="AG165" i="22"/>
  <c r="AH165" i="22"/>
  <c r="AI165" i="22"/>
  <c r="AF166" i="22"/>
  <c r="AG166" i="22"/>
  <c r="AH166" i="22"/>
  <c r="AI166" i="22"/>
  <c r="AF167" i="22"/>
  <c r="AG167" i="22"/>
  <c r="AH167" i="22"/>
  <c r="AI167" i="22"/>
  <c r="AF168" i="22"/>
  <c r="AG168" i="22"/>
  <c r="AH168" i="22"/>
  <c r="AI168" i="22"/>
  <c r="AF169" i="22"/>
  <c r="AG169" i="22"/>
  <c r="AH169" i="22"/>
  <c r="AI169" i="22"/>
  <c r="AF170" i="22"/>
  <c r="AG170" i="22"/>
  <c r="AH170" i="22"/>
  <c r="AI170" i="22"/>
  <c r="AF171" i="22"/>
  <c r="AG171" i="22"/>
  <c r="AH171" i="22"/>
  <c r="AI171" i="22"/>
  <c r="AF172" i="22"/>
  <c r="AG172" i="22"/>
  <c r="AH172" i="22"/>
  <c r="AI172" i="22"/>
  <c r="AF173" i="22"/>
  <c r="AG173" i="22"/>
  <c r="AH173" i="22"/>
  <c r="AI173" i="22"/>
  <c r="AF174" i="22"/>
  <c r="AG174" i="22"/>
  <c r="AH174" i="22"/>
  <c r="AI174" i="22"/>
  <c r="AF175" i="22"/>
  <c r="AG175" i="22"/>
  <c r="AH175" i="22"/>
  <c r="AI175" i="22"/>
  <c r="AB124" i="22"/>
  <c r="AC124" i="22"/>
  <c r="AD124" i="22"/>
  <c r="AE124" i="22"/>
  <c r="AB125" i="22"/>
  <c r="AC125" i="22"/>
  <c r="AD125" i="22"/>
  <c r="AE125" i="22"/>
  <c r="AB126" i="22"/>
  <c r="AC126" i="22"/>
  <c r="AD126" i="22"/>
  <c r="AE126" i="22"/>
  <c r="AB127" i="22"/>
  <c r="AC127" i="22"/>
  <c r="AD127" i="22"/>
  <c r="AE127" i="22"/>
  <c r="AB128" i="22"/>
  <c r="AC128" i="22"/>
  <c r="AD128" i="22"/>
  <c r="AE128" i="22"/>
  <c r="AB129" i="22"/>
  <c r="AC129" i="22"/>
  <c r="AD129" i="22"/>
  <c r="AE129" i="22"/>
  <c r="AB130" i="22"/>
  <c r="AC130" i="22"/>
  <c r="AD130" i="22"/>
  <c r="AE130" i="22"/>
  <c r="AB135" i="22"/>
  <c r="AC135" i="22"/>
  <c r="AD135" i="22"/>
  <c r="AE135" i="22"/>
  <c r="AB136" i="22"/>
  <c r="AC136" i="22"/>
  <c r="AD136" i="22"/>
  <c r="AE136" i="22"/>
  <c r="AB137" i="22"/>
  <c r="AC137" i="22"/>
  <c r="AD137" i="22"/>
  <c r="AE137" i="22"/>
  <c r="AB138" i="22"/>
  <c r="AC138" i="22"/>
  <c r="AD138" i="22"/>
  <c r="AE138" i="22"/>
  <c r="AB139" i="22"/>
  <c r="AC139" i="22"/>
  <c r="AD139" i="22"/>
  <c r="AE139" i="22"/>
  <c r="AB140" i="22"/>
  <c r="AC140" i="22"/>
  <c r="AD140" i="22"/>
  <c r="AE140" i="22"/>
  <c r="AB141" i="22"/>
  <c r="AC141" i="22"/>
  <c r="AD141" i="22"/>
  <c r="AE141" i="22"/>
  <c r="AB142" i="22"/>
  <c r="AC142" i="22"/>
  <c r="AD142" i="22"/>
  <c r="AE142" i="22"/>
  <c r="AB143" i="22"/>
  <c r="AC143" i="22"/>
  <c r="AD143" i="22"/>
  <c r="AE143" i="22"/>
  <c r="AB144" i="22"/>
  <c r="AC144" i="22"/>
  <c r="AD144" i="22"/>
  <c r="AE144" i="22"/>
  <c r="AB145" i="22"/>
  <c r="AC145" i="22"/>
  <c r="AD145" i="22"/>
  <c r="AE145" i="22"/>
  <c r="AB146" i="22"/>
  <c r="AC146" i="22"/>
  <c r="AD146" i="22"/>
  <c r="AE146" i="22"/>
  <c r="AB147" i="22"/>
  <c r="AC147" i="22"/>
  <c r="AD147" i="22"/>
  <c r="AE147" i="22"/>
  <c r="AB148" i="22"/>
  <c r="AC148" i="22"/>
  <c r="AD148" i="22"/>
  <c r="AE148" i="22"/>
  <c r="AB149" i="22"/>
  <c r="AC149" i="22"/>
  <c r="AD149" i="22"/>
  <c r="AE149" i="22"/>
  <c r="AB150" i="22"/>
  <c r="AC150" i="22"/>
  <c r="AD150" i="22"/>
  <c r="AE150" i="22"/>
  <c r="AB151" i="22"/>
  <c r="AC151" i="22"/>
  <c r="AD151" i="22"/>
  <c r="AE151" i="22"/>
  <c r="AB152" i="22"/>
  <c r="AC152" i="22"/>
  <c r="AD152" i="22"/>
  <c r="AE152" i="22"/>
  <c r="AB153" i="22"/>
  <c r="AC153" i="22"/>
  <c r="AD153" i="22"/>
  <c r="AE153" i="22"/>
  <c r="AB154" i="22"/>
  <c r="AC154" i="22"/>
  <c r="AD154" i="22"/>
  <c r="AE154" i="22"/>
  <c r="AB155" i="22"/>
  <c r="AC155" i="22"/>
  <c r="AD155" i="22"/>
  <c r="AE155" i="22"/>
  <c r="AB156" i="22"/>
  <c r="AC156" i="22"/>
  <c r="AD156" i="22"/>
  <c r="AE156" i="22"/>
  <c r="AB157" i="22"/>
  <c r="AC157" i="22"/>
  <c r="AD157" i="22"/>
  <c r="AE157" i="22"/>
  <c r="AB158" i="22"/>
  <c r="AC158" i="22"/>
  <c r="AD158" i="22"/>
  <c r="AE158" i="22"/>
  <c r="AB159" i="22"/>
  <c r="AC159" i="22"/>
  <c r="AD159" i="22"/>
  <c r="AE159" i="22"/>
  <c r="AB160" i="22"/>
  <c r="AC160" i="22"/>
  <c r="AD160" i="22"/>
  <c r="AE160" i="22"/>
  <c r="AB161" i="22"/>
  <c r="AC161" i="22"/>
  <c r="AD161" i="22"/>
  <c r="AE161" i="22"/>
  <c r="AB162" i="22"/>
  <c r="AC162" i="22"/>
  <c r="AD162" i="22"/>
  <c r="AE162" i="22"/>
  <c r="AB163" i="22"/>
  <c r="AC163" i="22"/>
  <c r="AD163" i="22"/>
  <c r="AE163" i="22"/>
  <c r="AB164" i="22"/>
  <c r="AC164" i="22"/>
  <c r="AD164" i="22"/>
  <c r="AE164" i="22"/>
  <c r="AB165" i="22"/>
  <c r="AC165" i="22"/>
  <c r="AD165" i="22"/>
  <c r="AE165" i="22"/>
  <c r="AB166" i="22"/>
  <c r="AC166" i="22"/>
  <c r="AD166" i="22"/>
  <c r="AE166" i="22"/>
  <c r="AB167" i="22"/>
  <c r="AC167" i="22"/>
  <c r="AD167" i="22"/>
  <c r="AE167" i="22"/>
  <c r="AB168" i="22"/>
  <c r="AC168" i="22"/>
  <c r="AD168" i="22"/>
  <c r="AE168" i="22"/>
  <c r="AB169" i="22"/>
  <c r="AC169" i="22"/>
  <c r="AD169" i="22"/>
  <c r="AE169" i="22"/>
  <c r="AB170" i="22"/>
  <c r="AC170" i="22"/>
  <c r="AD170" i="22"/>
  <c r="AE170" i="22"/>
  <c r="AB171" i="22"/>
  <c r="AC171" i="22"/>
  <c r="AD171" i="22"/>
  <c r="AE171" i="22"/>
  <c r="AB172" i="22"/>
  <c r="AC172" i="22"/>
  <c r="AD172" i="22"/>
  <c r="AE172" i="22"/>
  <c r="AB173" i="22"/>
  <c r="AC173" i="22"/>
  <c r="AD173" i="22"/>
  <c r="AE173" i="22"/>
  <c r="AB174" i="22"/>
  <c r="AC174" i="22"/>
  <c r="AD174" i="22"/>
  <c r="AE174" i="22"/>
  <c r="AB175" i="22"/>
  <c r="AC175" i="22"/>
  <c r="AD175" i="22"/>
  <c r="AE175" i="22"/>
  <c r="W191" i="21"/>
  <c r="V191" i="21"/>
  <c r="U191" i="21"/>
  <c r="T191" i="21"/>
  <c r="W190" i="21"/>
  <c r="V190" i="21"/>
  <c r="U190" i="21"/>
  <c r="T190" i="21"/>
  <c r="W189" i="21"/>
  <c r="V189" i="21"/>
  <c r="U189" i="21"/>
  <c r="T189" i="21"/>
  <c r="W188" i="21"/>
  <c r="V188" i="21"/>
  <c r="U188" i="21"/>
  <c r="T188" i="21"/>
  <c r="W187" i="21"/>
  <c r="V187" i="21"/>
  <c r="U187" i="21"/>
  <c r="T187" i="21"/>
  <c r="W186" i="21"/>
  <c r="V186" i="21"/>
  <c r="U186" i="21"/>
  <c r="T186" i="21"/>
  <c r="W185" i="21"/>
  <c r="V185" i="21"/>
  <c r="U185" i="21"/>
  <c r="T185" i="21"/>
  <c r="W184" i="21"/>
  <c r="V184" i="21"/>
  <c r="U184" i="21"/>
  <c r="T184" i="21"/>
  <c r="W183" i="21"/>
  <c r="V183" i="21"/>
  <c r="U183" i="21"/>
  <c r="T183" i="21"/>
  <c r="W182" i="21"/>
  <c r="V182" i="21"/>
  <c r="U182" i="21"/>
  <c r="T182" i="21"/>
  <c r="W181" i="21"/>
  <c r="V181" i="21"/>
  <c r="U181" i="21"/>
  <c r="T181" i="21"/>
  <c r="W180" i="21"/>
  <c r="V180" i="21"/>
  <c r="U180" i="21"/>
  <c r="T180" i="21"/>
  <c r="W179" i="21"/>
  <c r="V179" i="21"/>
  <c r="U179" i="21"/>
  <c r="T179" i="21"/>
  <c r="W178" i="21"/>
  <c r="V178" i="21"/>
  <c r="U178" i="21"/>
  <c r="T178" i="21"/>
  <c r="W177" i="21"/>
  <c r="V177" i="21"/>
  <c r="U177" i="21"/>
  <c r="T177" i="21"/>
  <c r="W176" i="21"/>
  <c r="V176" i="21"/>
  <c r="U176" i="21"/>
  <c r="T176" i="21"/>
  <c r="W175" i="21"/>
  <c r="V175" i="21"/>
  <c r="U175" i="21"/>
  <c r="T175" i="21"/>
  <c r="W174" i="21"/>
  <c r="V174" i="21"/>
  <c r="U174" i="21"/>
  <c r="T174" i="21"/>
  <c r="W173" i="21"/>
  <c r="V173" i="21"/>
  <c r="U173" i="21"/>
  <c r="T173" i="21"/>
  <c r="W172" i="21"/>
  <c r="V172" i="21"/>
  <c r="U172" i="21"/>
  <c r="T172" i="21"/>
  <c r="W171" i="21"/>
  <c r="V171" i="21"/>
  <c r="U171" i="21"/>
  <c r="T171" i="21"/>
  <c r="W170" i="21"/>
  <c r="V170" i="21"/>
  <c r="U170" i="21"/>
  <c r="T170" i="21"/>
  <c r="W169" i="21"/>
  <c r="V169" i="21"/>
  <c r="U169" i="21"/>
  <c r="T169" i="21"/>
  <c r="W168" i="21"/>
  <c r="V168" i="21"/>
  <c r="U168" i="21"/>
  <c r="T168" i="21"/>
  <c r="W167" i="21"/>
  <c r="V167" i="21"/>
  <c r="U167" i="21"/>
  <c r="T167" i="21"/>
  <c r="W166" i="21"/>
  <c r="V166" i="21"/>
  <c r="U166" i="21"/>
  <c r="T166" i="21"/>
  <c r="W165" i="21"/>
  <c r="V165" i="21"/>
  <c r="U165" i="21"/>
  <c r="T165" i="21"/>
  <c r="W164" i="21"/>
  <c r="V164" i="21"/>
  <c r="U164" i="21"/>
  <c r="T164" i="21"/>
  <c r="W163" i="21"/>
  <c r="V163" i="21"/>
  <c r="U163" i="21"/>
  <c r="T163" i="21"/>
  <c r="W162" i="21"/>
  <c r="V162" i="21"/>
  <c r="U162" i="21"/>
  <c r="T162" i="21"/>
  <c r="W161" i="21"/>
  <c r="V161" i="21"/>
  <c r="U161" i="21"/>
  <c r="T161" i="21"/>
  <c r="W160" i="21"/>
  <c r="V160" i="21"/>
  <c r="U160" i="21"/>
  <c r="T160" i="21"/>
  <c r="W159" i="21"/>
  <c r="V159" i="21"/>
  <c r="U159" i="21"/>
  <c r="T159" i="21"/>
  <c r="W158" i="21"/>
  <c r="V158" i="21"/>
  <c r="U158" i="21"/>
  <c r="T158" i="21"/>
  <c r="W157" i="21"/>
  <c r="V157" i="21"/>
  <c r="U157" i="21"/>
  <c r="T157" i="21"/>
  <c r="W156" i="21"/>
  <c r="V156" i="21"/>
  <c r="U156" i="21"/>
  <c r="T156" i="21"/>
  <c r="W155" i="21"/>
  <c r="V155" i="21"/>
  <c r="U155" i="21"/>
  <c r="T155" i="21"/>
  <c r="W154" i="21"/>
  <c r="V154" i="21"/>
  <c r="U154" i="21"/>
  <c r="T154" i="21"/>
  <c r="W153" i="21"/>
  <c r="V153" i="21"/>
  <c r="U153" i="21"/>
  <c r="T153" i="21"/>
  <c r="W152" i="21"/>
  <c r="V152" i="21"/>
  <c r="U152" i="21"/>
  <c r="T152" i="21"/>
  <c r="W151" i="21"/>
  <c r="V151" i="21"/>
  <c r="U151" i="21"/>
  <c r="T151" i="21"/>
  <c r="W150" i="21"/>
  <c r="V150" i="21"/>
  <c r="U150" i="21"/>
  <c r="T150" i="21"/>
  <c r="W149" i="21"/>
  <c r="V149" i="21"/>
  <c r="U149" i="21"/>
  <c r="T149" i="21"/>
  <c r="W148" i="21"/>
  <c r="V148" i="21"/>
  <c r="U148" i="21"/>
  <c r="T148" i="21"/>
  <c r="W147" i="21"/>
  <c r="V147" i="21"/>
  <c r="U147" i="21"/>
  <c r="T147" i="21"/>
  <c r="W146" i="21"/>
  <c r="V146" i="21"/>
  <c r="U146" i="21"/>
  <c r="T146" i="21"/>
  <c r="W145" i="21"/>
  <c r="V145" i="21"/>
  <c r="U145" i="21"/>
  <c r="T145" i="21"/>
  <c r="W144" i="21"/>
  <c r="V144" i="21"/>
  <c r="U144" i="21"/>
  <c r="T144" i="21"/>
  <c r="W143" i="21"/>
  <c r="V143" i="21"/>
  <c r="U143" i="21"/>
  <c r="T143" i="21"/>
  <c r="W142" i="21"/>
  <c r="V142" i="21"/>
  <c r="U142" i="21"/>
  <c r="T142" i="21"/>
  <c r="W141" i="21"/>
  <c r="V141" i="21"/>
  <c r="U141" i="21"/>
  <c r="T141" i="21"/>
  <c r="W140" i="21"/>
  <c r="V140" i="21"/>
  <c r="U140" i="21"/>
  <c r="T140" i="21"/>
  <c r="W139" i="21"/>
  <c r="V139" i="21"/>
  <c r="U139" i="21"/>
  <c r="T139" i="21"/>
  <c r="W138" i="21"/>
  <c r="V138" i="21"/>
  <c r="U138" i="21"/>
  <c r="T138" i="21"/>
  <c r="W137" i="21"/>
  <c r="V137" i="21"/>
  <c r="U137" i="21"/>
  <c r="T137" i="21"/>
  <c r="W136" i="21"/>
  <c r="V136" i="21"/>
  <c r="U136" i="21"/>
  <c r="T136" i="21"/>
  <c r="AE170" i="20"/>
  <c r="AD170" i="20"/>
  <c r="AC170" i="20"/>
  <c r="AB170" i="20"/>
  <c r="AE169" i="20"/>
  <c r="AD169" i="20"/>
  <c r="AC169" i="20"/>
  <c r="AB169" i="20"/>
  <c r="AE168" i="20"/>
  <c r="AD168" i="20"/>
  <c r="AC168" i="20"/>
  <c r="AB168" i="20"/>
  <c r="AE167" i="20"/>
  <c r="AD167" i="20"/>
  <c r="AC167" i="20"/>
  <c r="AB167" i="20"/>
  <c r="AE166" i="20"/>
  <c r="AD166" i="20"/>
  <c r="AC166" i="20"/>
  <c r="AB166" i="20"/>
  <c r="AE165" i="20"/>
  <c r="AD165" i="20"/>
  <c r="AC165" i="20"/>
  <c r="AB165" i="20"/>
  <c r="AE164" i="20"/>
  <c r="AD164" i="20"/>
  <c r="AC164" i="20"/>
  <c r="AB164" i="20"/>
  <c r="AE163" i="20"/>
  <c r="AD163" i="20"/>
  <c r="AC163" i="20"/>
  <c r="AB163" i="20"/>
  <c r="AE162" i="20"/>
  <c r="AD162" i="20"/>
  <c r="AC162" i="20"/>
  <c r="AB162" i="20"/>
  <c r="AE161" i="20"/>
  <c r="AD161" i="20"/>
  <c r="AC161" i="20"/>
  <c r="AB161" i="20"/>
  <c r="AE160" i="20"/>
  <c r="AD160" i="20"/>
  <c r="AC160" i="20"/>
  <c r="AB160" i="20"/>
  <c r="AE159" i="20"/>
  <c r="AD159" i="20"/>
  <c r="AC159" i="20"/>
  <c r="AB159" i="20"/>
  <c r="AE158" i="20"/>
  <c r="AD158" i="20"/>
  <c r="AC158" i="20"/>
  <c r="AB158" i="20"/>
  <c r="AE157" i="20"/>
  <c r="AD157" i="20"/>
  <c r="AC157" i="20"/>
  <c r="AB157" i="20"/>
  <c r="AE156" i="20"/>
  <c r="AD156" i="20"/>
  <c r="AC156" i="20"/>
  <c r="AB156" i="20"/>
  <c r="AE155" i="20"/>
  <c r="AD155" i="20"/>
  <c r="AC155" i="20"/>
  <c r="AB155" i="20"/>
  <c r="AE154" i="20"/>
  <c r="AD154" i="20"/>
  <c r="AC154" i="20"/>
  <c r="AB154" i="20"/>
  <c r="AE152" i="20"/>
  <c r="AD152" i="20"/>
  <c r="AC152" i="20"/>
  <c r="AB152" i="20"/>
  <c r="AE151" i="20"/>
  <c r="AD151" i="20"/>
  <c r="AC151" i="20"/>
  <c r="AB151" i="20"/>
  <c r="AE150" i="20"/>
  <c r="AD150" i="20"/>
  <c r="AC150" i="20"/>
  <c r="AB150" i="20"/>
  <c r="AE149" i="20"/>
  <c r="AD149" i="20"/>
  <c r="AC149" i="20"/>
  <c r="AB149" i="20"/>
  <c r="AE148" i="20"/>
  <c r="AE171" i="20" s="1"/>
  <c r="AD148" i="20"/>
  <c r="AD171" i="20" s="1"/>
  <c r="AC148" i="20"/>
  <c r="AC171" i="20" s="1"/>
  <c r="AB148" i="20"/>
  <c r="AB171" i="20" s="1"/>
  <c r="AE144" i="20"/>
  <c r="AD144" i="20"/>
  <c r="AC144" i="20"/>
  <c r="AB144" i="20"/>
  <c r="AE143" i="20"/>
  <c r="AD143" i="20"/>
  <c r="AC143" i="20"/>
  <c r="AB143" i="20"/>
  <c r="AE142" i="20"/>
  <c r="AD142" i="20"/>
  <c r="AC142" i="20"/>
  <c r="AB142" i="20"/>
  <c r="AE141" i="20"/>
  <c r="AD141" i="20"/>
  <c r="AC141" i="20"/>
  <c r="AB141" i="20"/>
  <c r="AE140" i="20"/>
  <c r="AD140" i="20"/>
  <c r="AC140" i="20"/>
  <c r="AB140" i="20"/>
  <c r="AE139" i="20"/>
  <c r="AD139" i="20"/>
  <c r="AC139" i="20"/>
  <c r="AB139" i="20"/>
  <c r="AE138" i="20"/>
  <c r="AD138" i="20"/>
  <c r="AC138" i="20"/>
  <c r="AB138" i="20"/>
  <c r="AE137" i="20"/>
  <c r="AD137" i="20"/>
  <c r="AC137" i="20"/>
  <c r="AB137" i="20"/>
  <c r="AE136" i="20"/>
  <c r="AD136" i="20"/>
  <c r="AC136" i="20"/>
  <c r="AB136" i="20"/>
  <c r="AE135" i="20"/>
  <c r="AD135" i="20"/>
  <c r="AC135" i="20"/>
  <c r="AB135" i="20"/>
  <c r="AE134" i="20"/>
  <c r="AD134" i="20"/>
  <c r="AC134" i="20"/>
  <c r="AB134" i="20"/>
  <c r="AE133" i="20"/>
  <c r="AD133" i="20"/>
  <c r="AC133" i="20"/>
  <c r="AB133" i="20"/>
  <c r="AE132" i="20"/>
  <c r="AD132" i="20"/>
  <c r="AC132" i="20"/>
  <c r="AB132" i="20"/>
  <c r="AE131" i="20"/>
  <c r="AD131" i="20"/>
  <c r="AC131" i="20"/>
  <c r="AB131" i="20"/>
  <c r="AE130" i="20"/>
  <c r="AD130" i="20"/>
  <c r="AC130" i="20"/>
  <c r="AB130" i="20"/>
  <c r="AE129" i="20"/>
  <c r="AD129" i="20"/>
  <c r="AC129" i="20"/>
  <c r="AB129" i="20"/>
  <c r="AE128" i="20"/>
  <c r="AD128" i="20"/>
  <c r="AC128" i="20"/>
  <c r="AB128" i="20"/>
  <c r="AE126" i="20"/>
  <c r="AD126" i="20"/>
  <c r="AC126" i="20"/>
  <c r="AB126" i="20"/>
  <c r="AE125" i="20"/>
  <c r="AD125" i="20"/>
  <c r="AC125" i="20"/>
  <c r="AB125" i="20"/>
  <c r="AE124" i="20"/>
  <c r="AD124" i="20"/>
  <c r="AC124" i="20"/>
  <c r="AB124" i="20"/>
  <c r="AE123" i="20"/>
  <c r="AD123" i="20"/>
  <c r="AC123" i="20"/>
  <c r="AB123" i="20"/>
  <c r="AE122" i="20"/>
  <c r="AE145" i="20" s="1"/>
  <c r="AD122" i="20"/>
  <c r="AD145" i="20" s="1"/>
  <c r="AC122" i="20"/>
  <c r="AC145" i="20" s="1"/>
  <c r="AB122" i="20"/>
  <c r="AB145" i="20" s="1"/>
  <c r="AE170" i="19"/>
  <c r="AD170" i="19"/>
  <c r="AC170" i="19"/>
  <c r="AB170" i="19"/>
  <c r="AE169" i="19"/>
  <c r="AD169" i="19"/>
  <c r="AC169" i="19"/>
  <c r="AB169" i="19"/>
  <c r="AE168" i="19"/>
  <c r="AD168" i="19"/>
  <c r="AC168" i="19"/>
  <c r="AB168" i="19"/>
  <c r="AE167" i="19"/>
  <c r="AD167" i="19"/>
  <c r="AC167" i="19"/>
  <c r="AB167" i="19"/>
  <c r="AE166" i="19"/>
  <c r="AD166" i="19"/>
  <c r="AC166" i="19"/>
  <c r="AB166" i="19"/>
  <c r="AE165" i="19"/>
  <c r="AD165" i="19"/>
  <c r="AC165" i="19"/>
  <c r="AB165" i="19"/>
  <c r="AE164" i="19"/>
  <c r="AD164" i="19"/>
  <c r="AC164" i="19"/>
  <c r="AB164" i="19"/>
  <c r="AE163" i="19"/>
  <c r="AD163" i="19"/>
  <c r="AC163" i="19"/>
  <c r="AB163" i="19"/>
  <c r="AE162" i="19"/>
  <c r="AD162" i="19"/>
  <c r="AC162" i="19"/>
  <c r="AB162" i="19"/>
  <c r="AE161" i="19"/>
  <c r="AD161" i="19"/>
  <c r="AC161" i="19"/>
  <c r="AB161" i="19"/>
  <c r="AE160" i="19"/>
  <c r="AD160" i="19"/>
  <c r="AC160" i="19"/>
  <c r="AB160" i="19"/>
  <c r="AE159" i="19"/>
  <c r="AD159" i="19"/>
  <c r="AC159" i="19"/>
  <c r="AB159" i="19"/>
  <c r="AE158" i="19"/>
  <c r="AD158" i="19"/>
  <c r="AC158" i="19"/>
  <c r="AB158" i="19"/>
  <c r="AE157" i="19"/>
  <c r="AD157" i="19"/>
  <c r="AC157" i="19"/>
  <c r="AB157" i="19"/>
  <c r="AE156" i="19"/>
  <c r="AD156" i="19"/>
  <c r="AC156" i="19"/>
  <c r="AB156" i="19"/>
  <c r="AE155" i="19"/>
  <c r="AD155" i="19"/>
  <c r="AC155" i="19"/>
  <c r="AB155" i="19"/>
  <c r="AE154" i="19"/>
  <c r="AD154" i="19"/>
  <c r="AC154" i="19"/>
  <c r="AB154" i="19"/>
  <c r="AE152" i="19"/>
  <c r="AD152" i="19"/>
  <c r="AC152" i="19"/>
  <c r="AB152" i="19"/>
  <c r="AE151" i="19"/>
  <c r="AD151" i="19"/>
  <c r="AC151" i="19"/>
  <c r="AB151" i="19"/>
  <c r="AE150" i="19"/>
  <c r="AD150" i="19"/>
  <c r="AC150" i="19"/>
  <c r="AB150" i="19"/>
  <c r="AE149" i="19"/>
  <c r="AD149" i="19"/>
  <c r="AC149" i="19"/>
  <c r="AB149" i="19"/>
  <c r="AE148" i="19"/>
  <c r="AE171" i="19" s="1"/>
  <c r="AD148" i="19"/>
  <c r="AD171" i="19" s="1"/>
  <c r="AC148" i="19"/>
  <c r="AC171" i="19" s="1"/>
  <c r="AB148" i="19"/>
  <c r="AB171" i="19" s="1"/>
  <c r="AE144" i="19"/>
  <c r="AD144" i="19"/>
  <c r="AC144" i="19"/>
  <c r="AB144" i="19"/>
  <c r="AE143" i="19"/>
  <c r="AD143" i="19"/>
  <c r="AC143" i="19"/>
  <c r="AB143" i="19"/>
  <c r="AE142" i="19"/>
  <c r="AD142" i="19"/>
  <c r="AC142" i="19"/>
  <c r="AB142" i="19"/>
  <c r="AE141" i="19"/>
  <c r="AD141" i="19"/>
  <c r="AC141" i="19"/>
  <c r="AB141" i="19"/>
  <c r="AE140" i="19"/>
  <c r="AD140" i="19"/>
  <c r="AC140" i="19"/>
  <c r="AB140" i="19"/>
  <c r="AE139" i="19"/>
  <c r="AD139" i="19"/>
  <c r="AC139" i="19"/>
  <c r="AB139" i="19"/>
  <c r="AE138" i="19"/>
  <c r="AD138" i="19"/>
  <c r="AC138" i="19"/>
  <c r="AB138" i="19"/>
  <c r="AE137" i="19"/>
  <c r="AD137" i="19"/>
  <c r="AC137" i="19"/>
  <c r="AB137" i="19"/>
  <c r="AE136" i="19"/>
  <c r="AD136" i="19"/>
  <c r="AC136" i="19"/>
  <c r="AB136" i="19"/>
  <c r="AE135" i="19"/>
  <c r="AD135" i="19"/>
  <c r="AC135" i="19"/>
  <c r="AB135" i="19"/>
  <c r="AE134" i="19"/>
  <c r="AD134" i="19"/>
  <c r="AC134" i="19"/>
  <c r="AB134" i="19"/>
  <c r="AE133" i="19"/>
  <c r="AD133" i="19"/>
  <c r="AC133" i="19"/>
  <c r="AB133" i="19"/>
  <c r="AE132" i="19"/>
  <c r="AD132" i="19"/>
  <c r="AC132" i="19"/>
  <c r="AB132" i="19"/>
  <c r="AE131" i="19"/>
  <c r="AD131" i="19"/>
  <c r="AC131" i="19"/>
  <c r="AB131" i="19"/>
  <c r="AE130" i="19"/>
  <c r="AD130" i="19"/>
  <c r="AC130" i="19"/>
  <c r="AB130" i="19"/>
  <c r="AE129" i="19"/>
  <c r="AD129" i="19"/>
  <c r="AC129" i="19"/>
  <c r="AB129" i="19"/>
  <c r="AE128" i="19"/>
  <c r="AD128" i="19"/>
  <c r="AC128" i="19"/>
  <c r="AB128" i="19"/>
  <c r="AE126" i="19"/>
  <c r="AD126" i="19"/>
  <c r="AC126" i="19"/>
  <c r="AB126" i="19"/>
  <c r="AE125" i="19"/>
  <c r="AD125" i="19"/>
  <c r="AC125" i="19"/>
  <c r="AB125" i="19"/>
  <c r="AE124" i="19"/>
  <c r="AD124" i="19"/>
  <c r="AC124" i="19"/>
  <c r="AB124" i="19"/>
  <c r="AE123" i="19"/>
  <c r="AD123" i="19"/>
  <c r="AC123" i="19"/>
  <c r="AB123" i="19"/>
  <c r="AE122" i="19"/>
  <c r="AE145" i="19" s="1"/>
  <c r="AD122" i="19"/>
  <c r="AD145" i="19" s="1"/>
  <c r="AC122" i="19"/>
  <c r="AC145" i="19" s="1"/>
  <c r="AB122" i="19"/>
  <c r="AB145" i="19" s="1"/>
  <c r="T193" i="21" l="1"/>
  <c r="V193" i="21"/>
  <c r="U193" i="21"/>
  <c r="W193" i="21"/>
  <c r="X148" i="21" l="1"/>
  <c r="Y148" i="21"/>
  <c r="Z148" i="21"/>
  <c r="AA148" i="21"/>
  <c r="X149" i="21"/>
  <c r="Y149" i="21"/>
  <c r="Z149" i="21"/>
  <c r="AA149" i="21"/>
  <c r="X150" i="21"/>
  <c r="Y150" i="21"/>
  <c r="Z150" i="21"/>
  <c r="AA150" i="21"/>
  <c r="X151" i="21"/>
  <c r="Y151" i="21"/>
  <c r="Z151" i="21"/>
  <c r="AA151" i="21"/>
  <c r="X152" i="21"/>
  <c r="Y152" i="21"/>
  <c r="Z152" i="21"/>
  <c r="AA152" i="21"/>
  <c r="X153" i="21"/>
  <c r="Y153" i="21"/>
  <c r="Z153" i="21"/>
  <c r="AA153" i="21"/>
  <c r="X154" i="21"/>
  <c r="Y154" i="21"/>
  <c r="Z154" i="21"/>
  <c r="AA154" i="21"/>
  <c r="X155" i="21"/>
  <c r="Y155" i="21"/>
  <c r="Z155" i="21"/>
  <c r="AA155" i="21"/>
  <c r="X156" i="21"/>
  <c r="Y156" i="21"/>
  <c r="Z156" i="21"/>
  <c r="AA156" i="21"/>
  <c r="X157" i="21"/>
  <c r="Y157" i="21"/>
  <c r="Z157" i="21"/>
  <c r="AA157" i="21"/>
  <c r="X158" i="21"/>
  <c r="Y158" i="21"/>
  <c r="Z158" i="21"/>
  <c r="AA158" i="21"/>
  <c r="X159" i="21"/>
  <c r="Y159" i="21"/>
  <c r="Z159" i="21"/>
  <c r="AA159" i="21"/>
  <c r="X160" i="21"/>
  <c r="Y160" i="21"/>
  <c r="Z160" i="21"/>
  <c r="AA160" i="21"/>
  <c r="X161" i="21"/>
  <c r="Y161" i="21"/>
  <c r="Z161" i="21"/>
  <c r="AA161" i="21"/>
  <c r="X162" i="21"/>
  <c r="Y162" i="21"/>
  <c r="Z162" i="21"/>
  <c r="AA162" i="21"/>
  <c r="X163" i="21"/>
  <c r="Y163" i="21"/>
  <c r="Z163" i="21"/>
  <c r="AA163" i="21"/>
  <c r="X164" i="21"/>
  <c r="Y164" i="21"/>
  <c r="Z164" i="21"/>
  <c r="AA164" i="21"/>
  <c r="X165" i="21"/>
  <c r="Y165" i="21"/>
  <c r="Z165" i="21"/>
  <c r="AA165" i="21"/>
  <c r="X166" i="21"/>
  <c r="Y166" i="21"/>
  <c r="Z166" i="21"/>
  <c r="AA166" i="21"/>
  <c r="X167" i="21"/>
  <c r="Y167" i="21"/>
  <c r="Z167" i="21"/>
  <c r="AA167" i="21"/>
  <c r="X168" i="21"/>
  <c r="Y168" i="21"/>
  <c r="Z168" i="21"/>
  <c r="AA168" i="21"/>
  <c r="X169" i="21"/>
  <c r="Y169" i="21"/>
  <c r="Z169" i="21"/>
  <c r="AA169" i="21"/>
  <c r="X170" i="21"/>
  <c r="Y170" i="21"/>
  <c r="Z170" i="21"/>
  <c r="AA170" i="21"/>
  <c r="X171" i="21"/>
  <c r="Y171" i="21"/>
  <c r="Z171" i="21"/>
  <c r="AA171" i="21"/>
  <c r="X172" i="21"/>
  <c r="Y172" i="21"/>
  <c r="Z172" i="21"/>
  <c r="AA172" i="21"/>
  <c r="X173" i="21"/>
  <c r="Y173" i="21"/>
  <c r="Z173" i="21"/>
  <c r="AA173" i="21"/>
  <c r="X174" i="21"/>
  <c r="Y174" i="21"/>
  <c r="Z174" i="21"/>
  <c r="AA174" i="21"/>
  <c r="X175" i="21"/>
  <c r="Y175" i="21"/>
  <c r="Z175" i="21"/>
  <c r="AA175" i="21"/>
  <c r="X176" i="21"/>
  <c r="Y176" i="21"/>
  <c r="Z176" i="21"/>
  <c r="AA176" i="21"/>
  <c r="X177" i="21"/>
  <c r="Y177" i="21"/>
  <c r="Z177" i="21"/>
  <c r="AA177" i="21"/>
  <c r="X178" i="21"/>
  <c r="Y178" i="21"/>
  <c r="Z178" i="21"/>
  <c r="AA178" i="21"/>
  <c r="X179" i="21"/>
  <c r="Y179" i="21"/>
  <c r="Z179" i="21"/>
  <c r="AA179" i="21"/>
  <c r="X180" i="21"/>
  <c r="Y180" i="21"/>
  <c r="Z180" i="21"/>
  <c r="AA180" i="21"/>
  <c r="X181" i="21"/>
  <c r="Y181" i="21"/>
  <c r="Z181" i="21"/>
  <c r="AA181" i="21"/>
  <c r="X182" i="21"/>
  <c r="Y182" i="21"/>
  <c r="Z182" i="21"/>
  <c r="AA182" i="21"/>
  <c r="X183" i="21"/>
  <c r="Y183" i="21"/>
  <c r="Z183" i="21"/>
  <c r="AA183" i="21"/>
  <c r="X184" i="21"/>
  <c r="Y184" i="21"/>
  <c r="Z184" i="21"/>
  <c r="AA184" i="21"/>
  <c r="X185" i="21"/>
  <c r="Y185" i="21"/>
  <c r="Z185" i="21"/>
  <c r="AA185" i="21"/>
  <c r="X186" i="21"/>
  <c r="Y186" i="21"/>
  <c r="Z186" i="21"/>
  <c r="AA186" i="21"/>
  <c r="X187" i="21"/>
  <c r="Y187" i="21"/>
  <c r="Z187" i="21"/>
  <c r="AA187" i="21"/>
  <c r="X188" i="21"/>
  <c r="Y188" i="21"/>
  <c r="Z188" i="21"/>
  <c r="AA188" i="21"/>
  <c r="X189" i="21"/>
  <c r="Y189" i="21"/>
  <c r="Z189" i="21"/>
  <c r="AA189" i="21"/>
  <c r="X190" i="21"/>
  <c r="Y190" i="21"/>
  <c r="Z190" i="21"/>
  <c r="AA190" i="21"/>
  <c r="X191" i="21"/>
  <c r="Y191" i="21"/>
  <c r="Z191" i="21"/>
  <c r="AA191" i="21"/>
  <c r="X137" i="21"/>
  <c r="Y137" i="21"/>
  <c r="Z137" i="21"/>
  <c r="AA137" i="21"/>
  <c r="X138" i="21"/>
  <c r="Y138" i="21"/>
  <c r="Z138" i="21"/>
  <c r="AA138" i="21"/>
  <c r="X139" i="21"/>
  <c r="Y139" i="21"/>
  <c r="Z139" i="21"/>
  <c r="AA139" i="21"/>
  <c r="X140" i="21"/>
  <c r="Y140" i="21"/>
  <c r="Z140" i="21"/>
  <c r="AA140" i="21"/>
  <c r="X141" i="21"/>
  <c r="Y141" i="21"/>
  <c r="Z141" i="21"/>
  <c r="AA141" i="21"/>
  <c r="X142" i="21"/>
  <c r="Y142" i="21"/>
  <c r="Z142" i="21"/>
  <c r="AA142" i="21"/>
  <c r="X143" i="21"/>
  <c r="Y143" i="21"/>
  <c r="Z143" i="21"/>
  <c r="AA143" i="21"/>
  <c r="X144" i="21"/>
  <c r="Y144" i="21"/>
  <c r="Z144" i="21"/>
  <c r="AA144" i="21"/>
  <c r="X145" i="21"/>
  <c r="Y145" i="21"/>
  <c r="Z145" i="21"/>
  <c r="AA145" i="21"/>
  <c r="X146" i="21"/>
  <c r="Y146" i="21"/>
  <c r="Z146" i="21"/>
  <c r="AA146" i="21"/>
  <c r="X147" i="21"/>
  <c r="Y147" i="21"/>
  <c r="Z147" i="21"/>
  <c r="AA147" i="21"/>
  <c r="X136" i="21"/>
  <c r="Y136" i="21"/>
  <c r="Z136" i="21"/>
  <c r="AA136" i="21"/>
  <c r="AF149" i="20"/>
  <c r="AG149" i="20"/>
  <c r="AH149" i="20"/>
  <c r="AI149" i="20"/>
  <c r="AF150" i="20"/>
  <c r="AG150" i="20"/>
  <c r="AH150" i="20"/>
  <c r="AI150" i="20"/>
  <c r="AF151" i="20"/>
  <c r="AG151" i="20"/>
  <c r="AH151" i="20"/>
  <c r="AI151" i="20"/>
  <c r="AF152" i="20"/>
  <c r="AG152" i="20"/>
  <c r="AH152" i="20"/>
  <c r="AI152" i="20"/>
  <c r="AF154" i="20"/>
  <c r="AG154" i="20"/>
  <c r="AH154" i="20"/>
  <c r="AI154" i="20"/>
  <c r="AF155" i="20"/>
  <c r="AG155" i="20"/>
  <c r="AH155" i="20"/>
  <c r="AI155" i="20"/>
  <c r="AF156" i="20"/>
  <c r="AG156" i="20"/>
  <c r="AH156" i="20"/>
  <c r="AI156" i="20"/>
  <c r="AF157" i="20"/>
  <c r="AG157" i="20"/>
  <c r="AH157" i="20"/>
  <c r="AI157" i="20"/>
  <c r="AF158" i="20"/>
  <c r="AG158" i="20"/>
  <c r="AH158" i="20"/>
  <c r="AI158" i="20"/>
  <c r="AF159" i="20"/>
  <c r="AG159" i="20"/>
  <c r="AH159" i="20"/>
  <c r="AI159" i="20"/>
  <c r="AF160" i="20"/>
  <c r="AG160" i="20"/>
  <c r="AH160" i="20"/>
  <c r="AI160" i="20"/>
  <c r="AF161" i="20"/>
  <c r="AG161" i="20"/>
  <c r="AH161" i="20"/>
  <c r="AI161" i="20"/>
  <c r="AF162" i="20"/>
  <c r="AG162" i="20"/>
  <c r="AH162" i="20"/>
  <c r="AI162" i="20"/>
  <c r="AF163" i="20"/>
  <c r="AG163" i="20"/>
  <c r="AH163" i="20"/>
  <c r="AI163" i="20"/>
  <c r="AF164" i="20"/>
  <c r="AG164" i="20"/>
  <c r="AH164" i="20"/>
  <c r="AI164" i="20"/>
  <c r="AF165" i="20"/>
  <c r="AG165" i="20"/>
  <c r="AH165" i="20"/>
  <c r="AI165" i="20"/>
  <c r="AF166" i="20"/>
  <c r="AG166" i="20"/>
  <c r="AH166" i="20"/>
  <c r="AI166" i="20"/>
  <c r="AF167" i="20"/>
  <c r="AG167" i="20"/>
  <c r="AH167" i="20"/>
  <c r="AI167" i="20"/>
  <c r="AF168" i="20"/>
  <c r="AG168" i="20"/>
  <c r="AH168" i="20"/>
  <c r="AI168" i="20"/>
  <c r="AF169" i="20"/>
  <c r="AG169" i="20"/>
  <c r="AH169" i="20"/>
  <c r="AI169" i="20"/>
  <c r="AF170" i="20"/>
  <c r="AG170" i="20"/>
  <c r="AH170" i="20"/>
  <c r="AI170" i="20"/>
  <c r="AF148" i="20"/>
  <c r="AG148" i="20"/>
  <c r="AG171" i="20" s="1"/>
  <c r="AH148" i="20"/>
  <c r="AI148" i="20"/>
  <c r="AI171" i="20" s="1"/>
  <c r="AF128" i="20"/>
  <c r="AG128" i="20"/>
  <c r="AH128" i="20"/>
  <c r="AI128" i="20"/>
  <c r="AF129" i="20"/>
  <c r="AG129" i="20"/>
  <c r="AH129" i="20"/>
  <c r="AI129" i="20"/>
  <c r="AF130" i="20"/>
  <c r="AG130" i="20"/>
  <c r="AH130" i="20"/>
  <c r="AI130" i="20"/>
  <c r="AF131" i="20"/>
  <c r="AG131" i="20"/>
  <c r="AH131" i="20"/>
  <c r="AI131" i="20"/>
  <c r="AF132" i="20"/>
  <c r="AG132" i="20"/>
  <c r="AH132" i="20"/>
  <c r="AI132" i="20"/>
  <c r="AF133" i="20"/>
  <c r="AG133" i="20"/>
  <c r="AH133" i="20"/>
  <c r="AI133" i="20"/>
  <c r="AF134" i="20"/>
  <c r="AG134" i="20"/>
  <c r="AH134" i="20"/>
  <c r="AI134" i="20"/>
  <c r="AF135" i="20"/>
  <c r="AG135" i="20"/>
  <c r="AH135" i="20"/>
  <c r="AI135" i="20"/>
  <c r="AF136" i="20"/>
  <c r="AG136" i="20"/>
  <c r="AH136" i="20"/>
  <c r="AI136" i="20"/>
  <c r="AF137" i="20"/>
  <c r="AG137" i="20"/>
  <c r="AH137" i="20"/>
  <c r="AI137" i="20"/>
  <c r="AF138" i="20"/>
  <c r="AG138" i="20"/>
  <c r="AH138" i="20"/>
  <c r="AI138" i="20"/>
  <c r="AF139" i="20"/>
  <c r="AG139" i="20"/>
  <c r="AH139" i="20"/>
  <c r="AI139" i="20"/>
  <c r="AF140" i="20"/>
  <c r="AG140" i="20"/>
  <c r="AH140" i="20"/>
  <c r="AI140" i="20"/>
  <c r="AF141" i="20"/>
  <c r="AG141" i="20"/>
  <c r="AH141" i="20"/>
  <c r="AI141" i="20"/>
  <c r="AF142" i="20"/>
  <c r="AG142" i="20"/>
  <c r="AH142" i="20"/>
  <c r="AI142" i="20"/>
  <c r="AF143" i="20"/>
  <c r="AG143" i="20"/>
  <c r="AH143" i="20"/>
  <c r="AI143" i="20"/>
  <c r="AF144" i="20"/>
  <c r="AG144" i="20"/>
  <c r="AH144" i="20"/>
  <c r="AI144" i="20"/>
  <c r="AF123" i="20"/>
  <c r="AG123" i="20"/>
  <c r="AH123" i="20"/>
  <c r="AI123" i="20"/>
  <c r="AF124" i="20"/>
  <c r="AG124" i="20"/>
  <c r="AH124" i="20"/>
  <c r="AI124" i="20"/>
  <c r="AF125" i="20"/>
  <c r="AG125" i="20"/>
  <c r="AH125" i="20"/>
  <c r="AI125" i="20"/>
  <c r="AF126" i="20"/>
  <c r="AG126" i="20"/>
  <c r="AH126" i="20"/>
  <c r="AI126" i="20"/>
  <c r="AF122" i="20"/>
  <c r="AF145" i="20" s="1"/>
  <c r="AG122" i="20"/>
  <c r="AH122" i="20"/>
  <c r="AH145" i="20" s="1"/>
  <c r="AI122" i="20"/>
  <c r="AF149" i="19"/>
  <c r="AG149" i="19"/>
  <c r="AH149" i="19"/>
  <c r="AI149" i="19"/>
  <c r="AF150" i="19"/>
  <c r="AG150" i="19"/>
  <c r="AH150" i="19"/>
  <c r="AI150" i="19"/>
  <c r="AF151" i="19"/>
  <c r="AG151" i="19"/>
  <c r="AH151" i="19"/>
  <c r="AI151" i="19"/>
  <c r="AF152" i="19"/>
  <c r="AG152" i="19"/>
  <c r="AH152" i="19"/>
  <c r="AI152" i="19"/>
  <c r="AF154" i="19"/>
  <c r="AG154" i="19"/>
  <c r="AH154" i="19"/>
  <c r="AI154" i="19"/>
  <c r="AF155" i="19"/>
  <c r="AG155" i="19"/>
  <c r="AH155" i="19"/>
  <c r="AI155" i="19"/>
  <c r="AF156" i="19"/>
  <c r="AG156" i="19"/>
  <c r="AH156" i="19"/>
  <c r="AI156" i="19"/>
  <c r="AF157" i="19"/>
  <c r="AG157" i="19"/>
  <c r="AH157" i="19"/>
  <c r="AI157" i="19"/>
  <c r="AF158" i="19"/>
  <c r="AG158" i="19"/>
  <c r="AH158" i="19"/>
  <c r="AI158" i="19"/>
  <c r="AF159" i="19"/>
  <c r="AG159" i="19"/>
  <c r="AH159" i="19"/>
  <c r="AI159" i="19"/>
  <c r="AF160" i="19"/>
  <c r="AG160" i="19"/>
  <c r="AH160" i="19"/>
  <c r="AI160" i="19"/>
  <c r="AF161" i="19"/>
  <c r="AG161" i="19"/>
  <c r="AH161" i="19"/>
  <c r="AI161" i="19"/>
  <c r="AF162" i="19"/>
  <c r="AG162" i="19"/>
  <c r="AH162" i="19"/>
  <c r="AI162" i="19"/>
  <c r="AF163" i="19"/>
  <c r="AG163" i="19"/>
  <c r="AH163" i="19"/>
  <c r="AI163" i="19"/>
  <c r="AF164" i="19"/>
  <c r="AG164" i="19"/>
  <c r="AH164" i="19"/>
  <c r="AI164" i="19"/>
  <c r="AF165" i="19"/>
  <c r="AG165" i="19"/>
  <c r="AH165" i="19"/>
  <c r="AI165" i="19"/>
  <c r="AF166" i="19"/>
  <c r="AG166" i="19"/>
  <c r="AH166" i="19"/>
  <c r="AI166" i="19"/>
  <c r="AF167" i="19"/>
  <c r="AG167" i="19"/>
  <c r="AH167" i="19"/>
  <c r="AI167" i="19"/>
  <c r="AF168" i="19"/>
  <c r="AG168" i="19"/>
  <c r="AH168" i="19"/>
  <c r="AI168" i="19"/>
  <c r="AF169" i="19"/>
  <c r="AG169" i="19"/>
  <c r="AH169" i="19"/>
  <c r="AI169" i="19"/>
  <c r="AF170" i="19"/>
  <c r="AG170" i="19"/>
  <c r="AH170" i="19"/>
  <c r="AI170" i="19"/>
  <c r="AF148" i="19"/>
  <c r="AF171" i="19" s="1"/>
  <c r="AG148" i="19"/>
  <c r="AG171" i="19" s="1"/>
  <c r="AH148" i="19"/>
  <c r="AH171" i="19" s="1"/>
  <c r="AI148" i="19"/>
  <c r="AI171" i="19" s="1"/>
  <c r="AF123" i="19"/>
  <c r="AG123" i="19"/>
  <c r="AH123" i="19"/>
  <c r="AI123" i="19"/>
  <c r="AF124" i="19"/>
  <c r="AG124" i="19"/>
  <c r="AH124" i="19"/>
  <c r="AI124" i="19"/>
  <c r="AF125" i="19"/>
  <c r="AG125" i="19"/>
  <c r="AH125" i="19"/>
  <c r="AI125" i="19"/>
  <c r="AF126" i="19"/>
  <c r="AG126" i="19"/>
  <c r="AH126" i="19"/>
  <c r="AI126" i="19"/>
  <c r="AF128" i="19"/>
  <c r="AG128" i="19"/>
  <c r="AH128" i="19"/>
  <c r="AI128" i="19"/>
  <c r="AF129" i="19"/>
  <c r="AG129" i="19"/>
  <c r="AH129" i="19"/>
  <c r="AI129" i="19"/>
  <c r="AF130" i="19"/>
  <c r="AG130" i="19"/>
  <c r="AH130" i="19"/>
  <c r="AI130" i="19"/>
  <c r="AF131" i="19"/>
  <c r="AG131" i="19"/>
  <c r="AH131" i="19"/>
  <c r="AI131" i="19"/>
  <c r="AF132" i="19"/>
  <c r="AG132" i="19"/>
  <c r="AH132" i="19"/>
  <c r="AI132" i="19"/>
  <c r="AF133" i="19"/>
  <c r="AG133" i="19"/>
  <c r="AH133" i="19"/>
  <c r="AI133" i="19"/>
  <c r="AF134" i="19"/>
  <c r="AG134" i="19"/>
  <c r="AH134" i="19"/>
  <c r="AI134" i="19"/>
  <c r="AF135" i="19"/>
  <c r="AG135" i="19"/>
  <c r="AH135" i="19"/>
  <c r="AI135" i="19"/>
  <c r="AF136" i="19"/>
  <c r="AG136" i="19"/>
  <c r="AH136" i="19"/>
  <c r="AI136" i="19"/>
  <c r="AF137" i="19"/>
  <c r="AG137" i="19"/>
  <c r="AH137" i="19"/>
  <c r="AI137" i="19"/>
  <c r="AF138" i="19"/>
  <c r="AG138" i="19"/>
  <c r="AH138" i="19"/>
  <c r="AI138" i="19"/>
  <c r="AF139" i="19"/>
  <c r="AG139" i="19"/>
  <c r="AH139" i="19"/>
  <c r="AI139" i="19"/>
  <c r="AF140" i="19"/>
  <c r="AG140" i="19"/>
  <c r="AH140" i="19"/>
  <c r="AI140" i="19"/>
  <c r="AF141" i="19"/>
  <c r="AG141" i="19"/>
  <c r="AH141" i="19"/>
  <c r="AI141" i="19"/>
  <c r="AF142" i="19"/>
  <c r="AG142" i="19"/>
  <c r="AH142" i="19"/>
  <c r="AI142" i="19"/>
  <c r="AF143" i="19"/>
  <c r="AG143" i="19"/>
  <c r="AH143" i="19"/>
  <c r="AI143" i="19"/>
  <c r="AF144" i="19"/>
  <c r="AG144" i="19"/>
  <c r="AH144" i="19"/>
  <c r="AI144" i="19"/>
  <c r="AF122" i="19"/>
  <c r="AF145" i="19" s="1"/>
  <c r="AG122" i="19"/>
  <c r="AG145" i="19" s="1"/>
  <c r="AH122" i="19"/>
  <c r="AH145" i="19" s="1"/>
  <c r="AI122" i="19"/>
  <c r="AI145" i="19" s="1"/>
  <c r="Z193" i="21" l="1"/>
  <c r="X193" i="21"/>
  <c r="AA193" i="21"/>
  <c r="Y193" i="21"/>
  <c r="AI145" i="20"/>
  <c r="AG145" i="20"/>
  <c r="AH171" i="20"/>
  <c r="AF171" i="20"/>
  <c r="P56" i="23" l="1"/>
  <c r="Q56" i="23"/>
  <c r="R56" i="23"/>
  <c r="S56" i="23"/>
  <c r="P57" i="23"/>
  <c r="Q57" i="23"/>
  <c r="R57" i="23"/>
  <c r="S57" i="23"/>
  <c r="P58" i="23"/>
  <c r="Q58" i="23"/>
  <c r="R58" i="23"/>
  <c r="S58" i="23"/>
  <c r="P59" i="23"/>
  <c r="Q59" i="23"/>
  <c r="R59" i="23"/>
  <c r="S59" i="23"/>
  <c r="P60" i="23"/>
  <c r="Q60" i="23"/>
  <c r="R60" i="23"/>
  <c r="S60" i="23"/>
  <c r="P61" i="23"/>
  <c r="Q61" i="23"/>
  <c r="R61" i="23"/>
  <c r="S61" i="23"/>
  <c r="P62" i="23"/>
  <c r="Q62" i="23"/>
  <c r="R62" i="23"/>
  <c r="S62" i="23"/>
  <c r="P63" i="23"/>
  <c r="Q63" i="23"/>
  <c r="R63" i="23"/>
  <c r="S63" i="23"/>
  <c r="P64" i="23"/>
  <c r="Q64" i="23"/>
  <c r="R64" i="23"/>
  <c r="S64" i="23"/>
  <c r="P65" i="23"/>
  <c r="Q65" i="23"/>
  <c r="R65" i="23"/>
  <c r="S65" i="23"/>
  <c r="P66" i="23"/>
  <c r="Q66" i="23"/>
  <c r="R66" i="23"/>
  <c r="S66" i="23"/>
  <c r="P67" i="23"/>
  <c r="Q67" i="23"/>
  <c r="R67" i="23"/>
  <c r="S67" i="23"/>
  <c r="P68" i="23"/>
  <c r="Q68" i="23"/>
  <c r="R68" i="23"/>
  <c r="S68" i="23"/>
  <c r="P69" i="23"/>
  <c r="Q69" i="23"/>
  <c r="R69" i="23"/>
  <c r="S69" i="23"/>
  <c r="P70" i="23"/>
  <c r="Q70" i="23"/>
  <c r="R70" i="23"/>
  <c r="S70" i="23"/>
  <c r="P71" i="23"/>
  <c r="Q71" i="23"/>
  <c r="R71" i="23"/>
  <c r="S71" i="23"/>
  <c r="P72" i="23"/>
  <c r="Q72" i="23"/>
  <c r="R72" i="23"/>
  <c r="S72" i="23"/>
  <c r="P73" i="23"/>
  <c r="Q73" i="23"/>
  <c r="R73" i="23"/>
  <c r="S73" i="23"/>
  <c r="P74" i="23"/>
  <c r="Q74" i="23"/>
  <c r="R74" i="23"/>
  <c r="S74" i="23"/>
  <c r="P75" i="23"/>
  <c r="Q75" i="23"/>
  <c r="R75" i="23"/>
  <c r="S75" i="23"/>
  <c r="P76" i="23"/>
  <c r="Q76" i="23"/>
  <c r="R76" i="23"/>
  <c r="S76" i="23"/>
  <c r="P77" i="23"/>
  <c r="Q77" i="23"/>
  <c r="R77" i="23"/>
  <c r="S77" i="23"/>
  <c r="C136" i="21" l="1"/>
  <c r="C137" i="21"/>
  <c r="C138" i="21"/>
  <c r="C139" i="21"/>
  <c r="C140" i="21"/>
  <c r="C141" i="21"/>
  <c r="C142" i="21"/>
  <c r="C143" i="21"/>
  <c r="C144" i="21"/>
  <c r="C145" i="21"/>
  <c r="C146" i="21"/>
  <c r="C147" i="21"/>
  <c r="C148" i="21"/>
  <c r="C149" i="21"/>
  <c r="C150" i="21"/>
  <c r="C151" i="21"/>
  <c r="C152" i="21"/>
  <c r="C153" i="21"/>
  <c r="C154" i="21"/>
  <c r="C155" i="21"/>
  <c r="C156" i="21"/>
  <c r="C157" i="21"/>
  <c r="C158" i="21"/>
  <c r="C159" i="21"/>
  <c r="C160" i="21"/>
  <c r="C161" i="21"/>
  <c r="C162" i="21"/>
  <c r="C163" i="21"/>
  <c r="C164" i="21"/>
  <c r="C165" i="21"/>
  <c r="C166" i="21"/>
  <c r="C167" i="21"/>
  <c r="C168" i="21"/>
  <c r="C169" i="21"/>
  <c r="C170" i="21"/>
  <c r="C171" i="21"/>
  <c r="C172" i="21"/>
  <c r="C173" i="21"/>
  <c r="C174" i="21"/>
  <c r="C175" i="21"/>
  <c r="C176" i="21"/>
  <c r="C177" i="21"/>
  <c r="C178" i="21"/>
  <c r="C179" i="21"/>
  <c r="C180" i="21"/>
  <c r="C181" i="21"/>
  <c r="C182" i="21"/>
  <c r="C183" i="21"/>
  <c r="C184" i="21"/>
  <c r="C185" i="21"/>
  <c r="C186" i="21"/>
  <c r="C187" i="21"/>
  <c r="C188" i="21"/>
  <c r="C189" i="21"/>
  <c r="C190" i="21"/>
  <c r="C193" i="21" l="1"/>
  <c r="O56" i="23"/>
  <c r="O57" i="23"/>
  <c r="O58" i="23"/>
  <c r="O59" i="23"/>
  <c r="O60" i="23"/>
  <c r="O61" i="23"/>
  <c r="O62" i="23"/>
  <c r="O63" i="23"/>
  <c r="O64" i="23"/>
  <c r="O65" i="23"/>
  <c r="O66" i="23"/>
  <c r="O67" i="23"/>
  <c r="O68" i="23"/>
  <c r="O69" i="23"/>
  <c r="O70" i="23"/>
  <c r="O71" i="23"/>
  <c r="O72" i="23"/>
  <c r="O73" i="23"/>
  <c r="O74" i="23"/>
  <c r="O75" i="23"/>
  <c r="O76" i="23"/>
  <c r="O77" i="23"/>
  <c r="AA124" i="22"/>
  <c r="AA125" i="22"/>
  <c r="AA126" i="22"/>
  <c r="AA127" i="22"/>
  <c r="AA128" i="22"/>
  <c r="AA129" i="22"/>
  <c r="AA130" i="22"/>
  <c r="AA135" i="22"/>
  <c r="AA136" i="22"/>
  <c r="AA137" i="22"/>
  <c r="AA138" i="22"/>
  <c r="AA139" i="22"/>
  <c r="AA140" i="22"/>
  <c r="AA141" i="22"/>
  <c r="AA142" i="22"/>
  <c r="AA143" i="22"/>
  <c r="AA144" i="22"/>
  <c r="AA145" i="22"/>
  <c r="AA146" i="22"/>
  <c r="AA147" i="22"/>
  <c r="AA148" i="22"/>
  <c r="AA149" i="22"/>
  <c r="AA150" i="22"/>
  <c r="AA151" i="22"/>
  <c r="AA152" i="22"/>
  <c r="AA153" i="22"/>
  <c r="AA154" i="22"/>
  <c r="AA155" i="22"/>
  <c r="AA156" i="22"/>
  <c r="AA157" i="22"/>
  <c r="AA158" i="22"/>
  <c r="AA159" i="22"/>
  <c r="AA160" i="22"/>
  <c r="AA161" i="22"/>
  <c r="AA162" i="22"/>
  <c r="AA163" i="22"/>
  <c r="AA164" i="22"/>
  <c r="AA165" i="22"/>
  <c r="AA166" i="22"/>
  <c r="AA167" i="22"/>
  <c r="AA168" i="22"/>
  <c r="AA169" i="22"/>
  <c r="AA170" i="22"/>
  <c r="AA171" i="22"/>
  <c r="AA172" i="22"/>
  <c r="AA173" i="22"/>
  <c r="AA174" i="22"/>
  <c r="AA175" i="22"/>
  <c r="AA148" i="20"/>
  <c r="AA149" i="20"/>
  <c r="AA150" i="20"/>
  <c r="AA151" i="20"/>
  <c r="AA152" i="20"/>
  <c r="AA154" i="20"/>
  <c r="AA155" i="20"/>
  <c r="AA156" i="20"/>
  <c r="AA157" i="20"/>
  <c r="AA158" i="20"/>
  <c r="AA159" i="20"/>
  <c r="AA160" i="20"/>
  <c r="AA161" i="20"/>
  <c r="AA162" i="20"/>
  <c r="AA163" i="20"/>
  <c r="AA164" i="20"/>
  <c r="AA165" i="20"/>
  <c r="AA166" i="20"/>
  <c r="AA167" i="20"/>
  <c r="AA168" i="20"/>
  <c r="AA169" i="20"/>
  <c r="AA170" i="20"/>
  <c r="AA122" i="20"/>
  <c r="AA123" i="20"/>
  <c r="AA124" i="20"/>
  <c r="AA125" i="20"/>
  <c r="AA126" i="20"/>
  <c r="AA128" i="20"/>
  <c r="AA129" i="20"/>
  <c r="AA130" i="20"/>
  <c r="AA131" i="20"/>
  <c r="AA132" i="20"/>
  <c r="AA133" i="20"/>
  <c r="AA134" i="20"/>
  <c r="AA135" i="20"/>
  <c r="AA136" i="20"/>
  <c r="AA137" i="20"/>
  <c r="AA138" i="20"/>
  <c r="AA139" i="20"/>
  <c r="AA140" i="20"/>
  <c r="AA141" i="20"/>
  <c r="AA142" i="20"/>
  <c r="AA143" i="20"/>
  <c r="AA144" i="20"/>
  <c r="AA148" i="19"/>
  <c r="AA149" i="19"/>
  <c r="AA150" i="19"/>
  <c r="AA151" i="19"/>
  <c r="AA152" i="19"/>
  <c r="AA154" i="19"/>
  <c r="AA155" i="19"/>
  <c r="AA156" i="19"/>
  <c r="AA157" i="19"/>
  <c r="AA158" i="19"/>
  <c r="AA159" i="19"/>
  <c r="AA160" i="19"/>
  <c r="AA161" i="19"/>
  <c r="AA162" i="19"/>
  <c r="AA163" i="19"/>
  <c r="AA164" i="19"/>
  <c r="AA165" i="19"/>
  <c r="AA166" i="19"/>
  <c r="AA167" i="19"/>
  <c r="AA168" i="19"/>
  <c r="AA169" i="19"/>
  <c r="AA170" i="19"/>
  <c r="AA122" i="19"/>
  <c r="AA123" i="19"/>
  <c r="AA124" i="19"/>
  <c r="AA125" i="19"/>
  <c r="AA126" i="19"/>
  <c r="AA128" i="19"/>
  <c r="AA129" i="19"/>
  <c r="AA130" i="19"/>
  <c r="AA131" i="19"/>
  <c r="AA132" i="19"/>
  <c r="AA133" i="19"/>
  <c r="AA134" i="19"/>
  <c r="AA135" i="19"/>
  <c r="AA136" i="19"/>
  <c r="AA137" i="19"/>
  <c r="AA138" i="19"/>
  <c r="AA139" i="19"/>
  <c r="AA140" i="19"/>
  <c r="AA141" i="19"/>
  <c r="AA142" i="19"/>
  <c r="AA143" i="19"/>
  <c r="AA144" i="19"/>
  <c r="S136" i="21"/>
  <c r="S137" i="21"/>
  <c r="S138" i="21"/>
  <c r="S139" i="21"/>
  <c r="S140" i="21"/>
  <c r="S141" i="21"/>
  <c r="S142" i="21"/>
  <c r="S143" i="21"/>
  <c r="S144" i="21"/>
  <c r="S145" i="21"/>
  <c r="S146" i="21"/>
  <c r="S147" i="21"/>
  <c r="S148" i="21"/>
  <c r="S149" i="21"/>
  <c r="S150" i="21"/>
  <c r="S151" i="21"/>
  <c r="S152" i="21"/>
  <c r="S153" i="21"/>
  <c r="S154" i="21"/>
  <c r="S155" i="21"/>
  <c r="S156" i="21"/>
  <c r="S157" i="21"/>
  <c r="S158" i="21"/>
  <c r="S159" i="21"/>
  <c r="S160" i="21"/>
  <c r="S161" i="21"/>
  <c r="S162" i="21"/>
  <c r="S163" i="21"/>
  <c r="S164" i="21"/>
  <c r="S165" i="21"/>
  <c r="S166" i="21"/>
  <c r="S167" i="21"/>
  <c r="S168" i="21"/>
  <c r="S169" i="21"/>
  <c r="S170" i="21"/>
  <c r="S171" i="21"/>
  <c r="S172" i="21"/>
  <c r="S173" i="21"/>
  <c r="S174" i="21"/>
  <c r="S175" i="21"/>
  <c r="S176" i="21"/>
  <c r="S177" i="21"/>
  <c r="S178" i="21"/>
  <c r="S179" i="21"/>
  <c r="S180" i="21"/>
  <c r="S181" i="21"/>
  <c r="S182" i="21"/>
  <c r="S183" i="21"/>
  <c r="S184" i="21"/>
  <c r="S185" i="21"/>
  <c r="S186" i="21"/>
  <c r="S187" i="21"/>
  <c r="S188" i="21"/>
  <c r="S189" i="21"/>
  <c r="S190" i="21"/>
  <c r="S191" i="21"/>
  <c r="AA171" i="20" l="1"/>
  <c r="S193" i="21"/>
  <c r="AA145" i="20"/>
  <c r="AA145" i="19"/>
  <c r="AA171" i="19"/>
  <c r="N56" i="23" l="1"/>
  <c r="N57" i="23"/>
  <c r="N58" i="23"/>
  <c r="N59" i="23"/>
  <c r="N60" i="23"/>
  <c r="N61" i="23"/>
  <c r="N62" i="23"/>
  <c r="N63" i="23"/>
  <c r="N64" i="23"/>
  <c r="N65" i="23"/>
  <c r="N66" i="23"/>
  <c r="N67" i="23"/>
  <c r="N68" i="23"/>
  <c r="N69" i="23"/>
  <c r="N70" i="23"/>
  <c r="N71" i="23"/>
  <c r="N72" i="23"/>
  <c r="N73" i="23"/>
  <c r="N74" i="23"/>
  <c r="N75" i="23"/>
  <c r="N76" i="23"/>
  <c r="N77" i="23"/>
  <c r="Z128" i="22" l="1"/>
  <c r="Z129" i="22"/>
  <c r="Z130" i="22"/>
  <c r="Z170" i="22"/>
  <c r="Z171" i="22"/>
  <c r="Z172" i="22"/>
  <c r="Z173" i="22"/>
  <c r="Z174" i="22"/>
  <c r="Z175" i="22"/>
  <c r="Z124" i="22"/>
  <c r="Z125" i="22"/>
  <c r="Z126" i="22"/>
  <c r="Z127" i="22"/>
  <c r="Z159" i="22"/>
  <c r="Z160" i="22"/>
  <c r="Z161" i="22"/>
  <c r="Z162" i="22"/>
  <c r="Z163" i="22"/>
  <c r="Z164" i="22"/>
  <c r="Z165" i="22"/>
  <c r="Z166" i="22"/>
  <c r="Z167" i="22"/>
  <c r="Z168" i="22"/>
  <c r="Z169" i="22"/>
  <c r="Z147" i="22"/>
  <c r="Z148" i="22"/>
  <c r="Z149" i="22"/>
  <c r="Z150" i="22"/>
  <c r="Z151" i="22"/>
  <c r="Z152" i="22"/>
  <c r="Z153" i="22"/>
  <c r="Z154" i="22"/>
  <c r="Z155" i="22"/>
  <c r="Z156" i="22"/>
  <c r="Z157" i="22"/>
  <c r="Z158" i="22"/>
  <c r="Z136" i="22"/>
  <c r="Z137" i="22"/>
  <c r="Z138" i="22"/>
  <c r="Z139" i="22"/>
  <c r="Z140" i="22"/>
  <c r="Z141" i="22"/>
  <c r="Z142" i="22"/>
  <c r="Z143" i="22"/>
  <c r="Z144" i="22"/>
  <c r="Z145" i="22"/>
  <c r="Z146" i="22"/>
  <c r="Z135" i="22"/>
  <c r="R144" i="21"/>
  <c r="R145" i="21"/>
  <c r="R146" i="21"/>
  <c r="R147" i="21"/>
  <c r="R148" i="21"/>
  <c r="R149" i="21"/>
  <c r="R150" i="21"/>
  <c r="R151" i="21"/>
  <c r="R152" i="21"/>
  <c r="R153" i="21"/>
  <c r="R154" i="21"/>
  <c r="R155" i="21"/>
  <c r="R156" i="21"/>
  <c r="R157" i="21"/>
  <c r="R158" i="21"/>
  <c r="R159" i="21"/>
  <c r="R160" i="21"/>
  <c r="R161" i="21"/>
  <c r="R162" i="21"/>
  <c r="R163" i="21"/>
  <c r="R164" i="21"/>
  <c r="R165" i="21"/>
  <c r="R166" i="21"/>
  <c r="R167" i="21"/>
  <c r="R168" i="21"/>
  <c r="R169" i="21"/>
  <c r="R170" i="21"/>
  <c r="R171" i="21"/>
  <c r="R172" i="21"/>
  <c r="R173" i="21"/>
  <c r="R174" i="21"/>
  <c r="R175" i="21"/>
  <c r="R176" i="21"/>
  <c r="R177" i="21"/>
  <c r="R178" i="21"/>
  <c r="R179" i="21"/>
  <c r="R180" i="21"/>
  <c r="R181" i="21"/>
  <c r="R182" i="21"/>
  <c r="R183" i="21"/>
  <c r="R184" i="21"/>
  <c r="R185" i="21"/>
  <c r="R186" i="21"/>
  <c r="R187" i="21"/>
  <c r="R188" i="21"/>
  <c r="R189" i="21"/>
  <c r="R190" i="21"/>
  <c r="R191" i="21"/>
  <c r="R137" i="21"/>
  <c r="R138" i="21"/>
  <c r="R139" i="21"/>
  <c r="R140" i="21"/>
  <c r="R141" i="21"/>
  <c r="R142" i="21"/>
  <c r="R143" i="21"/>
  <c r="R136" i="21"/>
  <c r="Z155" i="19"/>
  <c r="Z156" i="19"/>
  <c r="Z157" i="19"/>
  <c r="Z158" i="19"/>
  <c r="Z159" i="19"/>
  <c r="Z160" i="19"/>
  <c r="Z161" i="19"/>
  <c r="Z162" i="19"/>
  <c r="Z163" i="19"/>
  <c r="Z164" i="19"/>
  <c r="Z165" i="19"/>
  <c r="Z166" i="19"/>
  <c r="Z167" i="19"/>
  <c r="Z168" i="19"/>
  <c r="Z169" i="19"/>
  <c r="Z170" i="19"/>
  <c r="Z154" i="19"/>
  <c r="Z149" i="19"/>
  <c r="Z150" i="19"/>
  <c r="Z151" i="19"/>
  <c r="Z152" i="19"/>
  <c r="Z148" i="19"/>
  <c r="Z129" i="19"/>
  <c r="Z130" i="19"/>
  <c r="Z131" i="19"/>
  <c r="Z132" i="19"/>
  <c r="Z133" i="19"/>
  <c r="Z134" i="19"/>
  <c r="Z135" i="19"/>
  <c r="Z136" i="19"/>
  <c r="Z137" i="19"/>
  <c r="Z138" i="19"/>
  <c r="Z139" i="19"/>
  <c r="Z140" i="19"/>
  <c r="Z141" i="19"/>
  <c r="Z142" i="19"/>
  <c r="Z143" i="19"/>
  <c r="Z144" i="19"/>
  <c r="Z128" i="19"/>
  <c r="Z123" i="19"/>
  <c r="Z124" i="19"/>
  <c r="Z125" i="19"/>
  <c r="Z126" i="19"/>
  <c r="Z122" i="19"/>
  <c r="Z155" i="20"/>
  <c r="Z156" i="20"/>
  <c r="Z157" i="20"/>
  <c r="Z158" i="20"/>
  <c r="Z159" i="20"/>
  <c r="Z160" i="20"/>
  <c r="Z161" i="20"/>
  <c r="Z162" i="20"/>
  <c r="Z163" i="20"/>
  <c r="Z164" i="20"/>
  <c r="Z165" i="20"/>
  <c r="Z166" i="20"/>
  <c r="Z167" i="20"/>
  <c r="Z168" i="20"/>
  <c r="Z169" i="20"/>
  <c r="Z170" i="20"/>
  <c r="Z154" i="20"/>
  <c r="Z149" i="20"/>
  <c r="Z150" i="20"/>
  <c r="Z151" i="20"/>
  <c r="Z152" i="20"/>
  <c r="Z148" i="20"/>
  <c r="Z129" i="20"/>
  <c r="Z130" i="20"/>
  <c r="Z131" i="20"/>
  <c r="Z132" i="20"/>
  <c r="Z133" i="20"/>
  <c r="Z134" i="20"/>
  <c r="Z135" i="20"/>
  <c r="Z136" i="20"/>
  <c r="Z137" i="20"/>
  <c r="Z138" i="20"/>
  <c r="Z139" i="20"/>
  <c r="Z140" i="20"/>
  <c r="Z141" i="20"/>
  <c r="Z142" i="20"/>
  <c r="Z143" i="20"/>
  <c r="Z144" i="20"/>
  <c r="Z128" i="20"/>
  <c r="Y123" i="20"/>
  <c r="Z123" i="20"/>
  <c r="Y124" i="20"/>
  <c r="Z124" i="20"/>
  <c r="Y125" i="20"/>
  <c r="Z125" i="20"/>
  <c r="Y126" i="20"/>
  <c r="Z126" i="20"/>
  <c r="Z122" i="20"/>
  <c r="Z145" i="19" l="1"/>
  <c r="Z171" i="20"/>
  <c r="Z171" i="19"/>
  <c r="R193" i="21"/>
  <c r="Z145" i="20"/>
  <c r="Y124" i="22"/>
  <c r="X124" i="22"/>
  <c r="W124" i="22"/>
  <c r="V124" i="22"/>
  <c r="U124" i="22"/>
  <c r="T124" i="22"/>
  <c r="S124" i="22"/>
  <c r="R124" i="22"/>
  <c r="Q124" i="22"/>
  <c r="P124" i="22"/>
  <c r="O124" i="22"/>
  <c r="N124" i="22"/>
  <c r="M124" i="22"/>
  <c r="L124" i="22"/>
  <c r="K124" i="22"/>
  <c r="J124" i="22"/>
  <c r="I124" i="22"/>
  <c r="H124" i="22"/>
  <c r="G124" i="22"/>
  <c r="F124" i="22"/>
  <c r="E124" i="22"/>
  <c r="D124" i="22"/>
  <c r="C124" i="22"/>
  <c r="P137" i="22" l="1"/>
  <c r="M77" i="23" l="1"/>
  <c r="L77" i="23"/>
  <c r="K77" i="23"/>
  <c r="J77" i="23"/>
  <c r="I77" i="23"/>
  <c r="H77" i="23"/>
  <c r="G77" i="23"/>
  <c r="F77" i="23"/>
  <c r="E77" i="23"/>
  <c r="M76" i="23"/>
  <c r="L76" i="23"/>
  <c r="K76" i="23"/>
  <c r="J76" i="23"/>
  <c r="I76" i="23"/>
  <c r="H76" i="23"/>
  <c r="G76" i="23"/>
  <c r="F76" i="23"/>
  <c r="E76" i="23"/>
  <c r="M75" i="23"/>
  <c r="L75" i="23"/>
  <c r="K75" i="23"/>
  <c r="J75" i="23"/>
  <c r="I75" i="23"/>
  <c r="H75" i="23"/>
  <c r="G75" i="23"/>
  <c r="F75" i="23"/>
  <c r="E75" i="23"/>
  <c r="M74" i="23"/>
  <c r="L74" i="23"/>
  <c r="K74" i="23"/>
  <c r="J74" i="23"/>
  <c r="I74" i="23"/>
  <c r="H74" i="23"/>
  <c r="G74" i="23"/>
  <c r="F74" i="23"/>
  <c r="E74" i="23"/>
  <c r="M73" i="23"/>
  <c r="L73" i="23"/>
  <c r="K73" i="23"/>
  <c r="J73" i="23"/>
  <c r="I73" i="23"/>
  <c r="H73" i="23"/>
  <c r="G73" i="23"/>
  <c r="F73" i="23"/>
  <c r="E73" i="23"/>
  <c r="M72" i="23"/>
  <c r="L72" i="23"/>
  <c r="K72" i="23"/>
  <c r="J72" i="23"/>
  <c r="I72" i="23"/>
  <c r="H72" i="23"/>
  <c r="G72" i="23"/>
  <c r="F72" i="23"/>
  <c r="E72" i="23"/>
  <c r="M71" i="23"/>
  <c r="L71" i="23"/>
  <c r="K71" i="23"/>
  <c r="J71" i="23"/>
  <c r="I71" i="23"/>
  <c r="H71" i="23"/>
  <c r="G71" i="23"/>
  <c r="F71" i="23"/>
  <c r="E71" i="23"/>
  <c r="M70" i="23"/>
  <c r="L70" i="23"/>
  <c r="K70" i="23"/>
  <c r="J70" i="23"/>
  <c r="I70" i="23"/>
  <c r="H70" i="23"/>
  <c r="G70" i="23"/>
  <c r="F70" i="23"/>
  <c r="E70" i="23"/>
  <c r="M69" i="23"/>
  <c r="L69" i="23"/>
  <c r="K69" i="23"/>
  <c r="J69" i="23"/>
  <c r="I69" i="23"/>
  <c r="H69" i="23"/>
  <c r="G69" i="23"/>
  <c r="F69" i="23"/>
  <c r="E69" i="23"/>
  <c r="M68" i="23"/>
  <c r="L68" i="23"/>
  <c r="K68" i="23"/>
  <c r="J68" i="23"/>
  <c r="I68" i="23"/>
  <c r="H68" i="23"/>
  <c r="G68" i="23"/>
  <c r="F68" i="23"/>
  <c r="E68" i="23"/>
  <c r="M67" i="23"/>
  <c r="L67" i="23"/>
  <c r="K67" i="23"/>
  <c r="J67" i="23"/>
  <c r="I67" i="23"/>
  <c r="H67" i="23"/>
  <c r="G67" i="23"/>
  <c r="F67" i="23"/>
  <c r="E67" i="23"/>
  <c r="M66" i="23"/>
  <c r="L66" i="23"/>
  <c r="K66" i="23"/>
  <c r="J66" i="23"/>
  <c r="I66" i="23"/>
  <c r="H66" i="23"/>
  <c r="G66" i="23"/>
  <c r="F66" i="23"/>
  <c r="E66" i="23"/>
  <c r="M65" i="23"/>
  <c r="L65" i="23"/>
  <c r="K65" i="23"/>
  <c r="J65" i="23"/>
  <c r="I65" i="23"/>
  <c r="H65" i="23"/>
  <c r="G65" i="23"/>
  <c r="F65" i="23"/>
  <c r="E65" i="23"/>
  <c r="M64" i="23"/>
  <c r="L64" i="23"/>
  <c r="K64" i="23"/>
  <c r="J64" i="23"/>
  <c r="I64" i="23"/>
  <c r="H64" i="23"/>
  <c r="G64" i="23"/>
  <c r="F64" i="23"/>
  <c r="E64" i="23"/>
  <c r="M63" i="23"/>
  <c r="L63" i="23"/>
  <c r="K63" i="23"/>
  <c r="J63" i="23"/>
  <c r="I63" i="23"/>
  <c r="H63" i="23"/>
  <c r="G63" i="23"/>
  <c r="F63" i="23"/>
  <c r="E63" i="23"/>
  <c r="M62" i="23"/>
  <c r="L62" i="23"/>
  <c r="K62" i="23"/>
  <c r="J62" i="23"/>
  <c r="I62" i="23"/>
  <c r="H62" i="23"/>
  <c r="G62" i="23"/>
  <c r="F62" i="23"/>
  <c r="E62" i="23"/>
  <c r="M61" i="23"/>
  <c r="L61" i="23"/>
  <c r="K61" i="23"/>
  <c r="J61" i="23"/>
  <c r="I61" i="23"/>
  <c r="H61" i="23"/>
  <c r="G61" i="23"/>
  <c r="F61" i="23"/>
  <c r="E61" i="23"/>
  <c r="M60" i="23"/>
  <c r="L60" i="23"/>
  <c r="K60" i="23"/>
  <c r="J60" i="23"/>
  <c r="I60" i="23"/>
  <c r="H60" i="23"/>
  <c r="G60" i="23"/>
  <c r="F60" i="23"/>
  <c r="E60" i="23"/>
  <c r="M59" i="23"/>
  <c r="L59" i="23"/>
  <c r="K59" i="23"/>
  <c r="J59" i="23"/>
  <c r="I59" i="23"/>
  <c r="H59" i="23"/>
  <c r="G59" i="23"/>
  <c r="F59" i="23"/>
  <c r="E59" i="23"/>
  <c r="M58" i="23"/>
  <c r="L58" i="23"/>
  <c r="K58" i="23"/>
  <c r="J58" i="23"/>
  <c r="I58" i="23"/>
  <c r="H58" i="23"/>
  <c r="G58" i="23"/>
  <c r="F58" i="23"/>
  <c r="E58" i="23"/>
  <c r="M57" i="23"/>
  <c r="L57" i="23"/>
  <c r="K57" i="23"/>
  <c r="J57" i="23"/>
  <c r="I57" i="23"/>
  <c r="H57" i="23"/>
  <c r="G57" i="23"/>
  <c r="F57" i="23"/>
  <c r="E57" i="23"/>
  <c r="M56" i="23"/>
  <c r="L56" i="23"/>
  <c r="K56" i="23"/>
  <c r="J56" i="23"/>
  <c r="I56" i="23"/>
  <c r="H56" i="23"/>
  <c r="G56" i="23"/>
  <c r="F56" i="23"/>
  <c r="E56" i="23"/>
  <c r="Y175" i="22"/>
  <c r="X175" i="22"/>
  <c r="W175" i="22"/>
  <c r="V175" i="22"/>
  <c r="U175" i="22"/>
  <c r="T175" i="22"/>
  <c r="S175" i="22"/>
  <c r="R175" i="22"/>
  <c r="Q175" i="22"/>
  <c r="P175" i="22"/>
  <c r="O175" i="22"/>
  <c r="N175" i="22"/>
  <c r="M175" i="22"/>
  <c r="L175" i="22"/>
  <c r="K175" i="22"/>
  <c r="J175" i="22"/>
  <c r="I175" i="22"/>
  <c r="H175" i="22"/>
  <c r="G175" i="22"/>
  <c r="F175" i="22"/>
  <c r="E175" i="22"/>
  <c r="D175" i="22"/>
  <c r="C175" i="22"/>
  <c r="Y174" i="22"/>
  <c r="X174" i="22"/>
  <c r="W174" i="22"/>
  <c r="V174" i="22"/>
  <c r="U174" i="22"/>
  <c r="T174" i="22"/>
  <c r="S174" i="22"/>
  <c r="R174" i="22"/>
  <c r="Q174" i="22"/>
  <c r="P174" i="22"/>
  <c r="O174" i="22"/>
  <c r="N174" i="22"/>
  <c r="M174" i="22"/>
  <c r="L174" i="22"/>
  <c r="K174" i="22"/>
  <c r="J174" i="22"/>
  <c r="I174" i="22"/>
  <c r="H174" i="22"/>
  <c r="G174" i="22"/>
  <c r="F174" i="22"/>
  <c r="E174" i="22"/>
  <c r="D174" i="22"/>
  <c r="C174" i="22"/>
  <c r="Y173" i="22"/>
  <c r="X173" i="22"/>
  <c r="W173" i="22"/>
  <c r="V173" i="22"/>
  <c r="U173" i="22"/>
  <c r="T173" i="22"/>
  <c r="S173" i="22"/>
  <c r="R173" i="22"/>
  <c r="Q173" i="22"/>
  <c r="P173" i="22"/>
  <c r="O173" i="22"/>
  <c r="N173" i="22"/>
  <c r="M173" i="22"/>
  <c r="L173" i="22"/>
  <c r="K173" i="22"/>
  <c r="J173" i="22"/>
  <c r="I173" i="22"/>
  <c r="H173" i="22"/>
  <c r="G173" i="22"/>
  <c r="F173" i="22"/>
  <c r="E173" i="22"/>
  <c r="D173" i="22"/>
  <c r="C173" i="22"/>
  <c r="Y172" i="22"/>
  <c r="X172" i="22"/>
  <c r="W172" i="22"/>
  <c r="V172" i="22"/>
  <c r="U172" i="22"/>
  <c r="T172" i="22"/>
  <c r="S172" i="22"/>
  <c r="R172" i="22"/>
  <c r="Q172" i="22"/>
  <c r="P172" i="22"/>
  <c r="O172" i="22"/>
  <c r="N172" i="22"/>
  <c r="M172" i="22"/>
  <c r="L172" i="22"/>
  <c r="K172" i="22"/>
  <c r="J172" i="22"/>
  <c r="I172" i="22"/>
  <c r="H172" i="22"/>
  <c r="G172" i="22"/>
  <c r="F172" i="22"/>
  <c r="E172" i="22"/>
  <c r="D172" i="22"/>
  <c r="C172" i="22"/>
  <c r="Y171" i="22"/>
  <c r="X171" i="22"/>
  <c r="W171" i="22"/>
  <c r="V171" i="22"/>
  <c r="U171" i="22"/>
  <c r="T171" i="22"/>
  <c r="S171" i="22"/>
  <c r="R171" i="22"/>
  <c r="Q171" i="22"/>
  <c r="P171" i="22"/>
  <c r="O171" i="22"/>
  <c r="N171" i="22"/>
  <c r="M171" i="22"/>
  <c r="L171" i="22"/>
  <c r="K171" i="22"/>
  <c r="J171" i="22"/>
  <c r="I171" i="22"/>
  <c r="H171" i="22"/>
  <c r="G171" i="22"/>
  <c r="F171" i="22"/>
  <c r="E171" i="22"/>
  <c r="D171" i="22"/>
  <c r="C171" i="22"/>
  <c r="Y170" i="22"/>
  <c r="X170" i="22"/>
  <c r="W170" i="22"/>
  <c r="V170" i="22"/>
  <c r="U170" i="22"/>
  <c r="T170" i="22"/>
  <c r="S170" i="22"/>
  <c r="R170" i="22"/>
  <c r="Q170" i="22"/>
  <c r="P170" i="22"/>
  <c r="O170" i="22"/>
  <c r="N170" i="22"/>
  <c r="M170" i="22"/>
  <c r="L170" i="22"/>
  <c r="K170" i="22"/>
  <c r="J170" i="22"/>
  <c r="I170" i="22"/>
  <c r="H170" i="22"/>
  <c r="G170" i="22"/>
  <c r="F170" i="22"/>
  <c r="E170" i="22"/>
  <c r="D170" i="22"/>
  <c r="C170" i="22"/>
  <c r="Y169" i="22"/>
  <c r="X169" i="22"/>
  <c r="W169" i="22"/>
  <c r="V169" i="22"/>
  <c r="U169" i="22"/>
  <c r="T169" i="22"/>
  <c r="S169" i="22"/>
  <c r="R169" i="22"/>
  <c r="Q169" i="22"/>
  <c r="P169" i="22"/>
  <c r="O169" i="22"/>
  <c r="N169" i="22"/>
  <c r="M169" i="22"/>
  <c r="L169" i="22"/>
  <c r="K169" i="22"/>
  <c r="J169" i="22"/>
  <c r="I169" i="22"/>
  <c r="H169" i="22"/>
  <c r="G169" i="22"/>
  <c r="F169" i="22"/>
  <c r="E169" i="22"/>
  <c r="D169" i="22"/>
  <c r="C169" i="22"/>
  <c r="Y168" i="22"/>
  <c r="X168" i="22"/>
  <c r="W168" i="22"/>
  <c r="V168" i="22"/>
  <c r="U168" i="22"/>
  <c r="T168" i="22"/>
  <c r="S168" i="22"/>
  <c r="R168" i="22"/>
  <c r="Q168" i="22"/>
  <c r="P168" i="22"/>
  <c r="O168" i="22"/>
  <c r="N168" i="22"/>
  <c r="M168" i="22"/>
  <c r="L168" i="22"/>
  <c r="K168" i="22"/>
  <c r="J168" i="22"/>
  <c r="I168" i="22"/>
  <c r="H168" i="22"/>
  <c r="G168" i="22"/>
  <c r="F168" i="22"/>
  <c r="E168" i="22"/>
  <c r="D168" i="22"/>
  <c r="C168" i="22"/>
  <c r="Y167" i="22"/>
  <c r="X167" i="22"/>
  <c r="W167" i="22"/>
  <c r="V167" i="22"/>
  <c r="U167" i="22"/>
  <c r="T167" i="22"/>
  <c r="S167" i="22"/>
  <c r="R167" i="22"/>
  <c r="Q167" i="22"/>
  <c r="P167" i="22"/>
  <c r="O167" i="22"/>
  <c r="N167" i="22"/>
  <c r="M167" i="22"/>
  <c r="L167" i="22"/>
  <c r="K167" i="22"/>
  <c r="J167" i="22"/>
  <c r="I167" i="22"/>
  <c r="H167" i="22"/>
  <c r="G167" i="22"/>
  <c r="F167" i="22"/>
  <c r="E167" i="22"/>
  <c r="D167" i="22"/>
  <c r="C167" i="22"/>
  <c r="Y166" i="22"/>
  <c r="X166" i="22"/>
  <c r="W166" i="22"/>
  <c r="V166" i="22"/>
  <c r="U166" i="22"/>
  <c r="T166" i="22"/>
  <c r="S166" i="22"/>
  <c r="R166" i="22"/>
  <c r="Q166" i="22"/>
  <c r="P166" i="22"/>
  <c r="O166" i="22"/>
  <c r="N166" i="22"/>
  <c r="M166" i="22"/>
  <c r="L166" i="22"/>
  <c r="K166" i="22"/>
  <c r="J166" i="22"/>
  <c r="I166" i="22"/>
  <c r="H166" i="22"/>
  <c r="G166" i="22"/>
  <c r="F166" i="22"/>
  <c r="E166" i="22"/>
  <c r="D166" i="22"/>
  <c r="C166" i="22"/>
  <c r="Y165" i="22"/>
  <c r="X165" i="22"/>
  <c r="W165" i="22"/>
  <c r="V165" i="22"/>
  <c r="U165" i="22"/>
  <c r="T165" i="22"/>
  <c r="S165" i="22"/>
  <c r="R165" i="22"/>
  <c r="Q165" i="22"/>
  <c r="P165" i="22"/>
  <c r="O165" i="22"/>
  <c r="N165" i="22"/>
  <c r="M165" i="22"/>
  <c r="L165" i="22"/>
  <c r="K165" i="22"/>
  <c r="J165" i="22"/>
  <c r="I165" i="22"/>
  <c r="H165" i="22"/>
  <c r="G165" i="22"/>
  <c r="F165" i="22"/>
  <c r="E165" i="22"/>
  <c r="D165" i="22"/>
  <c r="C165" i="22"/>
  <c r="Y164" i="22"/>
  <c r="X164" i="22"/>
  <c r="W164" i="22"/>
  <c r="V164" i="22"/>
  <c r="U164" i="22"/>
  <c r="T164" i="22"/>
  <c r="S164" i="22"/>
  <c r="R164" i="22"/>
  <c r="Q164" i="22"/>
  <c r="P164" i="22"/>
  <c r="O164" i="22"/>
  <c r="N164" i="22"/>
  <c r="M164" i="22"/>
  <c r="L164" i="22"/>
  <c r="K164" i="22"/>
  <c r="J164" i="22"/>
  <c r="I164" i="22"/>
  <c r="H164" i="22"/>
  <c r="G164" i="22"/>
  <c r="F164" i="22"/>
  <c r="E164" i="22"/>
  <c r="D164" i="22"/>
  <c r="C164" i="22"/>
  <c r="Y163" i="22"/>
  <c r="X163" i="22"/>
  <c r="W163" i="22"/>
  <c r="V163" i="22"/>
  <c r="U163" i="22"/>
  <c r="T163" i="22"/>
  <c r="S163" i="22"/>
  <c r="R163" i="22"/>
  <c r="Q163" i="22"/>
  <c r="P163" i="22"/>
  <c r="O163" i="22"/>
  <c r="N163" i="22"/>
  <c r="M163" i="22"/>
  <c r="L163" i="22"/>
  <c r="K163" i="22"/>
  <c r="J163" i="22"/>
  <c r="I163" i="22"/>
  <c r="H163" i="22"/>
  <c r="G163" i="22"/>
  <c r="F163" i="22"/>
  <c r="E163" i="22"/>
  <c r="D163" i="22"/>
  <c r="C163" i="22"/>
  <c r="Y162" i="22"/>
  <c r="X162" i="22"/>
  <c r="W162" i="22"/>
  <c r="V162" i="22"/>
  <c r="U162" i="22"/>
  <c r="T162" i="22"/>
  <c r="S162" i="22"/>
  <c r="R162" i="22"/>
  <c r="Q162" i="22"/>
  <c r="P162" i="22"/>
  <c r="O162" i="22"/>
  <c r="N162" i="22"/>
  <c r="M162" i="22"/>
  <c r="L162" i="22"/>
  <c r="K162" i="22"/>
  <c r="J162" i="22"/>
  <c r="I162" i="22"/>
  <c r="H162" i="22"/>
  <c r="G162" i="22"/>
  <c r="F162" i="22"/>
  <c r="E162" i="22"/>
  <c r="D162" i="22"/>
  <c r="C162" i="22"/>
  <c r="Y161" i="22"/>
  <c r="X161" i="22"/>
  <c r="W161" i="22"/>
  <c r="V161" i="22"/>
  <c r="U161" i="22"/>
  <c r="T161" i="22"/>
  <c r="S161" i="22"/>
  <c r="R161" i="22"/>
  <c r="Q161" i="22"/>
  <c r="P161" i="22"/>
  <c r="O161" i="22"/>
  <c r="N161" i="22"/>
  <c r="M161" i="22"/>
  <c r="L161" i="22"/>
  <c r="K161" i="22"/>
  <c r="J161" i="22"/>
  <c r="I161" i="22"/>
  <c r="H161" i="22"/>
  <c r="G161" i="22"/>
  <c r="F161" i="22"/>
  <c r="E161" i="22"/>
  <c r="D161" i="22"/>
  <c r="C161" i="22"/>
  <c r="Y160" i="22"/>
  <c r="X160" i="22"/>
  <c r="W160" i="22"/>
  <c r="V160" i="22"/>
  <c r="U160" i="22"/>
  <c r="T160" i="22"/>
  <c r="S160" i="22"/>
  <c r="R160" i="22"/>
  <c r="Q160" i="22"/>
  <c r="P160" i="22"/>
  <c r="O160" i="22"/>
  <c r="N160" i="22"/>
  <c r="M160" i="22"/>
  <c r="L160" i="22"/>
  <c r="K160" i="22"/>
  <c r="J160" i="22"/>
  <c r="I160" i="22"/>
  <c r="H160" i="22"/>
  <c r="G160" i="22"/>
  <c r="F160" i="22"/>
  <c r="E160" i="22"/>
  <c r="D160" i="22"/>
  <c r="C160" i="22"/>
  <c r="Y159" i="22"/>
  <c r="X159" i="22"/>
  <c r="W159" i="22"/>
  <c r="V159" i="22"/>
  <c r="U159" i="22"/>
  <c r="T159" i="22"/>
  <c r="S159" i="22"/>
  <c r="R159" i="22"/>
  <c r="Q159" i="22"/>
  <c r="P159" i="22"/>
  <c r="O159" i="22"/>
  <c r="N159" i="22"/>
  <c r="M159" i="22"/>
  <c r="L159" i="22"/>
  <c r="K159" i="22"/>
  <c r="J159" i="22"/>
  <c r="I159" i="22"/>
  <c r="H159" i="22"/>
  <c r="G159" i="22"/>
  <c r="F159" i="22"/>
  <c r="E159" i="22"/>
  <c r="D159" i="22"/>
  <c r="C159" i="22"/>
  <c r="Y158" i="22"/>
  <c r="X158" i="22"/>
  <c r="W158" i="22"/>
  <c r="V158" i="22"/>
  <c r="U158" i="22"/>
  <c r="T158" i="22"/>
  <c r="S158" i="22"/>
  <c r="R158" i="22"/>
  <c r="Q158" i="22"/>
  <c r="P158" i="22"/>
  <c r="O158" i="22"/>
  <c r="N158" i="22"/>
  <c r="M158" i="22"/>
  <c r="L158" i="22"/>
  <c r="K158" i="22"/>
  <c r="J158" i="22"/>
  <c r="I158" i="22"/>
  <c r="H158" i="22"/>
  <c r="G158" i="22"/>
  <c r="F158" i="22"/>
  <c r="E158" i="22"/>
  <c r="D158" i="22"/>
  <c r="C158" i="22"/>
  <c r="Y157" i="22"/>
  <c r="X157" i="22"/>
  <c r="W157" i="22"/>
  <c r="V157" i="22"/>
  <c r="U157" i="22"/>
  <c r="T157" i="22"/>
  <c r="S157" i="22"/>
  <c r="R157" i="22"/>
  <c r="Q157" i="22"/>
  <c r="P157" i="22"/>
  <c r="O157" i="22"/>
  <c r="N157" i="22"/>
  <c r="M157" i="22"/>
  <c r="L157" i="22"/>
  <c r="K157" i="22"/>
  <c r="J157" i="22"/>
  <c r="I157" i="22"/>
  <c r="H157" i="22"/>
  <c r="G157" i="22"/>
  <c r="F157" i="22"/>
  <c r="E157" i="22"/>
  <c r="D157" i="22"/>
  <c r="C157" i="22"/>
  <c r="Y156" i="22"/>
  <c r="X156" i="22"/>
  <c r="W156" i="22"/>
  <c r="V156" i="22"/>
  <c r="U156" i="22"/>
  <c r="T156" i="22"/>
  <c r="S156" i="22"/>
  <c r="R156" i="22"/>
  <c r="Q156" i="22"/>
  <c r="P156" i="22"/>
  <c r="O156" i="22"/>
  <c r="N156" i="22"/>
  <c r="M156" i="22"/>
  <c r="L156" i="22"/>
  <c r="K156" i="22"/>
  <c r="J156" i="22"/>
  <c r="I156" i="22"/>
  <c r="H156" i="22"/>
  <c r="G156" i="22"/>
  <c r="F156" i="22"/>
  <c r="E156" i="22"/>
  <c r="D156" i="22"/>
  <c r="C156" i="22"/>
  <c r="Y155" i="22"/>
  <c r="X155" i="22"/>
  <c r="W155" i="22"/>
  <c r="V155" i="22"/>
  <c r="U155" i="22"/>
  <c r="T155" i="22"/>
  <c r="S155" i="22"/>
  <c r="R155" i="22"/>
  <c r="Q155" i="22"/>
  <c r="P155" i="22"/>
  <c r="O155" i="22"/>
  <c r="N155" i="22"/>
  <c r="M155" i="22"/>
  <c r="L155" i="22"/>
  <c r="K155" i="22"/>
  <c r="J155" i="22"/>
  <c r="I155" i="22"/>
  <c r="H155" i="22"/>
  <c r="G155" i="22"/>
  <c r="F155" i="22"/>
  <c r="E155" i="22"/>
  <c r="D155" i="22"/>
  <c r="C155" i="22"/>
  <c r="Y154" i="22"/>
  <c r="X154" i="22"/>
  <c r="W154" i="22"/>
  <c r="V154" i="22"/>
  <c r="U154" i="22"/>
  <c r="T154" i="22"/>
  <c r="S154" i="22"/>
  <c r="R154" i="22"/>
  <c r="Q154" i="22"/>
  <c r="P154" i="22"/>
  <c r="O154" i="22"/>
  <c r="N154" i="22"/>
  <c r="M154" i="22"/>
  <c r="L154" i="22"/>
  <c r="K154" i="22"/>
  <c r="J154" i="22"/>
  <c r="I154" i="22"/>
  <c r="H154" i="22"/>
  <c r="G154" i="22"/>
  <c r="F154" i="22"/>
  <c r="E154" i="22"/>
  <c r="D154" i="22"/>
  <c r="C154" i="22"/>
  <c r="Y153" i="22"/>
  <c r="X153" i="22"/>
  <c r="W153" i="22"/>
  <c r="V153" i="22"/>
  <c r="U153" i="22"/>
  <c r="T153" i="22"/>
  <c r="S153" i="22"/>
  <c r="R153" i="22"/>
  <c r="Q153" i="22"/>
  <c r="P153" i="22"/>
  <c r="O153" i="22"/>
  <c r="N153" i="22"/>
  <c r="M153" i="22"/>
  <c r="L153" i="22"/>
  <c r="K153" i="22"/>
  <c r="J153" i="22"/>
  <c r="I153" i="22"/>
  <c r="H153" i="22"/>
  <c r="G153" i="22"/>
  <c r="F153" i="22"/>
  <c r="E153" i="22"/>
  <c r="D153" i="22"/>
  <c r="C153" i="22"/>
  <c r="Y152" i="22"/>
  <c r="X152" i="22"/>
  <c r="W152" i="22"/>
  <c r="V152" i="22"/>
  <c r="U152" i="22"/>
  <c r="T152" i="22"/>
  <c r="S152" i="22"/>
  <c r="R152" i="22"/>
  <c r="Q152" i="22"/>
  <c r="P152" i="22"/>
  <c r="O152" i="22"/>
  <c r="N152" i="22"/>
  <c r="M152" i="22"/>
  <c r="L152" i="22"/>
  <c r="K152" i="22"/>
  <c r="J152" i="22"/>
  <c r="I152" i="22"/>
  <c r="H152" i="22"/>
  <c r="G152" i="22"/>
  <c r="F152" i="22"/>
  <c r="E152" i="22"/>
  <c r="D152" i="22"/>
  <c r="C152" i="22"/>
  <c r="Y151" i="22"/>
  <c r="X151" i="22"/>
  <c r="W151" i="22"/>
  <c r="V151" i="22"/>
  <c r="U151" i="22"/>
  <c r="T151" i="22"/>
  <c r="S151" i="22"/>
  <c r="R151" i="22"/>
  <c r="Q151" i="22"/>
  <c r="P151" i="22"/>
  <c r="O151" i="22"/>
  <c r="N151" i="22"/>
  <c r="M151" i="22"/>
  <c r="L151" i="22"/>
  <c r="K151" i="22"/>
  <c r="J151" i="22"/>
  <c r="I151" i="22"/>
  <c r="H151" i="22"/>
  <c r="G151" i="22"/>
  <c r="F151" i="22"/>
  <c r="E151" i="22"/>
  <c r="D151" i="22"/>
  <c r="C151" i="22"/>
  <c r="Y150" i="22"/>
  <c r="X150" i="22"/>
  <c r="W150" i="22"/>
  <c r="V150" i="22"/>
  <c r="U150" i="22"/>
  <c r="T150" i="22"/>
  <c r="S150" i="22"/>
  <c r="R150" i="22"/>
  <c r="Q150" i="22"/>
  <c r="P150" i="22"/>
  <c r="O150" i="22"/>
  <c r="N150" i="22"/>
  <c r="M150" i="22"/>
  <c r="L150" i="22"/>
  <c r="K150" i="22"/>
  <c r="J150" i="22"/>
  <c r="I150" i="22"/>
  <c r="H150" i="22"/>
  <c r="G150" i="22"/>
  <c r="F150" i="22"/>
  <c r="E150" i="22"/>
  <c r="D150" i="22"/>
  <c r="C150" i="22"/>
  <c r="Y149" i="22"/>
  <c r="X149" i="22"/>
  <c r="W149" i="22"/>
  <c r="V149" i="22"/>
  <c r="U149" i="22"/>
  <c r="T149" i="22"/>
  <c r="S149" i="22"/>
  <c r="R149" i="22"/>
  <c r="Q149" i="22"/>
  <c r="P149" i="22"/>
  <c r="O149" i="22"/>
  <c r="N149" i="22"/>
  <c r="M149" i="22"/>
  <c r="L149" i="22"/>
  <c r="K149" i="22"/>
  <c r="J149" i="22"/>
  <c r="I149" i="22"/>
  <c r="H149" i="22"/>
  <c r="G149" i="22"/>
  <c r="F149" i="22"/>
  <c r="E149" i="22"/>
  <c r="D149" i="22"/>
  <c r="C149" i="22"/>
  <c r="Y148" i="22"/>
  <c r="X148" i="22"/>
  <c r="W148" i="22"/>
  <c r="V148" i="22"/>
  <c r="U148" i="22"/>
  <c r="T148" i="22"/>
  <c r="S148" i="22"/>
  <c r="R148" i="22"/>
  <c r="Q148" i="22"/>
  <c r="P148" i="22"/>
  <c r="O148" i="22"/>
  <c r="N148" i="22"/>
  <c r="M148" i="22"/>
  <c r="L148" i="22"/>
  <c r="K148" i="22"/>
  <c r="J148" i="22"/>
  <c r="I148" i="22"/>
  <c r="H148" i="22"/>
  <c r="G148" i="22"/>
  <c r="F148" i="22"/>
  <c r="E148" i="22"/>
  <c r="D148" i="22"/>
  <c r="C148" i="22"/>
  <c r="Y147" i="22"/>
  <c r="X147" i="22"/>
  <c r="W147" i="22"/>
  <c r="V147" i="22"/>
  <c r="U147" i="22"/>
  <c r="T147" i="22"/>
  <c r="S147" i="22"/>
  <c r="R147" i="22"/>
  <c r="Q147" i="22"/>
  <c r="P147" i="22"/>
  <c r="O147" i="22"/>
  <c r="N147" i="22"/>
  <c r="M147" i="22"/>
  <c r="L147" i="22"/>
  <c r="K147" i="22"/>
  <c r="J147" i="22"/>
  <c r="I147" i="22"/>
  <c r="H147" i="22"/>
  <c r="G147" i="22"/>
  <c r="F147" i="22"/>
  <c r="E147" i="22"/>
  <c r="D147" i="22"/>
  <c r="C147" i="22"/>
  <c r="Y146" i="22"/>
  <c r="X146" i="22"/>
  <c r="W146" i="22"/>
  <c r="V146" i="22"/>
  <c r="U146" i="22"/>
  <c r="T146" i="22"/>
  <c r="S146" i="22"/>
  <c r="R146" i="22"/>
  <c r="Q146" i="22"/>
  <c r="P146" i="22"/>
  <c r="O146" i="22"/>
  <c r="N146" i="22"/>
  <c r="M146" i="22"/>
  <c r="L146" i="22"/>
  <c r="K146" i="22"/>
  <c r="J146" i="22"/>
  <c r="I146" i="22"/>
  <c r="H146" i="22"/>
  <c r="G146" i="22"/>
  <c r="F146" i="22"/>
  <c r="E146" i="22"/>
  <c r="D146" i="22"/>
  <c r="C146" i="22"/>
  <c r="Y145" i="22"/>
  <c r="X145" i="22"/>
  <c r="W145" i="22"/>
  <c r="V145" i="22"/>
  <c r="U145" i="22"/>
  <c r="T145" i="22"/>
  <c r="S145" i="22"/>
  <c r="R145" i="22"/>
  <c r="Q145" i="22"/>
  <c r="P145" i="22"/>
  <c r="O145" i="22"/>
  <c r="N145" i="22"/>
  <c r="M145" i="22"/>
  <c r="L145" i="22"/>
  <c r="K145" i="22"/>
  <c r="J145" i="22"/>
  <c r="I145" i="22"/>
  <c r="H145" i="22"/>
  <c r="G145" i="22"/>
  <c r="F145" i="22"/>
  <c r="E145" i="22"/>
  <c r="D145" i="22"/>
  <c r="C145" i="22"/>
  <c r="Y144" i="22"/>
  <c r="X144" i="22"/>
  <c r="W144" i="22"/>
  <c r="V144" i="22"/>
  <c r="U144" i="22"/>
  <c r="T144" i="22"/>
  <c r="S144" i="22"/>
  <c r="R144" i="22"/>
  <c r="Q144" i="22"/>
  <c r="P144" i="22"/>
  <c r="O144" i="22"/>
  <c r="N144" i="22"/>
  <c r="M144" i="22"/>
  <c r="L144" i="22"/>
  <c r="K144" i="22"/>
  <c r="J144" i="22"/>
  <c r="I144" i="22"/>
  <c r="H144" i="22"/>
  <c r="G144" i="22"/>
  <c r="F144" i="22"/>
  <c r="E144" i="22"/>
  <c r="D144" i="22"/>
  <c r="C144" i="22"/>
  <c r="Y143" i="22"/>
  <c r="X143" i="22"/>
  <c r="W143" i="22"/>
  <c r="V143" i="22"/>
  <c r="U143" i="22"/>
  <c r="T143" i="22"/>
  <c r="S143" i="22"/>
  <c r="R143" i="22"/>
  <c r="Q143" i="22"/>
  <c r="P143" i="22"/>
  <c r="O143" i="22"/>
  <c r="N143" i="22"/>
  <c r="M143" i="22"/>
  <c r="L143" i="22"/>
  <c r="K143" i="22"/>
  <c r="J143" i="22"/>
  <c r="I143" i="22"/>
  <c r="H143" i="22"/>
  <c r="G143" i="22"/>
  <c r="F143" i="22"/>
  <c r="E143" i="22"/>
  <c r="D143" i="22"/>
  <c r="C143" i="22"/>
  <c r="Y142" i="22"/>
  <c r="X142" i="22"/>
  <c r="W142" i="22"/>
  <c r="V142" i="22"/>
  <c r="U142" i="22"/>
  <c r="T142" i="22"/>
  <c r="S142" i="22"/>
  <c r="R142" i="22"/>
  <c r="Q142" i="22"/>
  <c r="P142" i="22"/>
  <c r="O142" i="22"/>
  <c r="N142" i="22"/>
  <c r="M142" i="22"/>
  <c r="L142" i="22"/>
  <c r="K142" i="22"/>
  <c r="J142" i="22"/>
  <c r="I142" i="22"/>
  <c r="H142" i="22"/>
  <c r="G142" i="22"/>
  <c r="F142" i="22"/>
  <c r="E142" i="22"/>
  <c r="D142" i="22"/>
  <c r="C142" i="22"/>
  <c r="Y141" i="22"/>
  <c r="X141" i="22"/>
  <c r="W141" i="22"/>
  <c r="V141" i="22"/>
  <c r="U141" i="22"/>
  <c r="T141" i="22"/>
  <c r="S141" i="22"/>
  <c r="R141" i="22"/>
  <c r="Q141" i="22"/>
  <c r="P141" i="22"/>
  <c r="O141" i="22"/>
  <c r="N141" i="22"/>
  <c r="M141" i="22"/>
  <c r="L141" i="22"/>
  <c r="K141" i="22"/>
  <c r="J141" i="22"/>
  <c r="I141" i="22"/>
  <c r="H141" i="22"/>
  <c r="G141" i="22"/>
  <c r="F141" i="22"/>
  <c r="E141" i="22"/>
  <c r="D141" i="22"/>
  <c r="C141" i="22"/>
  <c r="Y140" i="22"/>
  <c r="X140" i="22"/>
  <c r="W140" i="22"/>
  <c r="V140" i="22"/>
  <c r="U140" i="22"/>
  <c r="T140" i="22"/>
  <c r="S140" i="22"/>
  <c r="R140" i="22"/>
  <c r="Q140" i="22"/>
  <c r="P140" i="22"/>
  <c r="O140" i="22"/>
  <c r="N140" i="22"/>
  <c r="M140" i="22"/>
  <c r="L140" i="22"/>
  <c r="K140" i="22"/>
  <c r="J140" i="22"/>
  <c r="I140" i="22"/>
  <c r="H140" i="22"/>
  <c r="G140" i="22"/>
  <c r="F140" i="22"/>
  <c r="E140" i="22"/>
  <c r="D140" i="22"/>
  <c r="C140" i="22"/>
  <c r="Y139" i="22"/>
  <c r="X139" i="22"/>
  <c r="W139" i="22"/>
  <c r="V139" i="22"/>
  <c r="U139" i="22"/>
  <c r="T139" i="22"/>
  <c r="S139" i="22"/>
  <c r="R139" i="22"/>
  <c r="Q139" i="22"/>
  <c r="P139" i="22"/>
  <c r="O139" i="22"/>
  <c r="N139" i="22"/>
  <c r="M139" i="22"/>
  <c r="L139" i="22"/>
  <c r="K139" i="22"/>
  <c r="J139" i="22"/>
  <c r="I139" i="22"/>
  <c r="H139" i="22"/>
  <c r="G139" i="22"/>
  <c r="F139" i="22"/>
  <c r="E139" i="22"/>
  <c r="D139" i="22"/>
  <c r="C139" i="22"/>
  <c r="Y138" i="22"/>
  <c r="X138" i="22"/>
  <c r="W138" i="22"/>
  <c r="V138" i="22"/>
  <c r="U138" i="22"/>
  <c r="T138" i="22"/>
  <c r="S138" i="22"/>
  <c r="R138" i="22"/>
  <c r="Q138" i="22"/>
  <c r="P138" i="22"/>
  <c r="O138" i="22"/>
  <c r="N138" i="22"/>
  <c r="M138" i="22"/>
  <c r="L138" i="22"/>
  <c r="K138" i="22"/>
  <c r="J138" i="22"/>
  <c r="I138" i="22"/>
  <c r="H138" i="22"/>
  <c r="G138" i="22"/>
  <c r="F138" i="22"/>
  <c r="E138" i="22"/>
  <c r="D138" i="22"/>
  <c r="C138" i="22"/>
  <c r="Y137" i="22"/>
  <c r="X137" i="22"/>
  <c r="W137" i="22"/>
  <c r="V137" i="22"/>
  <c r="U137" i="22"/>
  <c r="T137" i="22"/>
  <c r="S137" i="22"/>
  <c r="R137" i="22"/>
  <c r="Q137" i="22"/>
  <c r="O137" i="22"/>
  <c r="N137" i="22"/>
  <c r="M137" i="22"/>
  <c r="L137" i="22"/>
  <c r="K137" i="22"/>
  <c r="J137" i="22"/>
  <c r="I137" i="22"/>
  <c r="H137" i="22"/>
  <c r="G137" i="22"/>
  <c r="F137" i="22"/>
  <c r="E137" i="22"/>
  <c r="D137" i="22"/>
  <c r="C137" i="22"/>
  <c r="Y136" i="22"/>
  <c r="X136" i="22"/>
  <c r="W136" i="22"/>
  <c r="V136" i="22"/>
  <c r="U136" i="22"/>
  <c r="T136" i="22"/>
  <c r="S136" i="22"/>
  <c r="R136" i="22"/>
  <c r="Q136" i="22"/>
  <c r="P136" i="22"/>
  <c r="O136" i="22"/>
  <c r="N136" i="22"/>
  <c r="M136" i="22"/>
  <c r="L136" i="22"/>
  <c r="K136" i="22"/>
  <c r="J136" i="22"/>
  <c r="I136" i="22"/>
  <c r="H136" i="22"/>
  <c r="G136" i="22"/>
  <c r="F136" i="22"/>
  <c r="E136" i="22"/>
  <c r="D136" i="22"/>
  <c r="C136" i="22"/>
  <c r="Y135" i="22"/>
  <c r="X135" i="22"/>
  <c r="W135" i="22"/>
  <c r="V135" i="22"/>
  <c r="U135" i="22"/>
  <c r="T135" i="22"/>
  <c r="S135" i="22"/>
  <c r="R135" i="22"/>
  <c r="Q135" i="22"/>
  <c r="P135" i="22"/>
  <c r="O135" i="22"/>
  <c r="N135" i="22"/>
  <c r="M135" i="22"/>
  <c r="L135" i="22"/>
  <c r="K135" i="22"/>
  <c r="J135" i="22"/>
  <c r="I135" i="22"/>
  <c r="H135" i="22"/>
  <c r="G135" i="22"/>
  <c r="F135" i="22"/>
  <c r="E135" i="22"/>
  <c r="D135" i="22"/>
  <c r="C135" i="22"/>
  <c r="Y130" i="22"/>
  <c r="X130" i="22"/>
  <c r="W130" i="22"/>
  <c r="V130" i="22"/>
  <c r="U130" i="22"/>
  <c r="T130" i="22"/>
  <c r="S130" i="22"/>
  <c r="R130" i="22"/>
  <c r="Q130" i="22"/>
  <c r="P130" i="22"/>
  <c r="O130" i="22"/>
  <c r="N130" i="22"/>
  <c r="M130" i="22"/>
  <c r="L130" i="22"/>
  <c r="K130" i="22"/>
  <c r="J130" i="22"/>
  <c r="I130" i="22"/>
  <c r="H130" i="22"/>
  <c r="G130" i="22"/>
  <c r="F130" i="22"/>
  <c r="E130" i="22"/>
  <c r="D130" i="22"/>
  <c r="C130" i="22"/>
  <c r="Y129" i="22"/>
  <c r="X129" i="22"/>
  <c r="W129" i="22"/>
  <c r="V129" i="22"/>
  <c r="U129" i="22"/>
  <c r="T129" i="22"/>
  <c r="S129" i="22"/>
  <c r="R129" i="22"/>
  <c r="Q129" i="22"/>
  <c r="P129" i="22"/>
  <c r="O129" i="22"/>
  <c r="N129" i="22"/>
  <c r="M129" i="22"/>
  <c r="L129" i="22"/>
  <c r="K129" i="22"/>
  <c r="J129" i="22"/>
  <c r="I129" i="22"/>
  <c r="H129" i="22"/>
  <c r="G129" i="22"/>
  <c r="F129" i="22"/>
  <c r="E129" i="22"/>
  <c r="D129" i="22"/>
  <c r="C129" i="22"/>
  <c r="Y128" i="22"/>
  <c r="X128" i="22"/>
  <c r="W128" i="22"/>
  <c r="V128" i="22"/>
  <c r="U128" i="22"/>
  <c r="T128" i="22"/>
  <c r="S128" i="22"/>
  <c r="R128" i="22"/>
  <c r="Q128" i="22"/>
  <c r="P128" i="22"/>
  <c r="O128" i="22"/>
  <c r="N128" i="22"/>
  <c r="M128" i="22"/>
  <c r="L128" i="22"/>
  <c r="K128" i="22"/>
  <c r="J128" i="22"/>
  <c r="I128" i="22"/>
  <c r="H128" i="22"/>
  <c r="G128" i="22"/>
  <c r="F128" i="22"/>
  <c r="E128" i="22"/>
  <c r="D128" i="22"/>
  <c r="C128" i="22"/>
  <c r="Y127" i="22"/>
  <c r="X127" i="22"/>
  <c r="W127" i="22"/>
  <c r="V127" i="22"/>
  <c r="U127" i="22"/>
  <c r="T127" i="22"/>
  <c r="S127" i="22"/>
  <c r="R127" i="22"/>
  <c r="Q127" i="22"/>
  <c r="P127" i="22"/>
  <c r="O127" i="22"/>
  <c r="N127" i="22"/>
  <c r="M127" i="22"/>
  <c r="L127" i="22"/>
  <c r="K127" i="22"/>
  <c r="J127" i="22"/>
  <c r="I127" i="22"/>
  <c r="H127" i="22"/>
  <c r="G127" i="22"/>
  <c r="F127" i="22"/>
  <c r="E127" i="22"/>
  <c r="D127" i="22"/>
  <c r="C127" i="22"/>
  <c r="Y126" i="22"/>
  <c r="X126" i="22"/>
  <c r="W126" i="22"/>
  <c r="V126" i="22"/>
  <c r="U126" i="22"/>
  <c r="T126" i="22"/>
  <c r="S126" i="22"/>
  <c r="R126" i="22"/>
  <c r="Q126" i="22"/>
  <c r="P126" i="22"/>
  <c r="O126" i="22"/>
  <c r="N126" i="22"/>
  <c r="M126" i="22"/>
  <c r="L126" i="22"/>
  <c r="K126" i="22"/>
  <c r="J126" i="22"/>
  <c r="I126" i="22"/>
  <c r="H126" i="22"/>
  <c r="G126" i="22"/>
  <c r="F126" i="22"/>
  <c r="E126" i="22"/>
  <c r="D126" i="22"/>
  <c r="C126" i="22"/>
  <c r="Y125" i="22"/>
  <c r="X125" i="22"/>
  <c r="W125" i="22"/>
  <c r="V125" i="22"/>
  <c r="U125" i="22"/>
  <c r="T125" i="22"/>
  <c r="S125" i="22"/>
  <c r="R125" i="22"/>
  <c r="Q125" i="22"/>
  <c r="P125" i="22"/>
  <c r="O125" i="22"/>
  <c r="N125" i="22"/>
  <c r="M125" i="22"/>
  <c r="L125" i="22"/>
  <c r="K125" i="22"/>
  <c r="J125" i="22"/>
  <c r="I125" i="22"/>
  <c r="H125" i="22"/>
  <c r="G125" i="22"/>
  <c r="F125" i="22"/>
  <c r="E125" i="22"/>
  <c r="D125" i="22"/>
  <c r="C125" i="22"/>
  <c r="Q191" i="21"/>
  <c r="P191" i="21"/>
  <c r="O191" i="21"/>
  <c r="N191" i="21"/>
  <c r="M191" i="21"/>
  <c r="L191" i="21"/>
  <c r="K191" i="21"/>
  <c r="J191" i="21"/>
  <c r="I191" i="21"/>
  <c r="H191" i="21"/>
  <c r="G191" i="21"/>
  <c r="F191" i="21"/>
  <c r="Q190" i="21"/>
  <c r="P190" i="21"/>
  <c r="O190" i="21"/>
  <c r="N190" i="21"/>
  <c r="M190" i="21"/>
  <c r="L190" i="21"/>
  <c r="K190" i="21"/>
  <c r="J190" i="21"/>
  <c r="I190" i="21"/>
  <c r="H190" i="21"/>
  <c r="G190" i="21"/>
  <c r="F190" i="21"/>
  <c r="E190" i="21"/>
  <c r="D190" i="21"/>
  <c r="Q189" i="21"/>
  <c r="P189" i="21"/>
  <c r="O189" i="21"/>
  <c r="N189" i="21"/>
  <c r="M189" i="21"/>
  <c r="L189" i="21"/>
  <c r="K189" i="21"/>
  <c r="J189" i="21"/>
  <c r="I189" i="21"/>
  <c r="H189" i="21"/>
  <c r="G189" i="21"/>
  <c r="F189" i="21"/>
  <c r="E189" i="21"/>
  <c r="D189" i="21"/>
  <c r="Q188" i="21"/>
  <c r="P188" i="21"/>
  <c r="O188" i="21"/>
  <c r="N188" i="21"/>
  <c r="M188" i="21"/>
  <c r="L188" i="21"/>
  <c r="K188" i="21"/>
  <c r="J188" i="21"/>
  <c r="I188" i="21"/>
  <c r="H188" i="21"/>
  <c r="G188" i="21"/>
  <c r="F188" i="21"/>
  <c r="E188" i="21"/>
  <c r="D188" i="21"/>
  <c r="Q187" i="21"/>
  <c r="P187" i="21"/>
  <c r="O187" i="21"/>
  <c r="N187" i="21"/>
  <c r="M187" i="21"/>
  <c r="L187" i="21"/>
  <c r="K187" i="21"/>
  <c r="J187" i="21"/>
  <c r="I187" i="21"/>
  <c r="H187" i="21"/>
  <c r="G187" i="21"/>
  <c r="F187" i="21"/>
  <c r="E187" i="21"/>
  <c r="D187" i="21"/>
  <c r="Q186" i="21"/>
  <c r="P186" i="21"/>
  <c r="O186" i="21"/>
  <c r="N186" i="21"/>
  <c r="M186" i="21"/>
  <c r="L186" i="21"/>
  <c r="K186" i="21"/>
  <c r="J186" i="21"/>
  <c r="I186" i="21"/>
  <c r="H186" i="21"/>
  <c r="G186" i="21"/>
  <c r="F186" i="21"/>
  <c r="E186" i="21"/>
  <c r="D186" i="21"/>
  <c r="Q185" i="21"/>
  <c r="P185" i="21"/>
  <c r="O185" i="21"/>
  <c r="N185" i="21"/>
  <c r="M185" i="21"/>
  <c r="L185" i="21"/>
  <c r="K185" i="21"/>
  <c r="J185" i="21"/>
  <c r="I185" i="21"/>
  <c r="H185" i="21"/>
  <c r="G185" i="21"/>
  <c r="F185" i="21"/>
  <c r="E185" i="21"/>
  <c r="D185" i="21"/>
  <c r="Q184" i="21"/>
  <c r="P184" i="21"/>
  <c r="O184" i="21"/>
  <c r="N184" i="21"/>
  <c r="M184" i="21"/>
  <c r="L184" i="21"/>
  <c r="K184" i="21"/>
  <c r="J184" i="21"/>
  <c r="I184" i="21"/>
  <c r="H184" i="21"/>
  <c r="G184" i="21"/>
  <c r="F184" i="21"/>
  <c r="E184" i="21"/>
  <c r="D184" i="21"/>
  <c r="Q183" i="21"/>
  <c r="P183" i="21"/>
  <c r="O183" i="21"/>
  <c r="N183" i="21"/>
  <c r="M183" i="21"/>
  <c r="L183" i="21"/>
  <c r="K183" i="21"/>
  <c r="J183" i="21"/>
  <c r="I183" i="21"/>
  <c r="H183" i="21"/>
  <c r="G183" i="21"/>
  <c r="F183" i="21"/>
  <c r="E183" i="21"/>
  <c r="D183" i="21"/>
  <c r="Q182" i="21"/>
  <c r="P182" i="21"/>
  <c r="O182" i="21"/>
  <c r="N182" i="21"/>
  <c r="M182" i="21"/>
  <c r="L182" i="21"/>
  <c r="K182" i="21"/>
  <c r="J182" i="21"/>
  <c r="I182" i="21"/>
  <c r="H182" i="21"/>
  <c r="G182" i="21"/>
  <c r="F182" i="21"/>
  <c r="E182" i="21"/>
  <c r="D182" i="21"/>
  <c r="Q181" i="21"/>
  <c r="P181" i="21"/>
  <c r="O181" i="21"/>
  <c r="N181" i="21"/>
  <c r="M181" i="21"/>
  <c r="L181" i="21"/>
  <c r="K181" i="21"/>
  <c r="J181" i="21"/>
  <c r="I181" i="21"/>
  <c r="H181" i="21"/>
  <c r="G181" i="21"/>
  <c r="F181" i="21"/>
  <c r="E181" i="21"/>
  <c r="D181" i="21"/>
  <c r="Q180" i="21"/>
  <c r="P180" i="21"/>
  <c r="O180" i="21"/>
  <c r="N180" i="21"/>
  <c r="M180" i="21"/>
  <c r="L180" i="21"/>
  <c r="K180" i="21"/>
  <c r="J180" i="21"/>
  <c r="I180" i="21"/>
  <c r="H180" i="21"/>
  <c r="G180" i="21"/>
  <c r="F180" i="21"/>
  <c r="E180" i="21"/>
  <c r="D180" i="21"/>
  <c r="Q179" i="21"/>
  <c r="P179" i="21"/>
  <c r="O179" i="21"/>
  <c r="N179" i="21"/>
  <c r="M179" i="21"/>
  <c r="L179" i="21"/>
  <c r="K179" i="21"/>
  <c r="J179" i="21"/>
  <c r="I179" i="21"/>
  <c r="H179" i="21"/>
  <c r="G179" i="21"/>
  <c r="F179" i="21"/>
  <c r="E179" i="21"/>
  <c r="D179" i="21"/>
  <c r="Q178" i="21"/>
  <c r="P178" i="21"/>
  <c r="O178" i="21"/>
  <c r="N178" i="21"/>
  <c r="M178" i="21"/>
  <c r="L178" i="21"/>
  <c r="K178" i="21"/>
  <c r="J178" i="21"/>
  <c r="I178" i="21"/>
  <c r="H178" i="21"/>
  <c r="G178" i="21"/>
  <c r="F178" i="21"/>
  <c r="E178" i="21"/>
  <c r="D178" i="21"/>
  <c r="Q177" i="21"/>
  <c r="P177" i="21"/>
  <c r="O177" i="21"/>
  <c r="N177" i="21"/>
  <c r="M177" i="21"/>
  <c r="L177" i="21"/>
  <c r="K177" i="21"/>
  <c r="J177" i="21"/>
  <c r="I177" i="21"/>
  <c r="H177" i="21"/>
  <c r="G177" i="21"/>
  <c r="F177" i="21"/>
  <c r="E177" i="21"/>
  <c r="D177" i="21"/>
  <c r="Q176" i="21"/>
  <c r="P176" i="21"/>
  <c r="O176" i="21"/>
  <c r="N176" i="21"/>
  <c r="M176" i="21"/>
  <c r="L176" i="21"/>
  <c r="K176" i="21"/>
  <c r="J176" i="21"/>
  <c r="I176" i="21"/>
  <c r="H176" i="21"/>
  <c r="G176" i="21"/>
  <c r="F176" i="21"/>
  <c r="E176" i="21"/>
  <c r="D176" i="21"/>
  <c r="Q175" i="21"/>
  <c r="P175" i="21"/>
  <c r="O175" i="21"/>
  <c r="N175" i="21"/>
  <c r="M175" i="21"/>
  <c r="L175" i="21"/>
  <c r="K175" i="21"/>
  <c r="J175" i="21"/>
  <c r="I175" i="21"/>
  <c r="H175" i="21"/>
  <c r="G175" i="21"/>
  <c r="F175" i="21"/>
  <c r="E175" i="21"/>
  <c r="D175" i="21"/>
  <c r="Q174" i="21"/>
  <c r="P174" i="21"/>
  <c r="O174" i="21"/>
  <c r="N174" i="21"/>
  <c r="M174" i="21"/>
  <c r="L174" i="21"/>
  <c r="K174" i="21"/>
  <c r="J174" i="21"/>
  <c r="I174" i="21"/>
  <c r="H174" i="21"/>
  <c r="G174" i="21"/>
  <c r="F174" i="21"/>
  <c r="E174" i="21"/>
  <c r="D174" i="21"/>
  <c r="Q173" i="21"/>
  <c r="P173" i="21"/>
  <c r="O173" i="21"/>
  <c r="N173" i="21"/>
  <c r="M173" i="21"/>
  <c r="L173" i="21"/>
  <c r="K173" i="21"/>
  <c r="J173" i="21"/>
  <c r="I173" i="21"/>
  <c r="H173" i="21"/>
  <c r="G173" i="21"/>
  <c r="F173" i="21"/>
  <c r="E173" i="21"/>
  <c r="D173" i="21"/>
  <c r="Q172" i="21"/>
  <c r="P172" i="21"/>
  <c r="O172" i="21"/>
  <c r="N172" i="21"/>
  <c r="M172" i="21"/>
  <c r="L172" i="21"/>
  <c r="K172" i="21"/>
  <c r="J172" i="21"/>
  <c r="I172" i="21"/>
  <c r="H172" i="21"/>
  <c r="G172" i="21"/>
  <c r="F172" i="21"/>
  <c r="E172" i="21"/>
  <c r="D172" i="21"/>
  <c r="Q171" i="21"/>
  <c r="P171" i="21"/>
  <c r="O171" i="21"/>
  <c r="N171" i="21"/>
  <c r="M171" i="21"/>
  <c r="L171" i="21"/>
  <c r="K171" i="21"/>
  <c r="J171" i="21"/>
  <c r="I171" i="21"/>
  <c r="H171" i="21"/>
  <c r="G171" i="21"/>
  <c r="F171" i="21"/>
  <c r="E171" i="21"/>
  <c r="D171" i="21"/>
  <c r="Q170" i="21"/>
  <c r="P170" i="21"/>
  <c r="O170" i="21"/>
  <c r="N170" i="21"/>
  <c r="M170" i="21"/>
  <c r="L170" i="21"/>
  <c r="K170" i="21"/>
  <c r="J170" i="21"/>
  <c r="I170" i="21"/>
  <c r="H170" i="21"/>
  <c r="G170" i="21"/>
  <c r="F170" i="21"/>
  <c r="E170" i="21"/>
  <c r="D170" i="21"/>
  <c r="Q169" i="21"/>
  <c r="P169" i="21"/>
  <c r="O169" i="21"/>
  <c r="N169" i="21"/>
  <c r="M169" i="21"/>
  <c r="L169" i="21"/>
  <c r="K169" i="21"/>
  <c r="J169" i="21"/>
  <c r="I169" i="21"/>
  <c r="H169" i="21"/>
  <c r="G169" i="21"/>
  <c r="F169" i="21"/>
  <c r="E169" i="21"/>
  <c r="D169" i="21"/>
  <c r="Q168" i="21"/>
  <c r="P168" i="21"/>
  <c r="O168" i="21"/>
  <c r="N168" i="21"/>
  <c r="M168" i="21"/>
  <c r="L168" i="21"/>
  <c r="K168" i="21"/>
  <c r="J168" i="21"/>
  <c r="I168" i="21"/>
  <c r="H168" i="21"/>
  <c r="G168" i="21"/>
  <c r="F168" i="21"/>
  <c r="E168" i="21"/>
  <c r="D168" i="21"/>
  <c r="Q167" i="21"/>
  <c r="P167" i="21"/>
  <c r="O167" i="21"/>
  <c r="N167" i="21"/>
  <c r="M167" i="21"/>
  <c r="L167" i="21"/>
  <c r="K167" i="21"/>
  <c r="J167" i="21"/>
  <c r="I167" i="21"/>
  <c r="H167" i="21"/>
  <c r="G167" i="21"/>
  <c r="F167" i="21"/>
  <c r="E167" i="21"/>
  <c r="D167" i="21"/>
  <c r="Q166" i="21"/>
  <c r="P166" i="21"/>
  <c r="O166" i="21"/>
  <c r="N166" i="21"/>
  <c r="M166" i="21"/>
  <c r="L166" i="21"/>
  <c r="K166" i="21"/>
  <c r="J166" i="21"/>
  <c r="I166" i="21"/>
  <c r="H166" i="21"/>
  <c r="G166" i="21"/>
  <c r="F166" i="21"/>
  <c r="E166" i="21"/>
  <c r="D166" i="21"/>
  <c r="Q165" i="21"/>
  <c r="P165" i="21"/>
  <c r="O165" i="21"/>
  <c r="N165" i="21"/>
  <c r="M165" i="21"/>
  <c r="L165" i="21"/>
  <c r="K165" i="21"/>
  <c r="J165" i="21"/>
  <c r="I165" i="21"/>
  <c r="H165" i="21"/>
  <c r="G165" i="21"/>
  <c r="F165" i="21"/>
  <c r="E165" i="21"/>
  <c r="D165" i="21"/>
  <c r="Q164" i="21"/>
  <c r="P164" i="21"/>
  <c r="O164" i="21"/>
  <c r="N164" i="21"/>
  <c r="M164" i="21"/>
  <c r="L164" i="21"/>
  <c r="K164" i="21"/>
  <c r="J164" i="21"/>
  <c r="I164" i="21"/>
  <c r="H164" i="21"/>
  <c r="G164" i="21"/>
  <c r="F164" i="21"/>
  <c r="E164" i="21"/>
  <c r="D164" i="21"/>
  <c r="Q163" i="21"/>
  <c r="P163" i="21"/>
  <c r="O163" i="21"/>
  <c r="N163" i="21"/>
  <c r="M163" i="21"/>
  <c r="L163" i="21"/>
  <c r="K163" i="21"/>
  <c r="J163" i="21"/>
  <c r="I163" i="21"/>
  <c r="H163" i="21"/>
  <c r="G163" i="21"/>
  <c r="F163" i="21"/>
  <c r="E163" i="21"/>
  <c r="D163" i="21"/>
  <c r="Q162" i="21"/>
  <c r="P162" i="21"/>
  <c r="O162" i="21"/>
  <c r="N162" i="21"/>
  <c r="M162" i="21"/>
  <c r="L162" i="21"/>
  <c r="K162" i="21"/>
  <c r="J162" i="21"/>
  <c r="I162" i="21"/>
  <c r="H162" i="21"/>
  <c r="G162" i="21"/>
  <c r="F162" i="21"/>
  <c r="E162" i="21"/>
  <c r="D162" i="21"/>
  <c r="Q161" i="21"/>
  <c r="P161" i="21"/>
  <c r="O161" i="21"/>
  <c r="N161" i="21"/>
  <c r="M161" i="21"/>
  <c r="L161" i="21"/>
  <c r="K161" i="21"/>
  <c r="J161" i="21"/>
  <c r="I161" i="21"/>
  <c r="H161" i="21"/>
  <c r="G161" i="21"/>
  <c r="F161" i="21"/>
  <c r="E161" i="21"/>
  <c r="D161" i="21"/>
  <c r="Q160" i="21"/>
  <c r="P160" i="21"/>
  <c r="O160" i="21"/>
  <c r="N160" i="21"/>
  <c r="M160" i="21"/>
  <c r="L160" i="21"/>
  <c r="K160" i="21"/>
  <c r="J160" i="21"/>
  <c r="I160" i="21"/>
  <c r="H160" i="21"/>
  <c r="G160" i="21"/>
  <c r="F160" i="21"/>
  <c r="E160" i="21"/>
  <c r="D160" i="21"/>
  <c r="Q159" i="21"/>
  <c r="P159" i="21"/>
  <c r="O159" i="21"/>
  <c r="N159" i="21"/>
  <c r="M159" i="21"/>
  <c r="L159" i="21"/>
  <c r="K159" i="21"/>
  <c r="J159" i="21"/>
  <c r="I159" i="21"/>
  <c r="H159" i="21"/>
  <c r="G159" i="21"/>
  <c r="F159" i="21"/>
  <c r="E159" i="21"/>
  <c r="D159" i="21"/>
  <c r="Q158" i="21"/>
  <c r="P158" i="21"/>
  <c r="O158" i="21"/>
  <c r="N158" i="21"/>
  <c r="M158" i="21"/>
  <c r="L158" i="21"/>
  <c r="K158" i="21"/>
  <c r="J158" i="21"/>
  <c r="I158" i="21"/>
  <c r="H158" i="21"/>
  <c r="G158" i="21"/>
  <c r="F158" i="21"/>
  <c r="E158" i="21"/>
  <c r="D158" i="21"/>
  <c r="Q157" i="21"/>
  <c r="P157" i="21"/>
  <c r="O157" i="21"/>
  <c r="N157" i="21"/>
  <c r="M157" i="21"/>
  <c r="L157" i="21"/>
  <c r="K157" i="21"/>
  <c r="J157" i="21"/>
  <c r="I157" i="21"/>
  <c r="H157" i="21"/>
  <c r="G157" i="21"/>
  <c r="F157" i="21"/>
  <c r="E157" i="21"/>
  <c r="D157" i="21"/>
  <c r="Q156" i="21"/>
  <c r="P156" i="21"/>
  <c r="O156" i="21"/>
  <c r="N156" i="21"/>
  <c r="M156" i="21"/>
  <c r="L156" i="21"/>
  <c r="K156" i="21"/>
  <c r="J156" i="21"/>
  <c r="I156" i="21"/>
  <c r="H156" i="21"/>
  <c r="G156" i="21"/>
  <c r="F156" i="21"/>
  <c r="E156" i="21"/>
  <c r="D156" i="21"/>
  <c r="Q155" i="21"/>
  <c r="P155" i="21"/>
  <c r="O155" i="21"/>
  <c r="N155" i="21"/>
  <c r="M155" i="21"/>
  <c r="L155" i="21"/>
  <c r="K155" i="21"/>
  <c r="J155" i="21"/>
  <c r="I155" i="21"/>
  <c r="H155" i="21"/>
  <c r="G155" i="21"/>
  <c r="F155" i="21"/>
  <c r="E155" i="21"/>
  <c r="D155" i="21"/>
  <c r="Q154" i="21"/>
  <c r="P154" i="21"/>
  <c r="O154" i="21"/>
  <c r="N154" i="21"/>
  <c r="M154" i="21"/>
  <c r="L154" i="21"/>
  <c r="K154" i="21"/>
  <c r="J154" i="21"/>
  <c r="I154" i="21"/>
  <c r="H154" i="21"/>
  <c r="G154" i="21"/>
  <c r="F154" i="21"/>
  <c r="E154" i="21"/>
  <c r="D154" i="21"/>
  <c r="Q153" i="21"/>
  <c r="P153" i="21"/>
  <c r="O153" i="21"/>
  <c r="N153" i="21"/>
  <c r="M153" i="21"/>
  <c r="L153" i="21"/>
  <c r="K153" i="21"/>
  <c r="J153" i="21"/>
  <c r="I153" i="21"/>
  <c r="H153" i="21"/>
  <c r="G153" i="21"/>
  <c r="F153" i="21"/>
  <c r="E153" i="21"/>
  <c r="D153" i="21"/>
  <c r="Q152" i="21"/>
  <c r="P152" i="21"/>
  <c r="O152" i="21"/>
  <c r="N152" i="21"/>
  <c r="M152" i="21"/>
  <c r="L152" i="21"/>
  <c r="K152" i="21"/>
  <c r="J152" i="21"/>
  <c r="I152" i="21"/>
  <c r="H152" i="21"/>
  <c r="G152" i="21"/>
  <c r="F152" i="21"/>
  <c r="E152" i="21"/>
  <c r="D152" i="21"/>
  <c r="Q151" i="21"/>
  <c r="P151" i="21"/>
  <c r="O151" i="21"/>
  <c r="N151" i="21"/>
  <c r="M151" i="21"/>
  <c r="L151" i="21"/>
  <c r="K151" i="21"/>
  <c r="J151" i="21"/>
  <c r="I151" i="21"/>
  <c r="H151" i="21"/>
  <c r="G151" i="21"/>
  <c r="F151" i="21"/>
  <c r="E151" i="21"/>
  <c r="D151" i="21"/>
  <c r="Q150" i="21"/>
  <c r="P150" i="21"/>
  <c r="O150" i="21"/>
  <c r="N150" i="21"/>
  <c r="M150" i="21"/>
  <c r="L150" i="21"/>
  <c r="K150" i="21"/>
  <c r="J150" i="21"/>
  <c r="I150" i="21"/>
  <c r="H150" i="21"/>
  <c r="G150" i="21"/>
  <c r="F150" i="21"/>
  <c r="E150" i="21"/>
  <c r="D150" i="21"/>
  <c r="Q149" i="21"/>
  <c r="P149" i="21"/>
  <c r="O149" i="21"/>
  <c r="N149" i="21"/>
  <c r="M149" i="21"/>
  <c r="L149" i="21"/>
  <c r="K149" i="21"/>
  <c r="J149" i="21"/>
  <c r="I149" i="21"/>
  <c r="H149" i="21"/>
  <c r="G149" i="21"/>
  <c r="F149" i="21"/>
  <c r="E149" i="21"/>
  <c r="D149" i="21"/>
  <c r="Q148" i="21"/>
  <c r="P148" i="21"/>
  <c r="O148" i="21"/>
  <c r="N148" i="21"/>
  <c r="M148" i="21"/>
  <c r="L148" i="21"/>
  <c r="K148" i="21"/>
  <c r="J148" i="21"/>
  <c r="I148" i="21"/>
  <c r="H148" i="21"/>
  <c r="G148" i="21"/>
  <c r="F148" i="21"/>
  <c r="E148" i="21"/>
  <c r="D148" i="21"/>
  <c r="Q147" i="21"/>
  <c r="P147" i="21"/>
  <c r="O147" i="21"/>
  <c r="N147" i="21"/>
  <c r="M147" i="21"/>
  <c r="L147" i="21"/>
  <c r="K147" i="21"/>
  <c r="J147" i="21"/>
  <c r="I147" i="21"/>
  <c r="H147" i="21"/>
  <c r="G147" i="21"/>
  <c r="F147" i="21"/>
  <c r="E147" i="21"/>
  <c r="D147" i="21"/>
  <c r="Q146" i="21"/>
  <c r="P146" i="21"/>
  <c r="O146" i="21"/>
  <c r="N146" i="21"/>
  <c r="M146" i="21"/>
  <c r="L146" i="21"/>
  <c r="K146" i="21"/>
  <c r="J146" i="21"/>
  <c r="I146" i="21"/>
  <c r="H146" i="21"/>
  <c r="G146" i="21"/>
  <c r="F146" i="21"/>
  <c r="E146" i="21"/>
  <c r="D146" i="21"/>
  <c r="Q145" i="21"/>
  <c r="P145" i="21"/>
  <c r="O145" i="21"/>
  <c r="N145" i="21"/>
  <c r="M145" i="21"/>
  <c r="L145" i="21"/>
  <c r="K145" i="21"/>
  <c r="J145" i="21"/>
  <c r="I145" i="21"/>
  <c r="H145" i="21"/>
  <c r="G145" i="21"/>
  <c r="F145" i="21"/>
  <c r="E145" i="21"/>
  <c r="D145" i="21"/>
  <c r="Q144" i="21"/>
  <c r="P144" i="21"/>
  <c r="O144" i="21"/>
  <c r="N144" i="21"/>
  <c r="M144" i="21"/>
  <c r="L144" i="21"/>
  <c r="K144" i="21"/>
  <c r="J144" i="21"/>
  <c r="I144" i="21"/>
  <c r="H144" i="21"/>
  <c r="G144" i="21"/>
  <c r="F144" i="21"/>
  <c r="E144" i="21"/>
  <c r="D144" i="21"/>
  <c r="Q143" i="21"/>
  <c r="P143" i="21"/>
  <c r="O143" i="21"/>
  <c r="N143" i="21"/>
  <c r="M143" i="21"/>
  <c r="L143" i="21"/>
  <c r="K143" i="21"/>
  <c r="J143" i="21"/>
  <c r="I143" i="21"/>
  <c r="H143" i="21"/>
  <c r="G143" i="21"/>
  <c r="F143" i="21"/>
  <c r="E143" i="21"/>
  <c r="D143" i="21"/>
  <c r="Q142" i="21"/>
  <c r="P142" i="21"/>
  <c r="O142" i="21"/>
  <c r="N142" i="21"/>
  <c r="M142" i="21"/>
  <c r="L142" i="21"/>
  <c r="K142" i="21"/>
  <c r="J142" i="21"/>
  <c r="I142" i="21"/>
  <c r="H142" i="21"/>
  <c r="G142" i="21"/>
  <c r="F142" i="21"/>
  <c r="E142" i="21"/>
  <c r="D142" i="21"/>
  <c r="Q141" i="21"/>
  <c r="P141" i="21"/>
  <c r="O141" i="21"/>
  <c r="N141" i="21"/>
  <c r="M141" i="21"/>
  <c r="L141" i="21"/>
  <c r="K141" i="21"/>
  <c r="J141" i="21"/>
  <c r="I141" i="21"/>
  <c r="H141" i="21"/>
  <c r="G141" i="21"/>
  <c r="F141" i="21"/>
  <c r="E141" i="21"/>
  <c r="D141" i="21"/>
  <c r="Q140" i="21"/>
  <c r="P140" i="21"/>
  <c r="O140" i="21"/>
  <c r="N140" i="21"/>
  <c r="M140" i="21"/>
  <c r="L140" i="21"/>
  <c r="K140" i="21"/>
  <c r="J140" i="21"/>
  <c r="I140" i="21"/>
  <c r="H140" i="21"/>
  <c r="G140" i="21"/>
  <c r="F140" i="21"/>
  <c r="E140" i="21"/>
  <c r="D140" i="21"/>
  <c r="Q139" i="21"/>
  <c r="P139" i="21"/>
  <c r="O139" i="21"/>
  <c r="N139" i="21"/>
  <c r="M139" i="21"/>
  <c r="L139" i="21"/>
  <c r="K139" i="21"/>
  <c r="J139" i="21"/>
  <c r="I139" i="21"/>
  <c r="H139" i="21"/>
  <c r="G139" i="21"/>
  <c r="F139" i="21"/>
  <c r="E139" i="21"/>
  <c r="D139" i="21"/>
  <c r="Q138" i="21"/>
  <c r="P138" i="21"/>
  <c r="O138" i="21"/>
  <c r="N138" i="21"/>
  <c r="M138" i="21"/>
  <c r="L138" i="21"/>
  <c r="K138" i="21"/>
  <c r="J138" i="21"/>
  <c r="I138" i="21"/>
  <c r="H138" i="21"/>
  <c r="G138" i="21"/>
  <c r="F138" i="21"/>
  <c r="E138" i="21"/>
  <c r="D138" i="21"/>
  <c r="Q137" i="21"/>
  <c r="P137" i="21"/>
  <c r="O137" i="21"/>
  <c r="N137" i="21"/>
  <c r="M137" i="21"/>
  <c r="L137" i="21"/>
  <c r="K137" i="21"/>
  <c r="J137" i="21"/>
  <c r="I137" i="21"/>
  <c r="H137" i="21"/>
  <c r="G137" i="21"/>
  <c r="F137" i="21"/>
  <c r="E137" i="21"/>
  <c r="D137" i="21"/>
  <c r="Q136" i="21"/>
  <c r="P136" i="21"/>
  <c r="O136" i="21"/>
  <c r="N136" i="21"/>
  <c r="M136" i="21"/>
  <c r="L136" i="21"/>
  <c r="K136" i="21"/>
  <c r="J136" i="21"/>
  <c r="I136" i="21"/>
  <c r="H136" i="21"/>
  <c r="G136" i="21"/>
  <c r="F136" i="21"/>
  <c r="E136" i="21"/>
  <c r="D136" i="21"/>
  <c r="Y170" i="20"/>
  <c r="X170" i="20"/>
  <c r="W170" i="20"/>
  <c r="V170" i="20"/>
  <c r="U170" i="20"/>
  <c r="T170" i="20"/>
  <c r="S170" i="20"/>
  <c r="R170" i="20"/>
  <c r="Q170" i="20"/>
  <c r="P170" i="20"/>
  <c r="O170" i="20"/>
  <c r="N170" i="20"/>
  <c r="M170" i="20"/>
  <c r="L170" i="20"/>
  <c r="K170" i="20"/>
  <c r="J170" i="20"/>
  <c r="I170" i="20"/>
  <c r="H170" i="20"/>
  <c r="G170" i="20"/>
  <c r="F170" i="20"/>
  <c r="E170" i="20"/>
  <c r="D170" i="20"/>
  <c r="C170" i="20"/>
  <c r="Y169" i="20"/>
  <c r="X169" i="20"/>
  <c r="W169" i="20"/>
  <c r="V169" i="20"/>
  <c r="U169" i="20"/>
  <c r="T169" i="20"/>
  <c r="S169" i="20"/>
  <c r="R169" i="20"/>
  <c r="Q169" i="20"/>
  <c r="P169" i="20"/>
  <c r="O169" i="20"/>
  <c r="N169" i="20"/>
  <c r="M169" i="20"/>
  <c r="L169" i="20"/>
  <c r="K169" i="20"/>
  <c r="J169" i="20"/>
  <c r="I169" i="20"/>
  <c r="H169" i="20"/>
  <c r="G169" i="20"/>
  <c r="F169" i="20"/>
  <c r="E169" i="20"/>
  <c r="D169" i="20"/>
  <c r="C169" i="20"/>
  <c r="Y168" i="20"/>
  <c r="X168" i="20"/>
  <c r="W168" i="20"/>
  <c r="V168" i="20"/>
  <c r="U168" i="20"/>
  <c r="T168" i="20"/>
  <c r="S168" i="20"/>
  <c r="R168" i="20"/>
  <c r="Q168" i="20"/>
  <c r="P168" i="20"/>
  <c r="O168" i="20"/>
  <c r="N168" i="20"/>
  <c r="M168" i="20"/>
  <c r="L168" i="20"/>
  <c r="K168" i="20"/>
  <c r="J168" i="20"/>
  <c r="I168" i="20"/>
  <c r="H168" i="20"/>
  <c r="G168" i="20"/>
  <c r="F168" i="20"/>
  <c r="E168" i="20"/>
  <c r="D168" i="20"/>
  <c r="C168" i="20"/>
  <c r="Y167" i="20"/>
  <c r="X167" i="20"/>
  <c r="W167" i="20"/>
  <c r="V167" i="20"/>
  <c r="U167" i="20"/>
  <c r="T167" i="20"/>
  <c r="S167" i="20"/>
  <c r="R167" i="20"/>
  <c r="Q167" i="20"/>
  <c r="P167" i="20"/>
  <c r="O167" i="20"/>
  <c r="N167" i="20"/>
  <c r="M167" i="20"/>
  <c r="L167" i="20"/>
  <c r="K167" i="20"/>
  <c r="J167" i="20"/>
  <c r="I167" i="20"/>
  <c r="H167" i="20"/>
  <c r="G167" i="20"/>
  <c r="F167" i="20"/>
  <c r="E167" i="20"/>
  <c r="D167" i="20"/>
  <c r="C167" i="20"/>
  <c r="Y166" i="20"/>
  <c r="X166" i="20"/>
  <c r="W166" i="20"/>
  <c r="V166" i="20"/>
  <c r="U166" i="20"/>
  <c r="T166" i="20"/>
  <c r="S166" i="20"/>
  <c r="R166" i="20"/>
  <c r="Q166" i="20"/>
  <c r="P166" i="20"/>
  <c r="O166" i="20"/>
  <c r="N166" i="20"/>
  <c r="M166" i="20"/>
  <c r="L166" i="20"/>
  <c r="K166" i="20"/>
  <c r="J166" i="20"/>
  <c r="I166" i="20"/>
  <c r="H166" i="20"/>
  <c r="G166" i="20"/>
  <c r="F166" i="20"/>
  <c r="E166" i="20"/>
  <c r="D166" i="20"/>
  <c r="C166" i="20"/>
  <c r="Y165" i="20"/>
  <c r="X165" i="20"/>
  <c r="W165" i="20"/>
  <c r="V165" i="20"/>
  <c r="U165" i="20"/>
  <c r="T165" i="20"/>
  <c r="S165" i="20"/>
  <c r="R165" i="20"/>
  <c r="Q165" i="20"/>
  <c r="P165" i="20"/>
  <c r="O165" i="20"/>
  <c r="N165" i="20"/>
  <c r="M165" i="20"/>
  <c r="L165" i="20"/>
  <c r="K165" i="20"/>
  <c r="J165" i="20"/>
  <c r="I165" i="20"/>
  <c r="H165" i="20"/>
  <c r="G165" i="20"/>
  <c r="F165" i="20"/>
  <c r="E165" i="20"/>
  <c r="D165" i="20"/>
  <c r="C165" i="20"/>
  <c r="Y164" i="20"/>
  <c r="X164" i="20"/>
  <c r="W164" i="20"/>
  <c r="V164" i="20"/>
  <c r="U164" i="20"/>
  <c r="T164" i="20"/>
  <c r="S164" i="20"/>
  <c r="R164" i="20"/>
  <c r="Q164" i="20"/>
  <c r="P164" i="20"/>
  <c r="O164" i="20"/>
  <c r="N164" i="20"/>
  <c r="M164" i="20"/>
  <c r="L164" i="20"/>
  <c r="K164" i="20"/>
  <c r="J164" i="20"/>
  <c r="I164" i="20"/>
  <c r="H164" i="20"/>
  <c r="G164" i="20"/>
  <c r="F164" i="20"/>
  <c r="E164" i="20"/>
  <c r="D164" i="20"/>
  <c r="C164" i="20"/>
  <c r="Y163" i="20"/>
  <c r="X163" i="20"/>
  <c r="W163" i="20"/>
  <c r="V163" i="20"/>
  <c r="U163" i="20"/>
  <c r="T163" i="20"/>
  <c r="S163" i="20"/>
  <c r="R163" i="20"/>
  <c r="Q163" i="20"/>
  <c r="P163" i="20"/>
  <c r="O163" i="20"/>
  <c r="N163" i="20"/>
  <c r="M163" i="20"/>
  <c r="L163" i="20"/>
  <c r="K163" i="20"/>
  <c r="J163" i="20"/>
  <c r="I163" i="20"/>
  <c r="H163" i="20"/>
  <c r="G163" i="20"/>
  <c r="F163" i="20"/>
  <c r="E163" i="20"/>
  <c r="D163" i="20"/>
  <c r="C163" i="20"/>
  <c r="Y162" i="20"/>
  <c r="X162" i="20"/>
  <c r="W162" i="20"/>
  <c r="V162" i="20"/>
  <c r="U162" i="20"/>
  <c r="T162" i="20"/>
  <c r="S162" i="20"/>
  <c r="R162" i="20"/>
  <c r="Q162" i="20"/>
  <c r="P162" i="20"/>
  <c r="O162" i="20"/>
  <c r="N162" i="20"/>
  <c r="M162" i="20"/>
  <c r="L162" i="20"/>
  <c r="K162" i="20"/>
  <c r="J162" i="20"/>
  <c r="I162" i="20"/>
  <c r="H162" i="20"/>
  <c r="G162" i="20"/>
  <c r="F162" i="20"/>
  <c r="E162" i="20"/>
  <c r="D162" i="20"/>
  <c r="C162" i="20"/>
  <c r="Y161" i="20"/>
  <c r="X161" i="20"/>
  <c r="W161" i="20"/>
  <c r="V161" i="20"/>
  <c r="U161" i="20"/>
  <c r="T161" i="20"/>
  <c r="S161" i="20"/>
  <c r="R161" i="20"/>
  <c r="Q161" i="20"/>
  <c r="P161" i="20"/>
  <c r="O161" i="20"/>
  <c r="N161" i="20"/>
  <c r="M161" i="20"/>
  <c r="L161" i="20"/>
  <c r="K161" i="20"/>
  <c r="J161" i="20"/>
  <c r="I161" i="20"/>
  <c r="H161" i="20"/>
  <c r="G161" i="20"/>
  <c r="F161" i="20"/>
  <c r="E161" i="20"/>
  <c r="D161" i="20"/>
  <c r="C161" i="20"/>
  <c r="Y160" i="20"/>
  <c r="X160" i="20"/>
  <c r="W160" i="20"/>
  <c r="V160" i="20"/>
  <c r="U160" i="20"/>
  <c r="T160" i="20"/>
  <c r="S160" i="20"/>
  <c r="R160" i="20"/>
  <c r="Q160" i="20"/>
  <c r="P160" i="20"/>
  <c r="O160" i="20"/>
  <c r="N160" i="20"/>
  <c r="M160" i="20"/>
  <c r="L160" i="20"/>
  <c r="K160" i="20"/>
  <c r="J160" i="20"/>
  <c r="I160" i="20"/>
  <c r="H160" i="20"/>
  <c r="G160" i="20"/>
  <c r="F160" i="20"/>
  <c r="E160" i="20"/>
  <c r="D160" i="20"/>
  <c r="C160" i="20"/>
  <c r="Y159" i="20"/>
  <c r="X159" i="20"/>
  <c r="W159" i="20"/>
  <c r="V159" i="20"/>
  <c r="U159" i="20"/>
  <c r="T159" i="20"/>
  <c r="S159" i="20"/>
  <c r="R159" i="20"/>
  <c r="Q159" i="20"/>
  <c r="P159" i="20"/>
  <c r="O159" i="20"/>
  <c r="N159" i="20"/>
  <c r="M159" i="20"/>
  <c r="L159" i="20"/>
  <c r="K159" i="20"/>
  <c r="J159" i="20"/>
  <c r="I159" i="20"/>
  <c r="H159" i="20"/>
  <c r="G159" i="20"/>
  <c r="F159" i="20"/>
  <c r="E159" i="20"/>
  <c r="D159" i="20"/>
  <c r="C159" i="20"/>
  <c r="Y158" i="20"/>
  <c r="X158" i="20"/>
  <c r="W158" i="20"/>
  <c r="V158" i="20"/>
  <c r="U158" i="20"/>
  <c r="T158" i="20"/>
  <c r="S158" i="20"/>
  <c r="R158" i="20"/>
  <c r="Q158" i="20"/>
  <c r="P158" i="20"/>
  <c r="O158" i="20"/>
  <c r="N158" i="20"/>
  <c r="M158" i="20"/>
  <c r="L158" i="20"/>
  <c r="K158" i="20"/>
  <c r="J158" i="20"/>
  <c r="I158" i="20"/>
  <c r="H158" i="20"/>
  <c r="G158" i="20"/>
  <c r="F158" i="20"/>
  <c r="E158" i="20"/>
  <c r="D158" i="20"/>
  <c r="C158" i="20"/>
  <c r="Y157" i="20"/>
  <c r="X157" i="20"/>
  <c r="W157" i="20"/>
  <c r="V157" i="20"/>
  <c r="U157" i="20"/>
  <c r="T157" i="20"/>
  <c r="S157" i="20"/>
  <c r="R157" i="20"/>
  <c r="Q157" i="20"/>
  <c r="P157" i="20"/>
  <c r="O157" i="20"/>
  <c r="N157" i="20"/>
  <c r="M157" i="20"/>
  <c r="L157" i="20"/>
  <c r="K157" i="20"/>
  <c r="J157" i="20"/>
  <c r="I157" i="20"/>
  <c r="H157" i="20"/>
  <c r="G157" i="20"/>
  <c r="F157" i="20"/>
  <c r="E157" i="20"/>
  <c r="D157" i="20"/>
  <c r="C157" i="20"/>
  <c r="Y156" i="20"/>
  <c r="X156" i="20"/>
  <c r="W156" i="20"/>
  <c r="V156" i="20"/>
  <c r="U156" i="20"/>
  <c r="T156" i="20"/>
  <c r="S156" i="20"/>
  <c r="R156" i="20"/>
  <c r="Q156" i="20"/>
  <c r="P156" i="20"/>
  <c r="O156" i="20"/>
  <c r="N156" i="20"/>
  <c r="M156" i="20"/>
  <c r="L156" i="20"/>
  <c r="K156" i="20"/>
  <c r="J156" i="20"/>
  <c r="I156" i="20"/>
  <c r="H156" i="20"/>
  <c r="G156" i="20"/>
  <c r="F156" i="20"/>
  <c r="E156" i="20"/>
  <c r="D156" i="20"/>
  <c r="C156" i="20"/>
  <c r="Y155" i="20"/>
  <c r="X155" i="20"/>
  <c r="W155" i="20"/>
  <c r="V155" i="20"/>
  <c r="U155" i="20"/>
  <c r="T155" i="20"/>
  <c r="S155" i="20"/>
  <c r="R155" i="20"/>
  <c r="Q155" i="20"/>
  <c r="P155" i="20"/>
  <c r="O155" i="20"/>
  <c r="N155" i="20"/>
  <c r="M155" i="20"/>
  <c r="L155" i="20"/>
  <c r="K155" i="20"/>
  <c r="J155" i="20"/>
  <c r="I155" i="20"/>
  <c r="H155" i="20"/>
  <c r="G155" i="20"/>
  <c r="F155" i="20"/>
  <c r="E155" i="20"/>
  <c r="D155" i="20"/>
  <c r="C155" i="20"/>
  <c r="Y154" i="20"/>
  <c r="X154" i="20"/>
  <c r="W154" i="20"/>
  <c r="V154" i="20"/>
  <c r="U154" i="20"/>
  <c r="T154" i="20"/>
  <c r="S154" i="20"/>
  <c r="R154" i="20"/>
  <c r="Q154" i="20"/>
  <c r="P154" i="20"/>
  <c r="O154" i="20"/>
  <c r="N154" i="20"/>
  <c r="M154" i="20"/>
  <c r="L154" i="20"/>
  <c r="K154" i="20"/>
  <c r="J154" i="20"/>
  <c r="I154" i="20"/>
  <c r="H154" i="20"/>
  <c r="G154" i="20"/>
  <c r="F154" i="20"/>
  <c r="E154" i="20"/>
  <c r="D154" i="20"/>
  <c r="C154" i="20"/>
  <c r="Y153" i="20"/>
  <c r="X153" i="20"/>
  <c r="W153" i="20"/>
  <c r="V153" i="20"/>
  <c r="U153" i="20"/>
  <c r="T153" i="20"/>
  <c r="S153" i="20"/>
  <c r="R153" i="20"/>
  <c r="Q153" i="20"/>
  <c r="P153" i="20"/>
  <c r="O153" i="20"/>
  <c r="N153" i="20"/>
  <c r="M153" i="20"/>
  <c r="L153" i="20"/>
  <c r="K153" i="20"/>
  <c r="J153" i="20"/>
  <c r="I153" i="20"/>
  <c r="H153" i="20"/>
  <c r="G153" i="20"/>
  <c r="F153" i="20"/>
  <c r="E153" i="20"/>
  <c r="D153" i="20"/>
  <c r="C153" i="20"/>
  <c r="Y152" i="20"/>
  <c r="X152" i="20"/>
  <c r="W152" i="20"/>
  <c r="V152" i="20"/>
  <c r="U152" i="20"/>
  <c r="T152" i="20"/>
  <c r="S152" i="20"/>
  <c r="R152" i="20"/>
  <c r="Q152" i="20"/>
  <c r="P152" i="20"/>
  <c r="O152" i="20"/>
  <c r="N152" i="20"/>
  <c r="M152" i="20"/>
  <c r="L152" i="20"/>
  <c r="K152" i="20"/>
  <c r="J152" i="20"/>
  <c r="I152" i="20"/>
  <c r="H152" i="20"/>
  <c r="G152" i="20"/>
  <c r="F152" i="20"/>
  <c r="E152" i="20"/>
  <c r="D152" i="20"/>
  <c r="C152" i="20"/>
  <c r="Y151" i="20"/>
  <c r="X151" i="20"/>
  <c r="W151" i="20"/>
  <c r="V151" i="20"/>
  <c r="U151" i="20"/>
  <c r="T151" i="20"/>
  <c r="S151" i="20"/>
  <c r="R151" i="20"/>
  <c r="Q151" i="20"/>
  <c r="P151" i="20"/>
  <c r="O151" i="20"/>
  <c r="N151" i="20"/>
  <c r="M151" i="20"/>
  <c r="L151" i="20"/>
  <c r="K151" i="20"/>
  <c r="J151" i="20"/>
  <c r="I151" i="20"/>
  <c r="H151" i="20"/>
  <c r="G151" i="20"/>
  <c r="F151" i="20"/>
  <c r="E151" i="20"/>
  <c r="D151" i="20"/>
  <c r="C151" i="20"/>
  <c r="Y150" i="20"/>
  <c r="X150" i="20"/>
  <c r="W150" i="20"/>
  <c r="V150" i="20"/>
  <c r="U150" i="20"/>
  <c r="T150" i="20"/>
  <c r="S150" i="20"/>
  <c r="R150" i="20"/>
  <c r="Q150" i="20"/>
  <c r="P150" i="20"/>
  <c r="O150" i="20"/>
  <c r="N150" i="20"/>
  <c r="M150" i="20"/>
  <c r="L150" i="20"/>
  <c r="K150" i="20"/>
  <c r="J150" i="20"/>
  <c r="I150" i="20"/>
  <c r="H150" i="20"/>
  <c r="G150" i="20"/>
  <c r="F150" i="20"/>
  <c r="E150" i="20"/>
  <c r="D150" i="20"/>
  <c r="C150" i="20"/>
  <c r="Y149" i="20"/>
  <c r="X149" i="20"/>
  <c r="W149" i="20"/>
  <c r="V149" i="20"/>
  <c r="U149" i="20"/>
  <c r="T149" i="20"/>
  <c r="S149" i="20"/>
  <c r="R149" i="20"/>
  <c r="Q149" i="20"/>
  <c r="P149" i="20"/>
  <c r="O149" i="20"/>
  <c r="N149" i="20"/>
  <c r="M149" i="20"/>
  <c r="L149" i="20"/>
  <c r="K149" i="20"/>
  <c r="J149" i="20"/>
  <c r="I149" i="20"/>
  <c r="H149" i="20"/>
  <c r="G149" i="20"/>
  <c r="F149" i="20"/>
  <c r="E149" i="20"/>
  <c r="D149" i="20"/>
  <c r="C149" i="20"/>
  <c r="Y148" i="20"/>
  <c r="X148" i="20"/>
  <c r="W148" i="20"/>
  <c r="V148" i="20"/>
  <c r="U148" i="20"/>
  <c r="T148" i="20"/>
  <c r="S148" i="20"/>
  <c r="R148" i="20"/>
  <c r="Q148" i="20"/>
  <c r="P148" i="20"/>
  <c r="O148" i="20"/>
  <c r="N148" i="20"/>
  <c r="M148" i="20"/>
  <c r="L148" i="20"/>
  <c r="K148" i="20"/>
  <c r="J148" i="20"/>
  <c r="I148" i="20"/>
  <c r="H148" i="20"/>
  <c r="G148" i="20"/>
  <c r="F148" i="20"/>
  <c r="E148" i="20"/>
  <c r="D148" i="20"/>
  <c r="C148" i="20"/>
  <c r="Y144" i="20"/>
  <c r="X144" i="20"/>
  <c r="W144" i="20"/>
  <c r="V144" i="20"/>
  <c r="U144" i="20"/>
  <c r="T144" i="20"/>
  <c r="S144" i="20"/>
  <c r="R144" i="20"/>
  <c r="Q144" i="20"/>
  <c r="P144" i="20"/>
  <c r="O144" i="20"/>
  <c r="N144" i="20"/>
  <c r="M144" i="20"/>
  <c r="L144" i="20"/>
  <c r="K144" i="20"/>
  <c r="J144" i="20"/>
  <c r="I144" i="20"/>
  <c r="H144" i="20"/>
  <c r="G144" i="20"/>
  <c r="F144" i="20"/>
  <c r="E144" i="20"/>
  <c r="D144" i="20"/>
  <c r="C144" i="20"/>
  <c r="Y143" i="20"/>
  <c r="X143" i="20"/>
  <c r="W143" i="20"/>
  <c r="V143" i="20"/>
  <c r="U143" i="20"/>
  <c r="T143" i="20"/>
  <c r="S143" i="20"/>
  <c r="R143" i="20"/>
  <c r="Q143" i="20"/>
  <c r="P143" i="20"/>
  <c r="O143" i="20"/>
  <c r="N143" i="20"/>
  <c r="M143" i="20"/>
  <c r="L143" i="20"/>
  <c r="K143" i="20"/>
  <c r="J143" i="20"/>
  <c r="I143" i="20"/>
  <c r="H143" i="20"/>
  <c r="G143" i="20"/>
  <c r="F143" i="20"/>
  <c r="E143" i="20"/>
  <c r="D143" i="20"/>
  <c r="C143" i="20"/>
  <c r="Y142" i="20"/>
  <c r="X142" i="20"/>
  <c r="W142" i="20"/>
  <c r="V142" i="20"/>
  <c r="U142" i="20"/>
  <c r="T142" i="20"/>
  <c r="S142" i="20"/>
  <c r="R142" i="20"/>
  <c r="Q142" i="20"/>
  <c r="P142" i="20"/>
  <c r="O142" i="20"/>
  <c r="N142" i="20"/>
  <c r="M142" i="20"/>
  <c r="L142" i="20"/>
  <c r="K142" i="20"/>
  <c r="J142" i="20"/>
  <c r="I142" i="20"/>
  <c r="H142" i="20"/>
  <c r="G142" i="20"/>
  <c r="F142" i="20"/>
  <c r="E142" i="20"/>
  <c r="D142" i="20"/>
  <c r="C142" i="20"/>
  <c r="Y141" i="20"/>
  <c r="X141" i="20"/>
  <c r="W141" i="20"/>
  <c r="V141" i="20"/>
  <c r="U141" i="20"/>
  <c r="T141" i="20"/>
  <c r="S141" i="20"/>
  <c r="R141" i="20"/>
  <c r="Q141" i="20"/>
  <c r="P141" i="20"/>
  <c r="O141" i="20"/>
  <c r="N141" i="20"/>
  <c r="M141" i="20"/>
  <c r="L141" i="20"/>
  <c r="K141" i="20"/>
  <c r="J141" i="20"/>
  <c r="I141" i="20"/>
  <c r="H141" i="20"/>
  <c r="G141" i="20"/>
  <c r="F141" i="20"/>
  <c r="E141" i="20"/>
  <c r="D141" i="20"/>
  <c r="C141" i="20"/>
  <c r="Y140" i="20"/>
  <c r="X140" i="20"/>
  <c r="W140" i="20"/>
  <c r="V140" i="20"/>
  <c r="U140" i="20"/>
  <c r="T140" i="20"/>
  <c r="S140" i="20"/>
  <c r="R140" i="20"/>
  <c r="Q140" i="20"/>
  <c r="P140" i="20"/>
  <c r="O140" i="20"/>
  <c r="N140" i="20"/>
  <c r="M140" i="20"/>
  <c r="L140" i="20"/>
  <c r="K140" i="20"/>
  <c r="J140" i="20"/>
  <c r="I140" i="20"/>
  <c r="H140" i="20"/>
  <c r="G140" i="20"/>
  <c r="F140" i="20"/>
  <c r="E140" i="20"/>
  <c r="D140" i="20"/>
  <c r="C140" i="20"/>
  <c r="Y139" i="20"/>
  <c r="X139" i="20"/>
  <c r="W139" i="20"/>
  <c r="V139" i="20"/>
  <c r="U139" i="20"/>
  <c r="T139" i="20"/>
  <c r="S139" i="20"/>
  <c r="R139" i="20"/>
  <c r="Q139" i="20"/>
  <c r="P139" i="20"/>
  <c r="O139" i="20"/>
  <c r="N139" i="20"/>
  <c r="M139" i="20"/>
  <c r="L139" i="20"/>
  <c r="K139" i="20"/>
  <c r="J139" i="20"/>
  <c r="I139" i="20"/>
  <c r="H139" i="20"/>
  <c r="G139" i="20"/>
  <c r="F139" i="20"/>
  <c r="E139" i="20"/>
  <c r="D139" i="20"/>
  <c r="C139" i="20"/>
  <c r="Y138" i="20"/>
  <c r="X138" i="20"/>
  <c r="W138" i="20"/>
  <c r="V138" i="20"/>
  <c r="U138" i="20"/>
  <c r="T138" i="20"/>
  <c r="S138" i="20"/>
  <c r="R138" i="20"/>
  <c r="Q138" i="20"/>
  <c r="P138" i="20"/>
  <c r="O138" i="20"/>
  <c r="N138" i="20"/>
  <c r="M138" i="20"/>
  <c r="L138" i="20"/>
  <c r="K138" i="20"/>
  <c r="J138" i="20"/>
  <c r="I138" i="20"/>
  <c r="H138" i="20"/>
  <c r="G138" i="20"/>
  <c r="F138" i="20"/>
  <c r="E138" i="20"/>
  <c r="D138" i="20"/>
  <c r="C138" i="20"/>
  <c r="Y137" i="20"/>
  <c r="X137" i="20"/>
  <c r="W137" i="20"/>
  <c r="V137" i="20"/>
  <c r="U137" i="20"/>
  <c r="T137" i="20"/>
  <c r="S137" i="20"/>
  <c r="R137" i="20"/>
  <c r="Q137" i="20"/>
  <c r="P137" i="20"/>
  <c r="O137" i="20"/>
  <c r="N137" i="20"/>
  <c r="M137" i="20"/>
  <c r="L137" i="20"/>
  <c r="K137" i="20"/>
  <c r="J137" i="20"/>
  <c r="I137" i="20"/>
  <c r="H137" i="20"/>
  <c r="G137" i="20"/>
  <c r="F137" i="20"/>
  <c r="E137" i="20"/>
  <c r="D137" i="20"/>
  <c r="C137" i="20"/>
  <c r="Y136" i="20"/>
  <c r="X136" i="20"/>
  <c r="W136" i="20"/>
  <c r="V136" i="20"/>
  <c r="U136" i="20"/>
  <c r="T136" i="20"/>
  <c r="S136" i="20"/>
  <c r="R136" i="20"/>
  <c r="Q136" i="20"/>
  <c r="P136" i="20"/>
  <c r="O136" i="20"/>
  <c r="N136" i="20"/>
  <c r="M136" i="20"/>
  <c r="L136" i="20"/>
  <c r="K136" i="20"/>
  <c r="J136" i="20"/>
  <c r="I136" i="20"/>
  <c r="H136" i="20"/>
  <c r="G136" i="20"/>
  <c r="F136" i="20"/>
  <c r="E136" i="20"/>
  <c r="D136" i="20"/>
  <c r="C136" i="20"/>
  <c r="Y135" i="20"/>
  <c r="X135" i="20"/>
  <c r="W135" i="20"/>
  <c r="V135" i="20"/>
  <c r="U135" i="20"/>
  <c r="T135" i="20"/>
  <c r="S135" i="20"/>
  <c r="R135" i="20"/>
  <c r="Q135" i="20"/>
  <c r="P135" i="20"/>
  <c r="O135" i="20"/>
  <c r="N135" i="20"/>
  <c r="M135" i="20"/>
  <c r="L135" i="20"/>
  <c r="K135" i="20"/>
  <c r="J135" i="20"/>
  <c r="I135" i="20"/>
  <c r="H135" i="20"/>
  <c r="G135" i="20"/>
  <c r="F135" i="20"/>
  <c r="E135" i="20"/>
  <c r="D135" i="20"/>
  <c r="C135" i="20"/>
  <c r="Y134" i="20"/>
  <c r="X134" i="20"/>
  <c r="W134" i="20"/>
  <c r="V134" i="20"/>
  <c r="U134" i="20"/>
  <c r="T134" i="20"/>
  <c r="S134" i="20"/>
  <c r="R134" i="20"/>
  <c r="Q134" i="20"/>
  <c r="P134" i="20"/>
  <c r="O134" i="20"/>
  <c r="N134" i="20"/>
  <c r="M134" i="20"/>
  <c r="L134" i="20"/>
  <c r="K134" i="20"/>
  <c r="J134" i="20"/>
  <c r="I134" i="20"/>
  <c r="H134" i="20"/>
  <c r="G134" i="20"/>
  <c r="F134" i="20"/>
  <c r="E134" i="20"/>
  <c r="D134" i="20"/>
  <c r="C134" i="20"/>
  <c r="Y133" i="20"/>
  <c r="X133" i="20"/>
  <c r="W133" i="20"/>
  <c r="V133" i="20"/>
  <c r="U133" i="20"/>
  <c r="T133" i="20"/>
  <c r="S133" i="20"/>
  <c r="R133" i="20"/>
  <c r="Q133" i="20"/>
  <c r="P133" i="20"/>
  <c r="O133" i="20"/>
  <c r="N133" i="20"/>
  <c r="M133" i="20"/>
  <c r="L133" i="20"/>
  <c r="K133" i="20"/>
  <c r="J133" i="20"/>
  <c r="I133" i="20"/>
  <c r="H133" i="20"/>
  <c r="G133" i="20"/>
  <c r="F133" i="20"/>
  <c r="E133" i="20"/>
  <c r="D133" i="20"/>
  <c r="C133" i="20"/>
  <c r="Y132" i="20"/>
  <c r="X132" i="20"/>
  <c r="W132" i="20"/>
  <c r="V132" i="20"/>
  <c r="U132" i="20"/>
  <c r="T132" i="20"/>
  <c r="S132" i="20"/>
  <c r="R132" i="20"/>
  <c r="Q132" i="20"/>
  <c r="P132" i="20"/>
  <c r="O132" i="20"/>
  <c r="N132" i="20"/>
  <c r="M132" i="20"/>
  <c r="L132" i="20"/>
  <c r="K132" i="20"/>
  <c r="J132" i="20"/>
  <c r="I132" i="20"/>
  <c r="H132" i="20"/>
  <c r="G132" i="20"/>
  <c r="F132" i="20"/>
  <c r="E132" i="20"/>
  <c r="D132" i="20"/>
  <c r="C132" i="20"/>
  <c r="Y131" i="20"/>
  <c r="X131" i="20"/>
  <c r="W131" i="20"/>
  <c r="V131" i="20"/>
  <c r="U131" i="20"/>
  <c r="T131" i="20"/>
  <c r="S131" i="20"/>
  <c r="R131" i="20"/>
  <c r="Q131" i="20"/>
  <c r="P131" i="20"/>
  <c r="O131" i="20"/>
  <c r="N131" i="20"/>
  <c r="M131" i="20"/>
  <c r="L131" i="20"/>
  <c r="K131" i="20"/>
  <c r="J131" i="20"/>
  <c r="I131" i="20"/>
  <c r="H131" i="20"/>
  <c r="G131" i="20"/>
  <c r="F131" i="20"/>
  <c r="E131" i="20"/>
  <c r="D131" i="20"/>
  <c r="C131" i="20"/>
  <c r="Y130" i="20"/>
  <c r="X130" i="20"/>
  <c r="W130" i="20"/>
  <c r="V130" i="20"/>
  <c r="U130" i="20"/>
  <c r="T130" i="20"/>
  <c r="S130" i="20"/>
  <c r="R130" i="20"/>
  <c r="Q130" i="20"/>
  <c r="P130" i="20"/>
  <c r="O130" i="20"/>
  <c r="N130" i="20"/>
  <c r="M130" i="20"/>
  <c r="L130" i="20"/>
  <c r="K130" i="20"/>
  <c r="J130" i="20"/>
  <c r="I130" i="20"/>
  <c r="H130" i="20"/>
  <c r="G130" i="20"/>
  <c r="F130" i="20"/>
  <c r="E130" i="20"/>
  <c r="D130" i="20"/>
  <c r="C130" i="20"/>
  <c r="Y129" i="20"/>
  <c r="X129" i="20"/>
  <c r="W129" i="20"/>
  <c r="V129" i="20"/>
  <c r="U129" i="20"/>
  <c r="T129" i="20"/>
  <c r="S129" i="20"/>
  <c r="R129" i="20"/>
  <c r="Q129" i="20"/>
  <c r="P129" i="20"/>
  <c r="O129" i="20"/>
  <c r="N129" i="20"/>
  <c r="M129" i="20"/>
  <c r="L129" i="20"/>
  <c r="K129" i="20"/>
  <c r="J129" i="20"/>
  <c r="I129" i="20"/>
  <c r="H129" i="20"/>
  <c r="G129" i="20"/>
  <c r="F129" i="20"/>
  <c r="E129" i="20"/>
  <c r="D129" i="20"/>
  <c r="C129" i="20"/>
  <c r="Y128" i="20"/>
  <c r="X128" i="20"/>
  <c r="W128" i="20"/>
  <c r="V128" i="20"/>
  <c r="U128" i="20"/>
  <c r="T128" i="20"/>
  <c r="S128" i="20"/>
  <c r="R128" i="20"/>
  <c r="Q128" i="20"/>
  <c r="P128" i="20"/>
  <c r="O128" i="20"/>
  <c r="N128" i="20"/>
  <c r="M128" i="20"/>
  <c r="L128" i="20"/>
  <c r="K128" i="20"/>
  <c r="J128" i="20"/>
  <c r="I128" i="20"/>
  <c r="H128" i="20"/>
  <c r="G128" i="20"/>
  <c r="F128" i="20"/>
  <c r="E128" i="20"/>
  <c r="D128" i="20"/>
  <c r="C128" i="20"/>
  <c r="Y127" i="20"/>
  <c r="X127" i="20"/>
  <c r="W127" i="20"/>
  <c r="V127" i="20"/>
  <c r="U127" i="20"/>
  <c r="T127" i="20"/>
  <c r="S127" i="20"/>
  <c r="R127" i="20"/>
  <c r="Q127" i="20"/>
  <c r="P127" i="20"/>
  <c r="O127" i="20"/>
  <c r="N127" i="20"/>
  <c r="M127" i="20"/>
  <c r="L127" i="20"/>
  <c r="K127" i="20"/>
  <c r="J127" i="20"/>
  <c r="I127" i="20"/>
  <c r="H127" i="20"/>
  <c r="G127" i="20"/>
  <c r="F127" i="20"/>
  <c r="E127" i="20"/>
  <c r="D127" i="20"/>
  <c r="C127" i="20"/>
  <c r="X126" i="20"/>
  <c r="W126" i="20"/>
  <c r="V126" i="20"/>
  <c r="U126" i="20"/>
  <c r="T126" i="20"/>
  <c r="S126" i="20"/>
  <c r="R126" i="20"/>
  <c r="Q126" i="20"/>
  <c r="P126" i="20"/>
  <c r="O126" i="20"/>
  <c r="N126" i="20"/>
  <c r="M126" i="20"/>
  <c r="L126" i="20"/>
  <c r="K126" i="20"/>
  <c r="J126" i="20"/>
  <c r="I126" i="20"/>
  <c r="H126" i="20"/>
  <c r="G126" i="20"/>
  <c r="F126" i="20"/>
  <c r="E126" i="20"/>
  <c r="D126" i="20"/>
  <c r="C126" i="20"/>
  <c r="X125" i="20"/>
  <c r="W125" i="20"/>
  <c r="V125" i="20"/>
  <c r="U125" i="20"/>
  <c r="T125" i="20"/>
  <c r="S125" i="20"/>
  <c r="R125" i="20"/>
  <c r="Q125" i="20"/>
  <c r="P125" i="20"/>
  <c r="O125" i="20"/>
  <c r="N125" i="20"/>
  <c r="M125" i="20"/>
  <c r="L125" i="20"/>
  <c r="K125" i="20"/>
  <c r="J125" i="20"/>
  <c r="I125" i="20"/>
  <c r="H125" i="20"/>
  <c r="G125" i="20"/>
  <c r="F125" i="20"/>
  <c r="E125" i="20"/>
  <c r="D125" i="20"/>
  <c r="C125" i="20"/>
  <c r="X124" i="20"/>
  <c r="W124" i="20"/>
  <c r="V124" i="20"/>
  <c r="U124" i="20"/>
  <c r="T124" i="20"/>
  <c r="S124" i="20"/>
  <c r="R124" i="20"/>
  <c r="Q124" i="20"/>
  <c r="P124" i="20"/>
  <c r="O124" i="20"/>
  <c r="N124" i="20"/>
  <c r="M124" i="20"/>
  <c r="L124" i="20"/>
  <c r="K124" i="20"/>
  <c r="J124" i="20"/>
  <c r="I124" i="20"/>
  <c r="H124" i="20"/>
  <c r="G124" i="20"/>
  <c r="F124" i="20"/>
  <c r="E124" i="20"/>
  <c r="D124" i="20"/>
  <c r="C124" i="20"/>
  <c r="X123" i="20"/>
  <c r="W123" i="20"/>
  <c r="V123" i="20"/>
  <c r="U123" i="20"/>
  <c r="T123" i="20"/>
  <c r="S123" i="20"/>
  <c r="R123" i="20"/>
  <c r="Q123" i="20"/>
  <c r="P123" i="20"/>
  <c r="O123" i="20"/>
  <c r="N123" i="20"/>
  <c r="M123" i="20"/>
  <c r="L123" i="20"/>
  <c r="K123" i="20"/>
  <c r="J123" i="20"/>
  <c r="I123" i="20"/>
  <c r="H123" i="20"/>
  <c r="G123" i="20"/>
  <c r="F123" i="20"/>
  <c r="E123" i="20"/>
  <c r="D123" i="20"/>
  <c r="C123" i="20"/>
  <c r="Y122" i="20"/>
  <c r="X122" i="20"/>
  <c r="W122" i="20"/>
  <c r="V122" i="20"/>
  <c r="U122" i="20"/>
  <c r="T122" i="20"/>
  <c r="S122" i="20"/>
  <c r="R122" i="20"/>
  <c r="Q122" i="20"/>
  <c r="P122" i="20"/>
  <c r="O122" i="20"/>
  <c r="N122" i="20"/>
  <c r="M122" i="20"/>
  <c r="L122" i="20"/>
  <c r="K122" i="20"/>
  <c r="J122" i="20"/>
  <c r="I122" i="20"/>
  <c r="H122" i="20"/>
  <c r="G122" i="20"/>
  <c r="F122" i="20"/>
  <c r="E122" i="20"/>
  <c r="D122" i="20"/>
  <c r="C122" i="20"/>
  <c r="Y170" i="19"/>
  <c r="X170" i="19"/>
  <c r="W170" i="19"/>
  <c r="V170" i="19"/>
  <c r="U170" i="19"/>
  <c r="T170" i="19"/>
  <c r="S170" i="19"/>
  <c r="R170" i="19"/>
  <c r="Q170" i="19"/>
  <c r="P170" i="19"/>
  <c r="O170" i="19"/>
  <c r="N170" i="19"/>
  <c r="M170" i="19"/>
  <c r="L170" i="19"/>
  <c r="K170" i="19"/>
  <c r="J170" i="19"/>
  <c r="I170" i="19"/>
  <c r="H170" i="19"/>
  <c r="G170" i="19"/>
  <c r="F170" i="19"/>
  <c r="E170" i="19"/>
  <c r="D170" i="19"/>
  <c r="C170" i="19"/>
  <c r="Y169" i="19"/>
  <c r="X169" i="19"/>
  <c r="W169" i="19"/>
  <c r="V169" i="19"/>
  <c r="U169" i="19"/>
  <c r="T169" i="19"/>
  <c r="S169" i="19"/>
  <c r="R169" i="19"/>
  <c r="Q169" i="19"/>
  <c r="P169" i="19"/>
  <c r="O169" i="19"/>
  <c r="N169" i="19"/>
  <c r="M169" i="19"/>
  <c r="L169" i="19"/>
  <c r="K169" i="19"/>
  <c r="J169" i="19"/>
  <c r="I169" i="19"/>
  <c r="H169" i="19"/>
  <c r="G169" i="19"/>
  <c r="F169" i="19"/>
  <c r="E169" i="19"/>
  <c r="D169" i="19"/>
  <c r="C169" i="19"/>
  <c r="Y168" i="19"/>
  <c r="X168" i="19"/>
  <c r="W168" i="19"/>
  <c r="V168" i="19"/>
  <c r="U168" i="19"/>
  <c r="T168" i="19"/>
  <c r="S168" i="19"/>
  <c r="R168" i="19"/>
  <c r="Q168" i="19"/>
  <c r="P168" i="19"/>
  <c r="O168" i="19"/>
  <c r="N168" i="19"/>
  <c r="M168" i="19"/>
  <c r="L168" i="19"/>
  <c r="K168" i="19"/>
  <c r="J168" i="19"/>
  <c r="I168" i="19"/>
  <c r="H168" i="19"/>
  <c r="G168" i="19"/>
  <c r="F168" i="19"/>
  <c r="E168" i="19"/>
  <c r="D168" i="19"/>
  <c r="C168" i="19"/>
  <c r="Y167" i="19"/>
  <c r="X167" i="19"/>
  <c r="W167" i="19"/>
  <c r="V167" i="19"/>
  <c r="U167" i="19"/>
  <c r="T167" i="19"/>
  <c r="S167" i="19"/>
  <c r="R167" i="19"/>
  <c r="Q167" i="19"/>
  <c r="P167" i="19"/>
  <c r="O167" i="19"/>
  <c r="N167" i="19"/>
  <c r="M167" i="19"/>
  <c r="L167" i="19"/>
  <c r="K167" i="19"/>
  <c r="J167" i="19"/>
  <c r="I167" i="19"/>
  <c r="H167" i="19"/>
  <c r="G167" i="19"/>
  <c r="F167" i="19"/>
  <c r="E167" i="19"/>
  <c r="D167" i="19"/>
  <c r="C167" i="19"/>
  <c r="Y166" i="19"/>
  <c r="X166" i="19"/>
  <c r="W166" i="19"/>
  <c r="V166" i="19"/>
  <c r="U166" i="19"/>
  <c r="T166" i="19"/>
  <c r="S166" i="19"/>
  <c r="R166" i="19"/>
  <c r="Q166" i="19"/>
  <c r="P166" i="19"/>
  <c r="O166" i="19"/>
  <c r="N166" i="19"/>
  <c r="M166" i="19"/>
  <c r="L166" i="19"/>
  <c r="K166" i="19"/>
  <c r="J166" i="19"/>
  <c r="I166" i="19"/>
  <c r="H166" i="19"/>
  <c r="G166" i="19"/>
  <c r="F166" i="19"/>
  <c r="E166" i="19"/>
  <c r="D166" i="19"/>
  <c r="C166" i="19"/>
  <c r="Y165" i="19"/>
  <c r="X165" i="19"/>
  <c r="W165" i="19"/>
  <c r="V165" i="19"/>
  <c r="U165" i="19"/>
  <c r="T165" i="19"/>
  <c r="S165" i="19"/>
  <c r="R165" i="19"/>
  <c r="Q165" i="19"/>
  <c r="P165" i="19"/>
  <c r="O165" i="19"/>
  <c r="N165" i="19"/>
  <c r="M165" i="19"/>
  <c r="L165" i="19"/>
  <c r="K165" i="19"/>
  <c r="J165" i="19"/>
  <c r="I165" i="19"/>
  <c r="H165" i="19"/>
  <c r="G165" i="19"/>
  <c r="F165" i="19"/>
  <c r="E165" i="19"/>
  <c r="D165" i="19"/>
  <c r="C165" i="19"/>
  <c r="Y164" i="19"/>
  <c r="X164" i="19"/>
  <c r="W164" i="19"/>
  <c r="V164" i="19"/>
  <c r="U164" i="19"/>
  <c r="T164" i="19"/>
  <c r="S164" i="19"/>
  <c r="R164" i="19"/>
  <c r="Q164" i="19"/>
  <c r="P164" i="19"/>
  <c r="O164" i="19"/>
  <c r="N164" i="19"/>
  <c r="M164" i="19"/>
  <c r="L164" i="19"/>
  <c r="K164" i="19"/>
  <c r="J164" i="19"/>
  <c r="I164" i="19"/>
  <c r="H164" i="19"/>
  <c r="G164" i="19"/>
  <c r="F164" i="19"/>
  <c r="E164" i="19"/>
  <c r="D164" i="19"/>
  <c r="C164" i="19"/>
  <c r="Y163" i="19"/>
  <c r="X163" i="19"/>
  <c r="W163" i="19"/>
  <c r="V163" i="19"/>
  <c r="U163" i="19"/>
  <c r="T163" i="19"/>
  <c r="S163" i="19"/>
  <c r="R163" i="19"/>
  <c r="Q163" i="19"/>
  <c r="P163" i="19"/>
  <c r="O163" i="19"/>
  <c r="N163" i="19"/>
  <c r="M163" i="19"/>
  <c r="L163" i="19"/>
  <c r="K163" i="19"/>
  <c r="J163" i="19"/>
  <c r="I163" i="19"/>
  <c r="H163" i="19"/>
  <c r="G163" i="19"/>
  <c r="F163" i="19"/>
  <c r="E163" i="19"/>
  <c r="D163" i="19"/>
  <c r="C163" i="19"/>
  <c r="Y162" i="19"/>
  <c r="X162" i="19"/>
  <c r="W162" i="19"/>
  <c r="V162" i="19"/>
  <c r="U162" i="19"/>
  <c r="T162" i="19"/>
  <c r="S162" i="19"/>
  <c r="R162" i="19"/>
  <c r="Q162" i="19"/>
  <c r="P162" i="19"/>
  <c r="O162" i="19"/>
  <c r="N162" i="19"/>
  <c r="M162" i="19"/>
  <c r="L162" i="19"/>
  <c r="K162" i="19"/>
  <c r="J162" i="19"/>
  <c r="I162" i="19"/>
  <c r="H162" i="19"/>
  <c r="G162" i="19"/>
  <c r="F162" i="19"/>
  <c r="E162" i="19"/>
  <c r="D162" i="19"/>
  <c r="C162" i="19"/>
  <c r="Y161" i="19"/>
  <c r="X161" i="19"/>
  <c r="W161" i="19"/>
  <c r="V161" i="19"/>
  <c r="U161" i="19"/>
  <c r="T161" i="19"/>
  <c r="S161" i="19"/>
  <c r="R161" i="19"/>
  <c r="Q161" i="19"/>
  <c r="P161" i="19"/>
  <c r="O161" i="19"/>
  <c r="N161" i="19"/>
  <c r="M161" i="19"/>
  <c r="L161" i="19"/>
  <c r="K161" i="19"/>
  <c r="J161" i="19"/>
  <c r="I161" i="19"/>
  <c r="H161" i="19"/>
  <c r="G161" i="19"/>
  <c r="F161" i="19"/>
  <c r="E161" i="19"/>
  <c r="D161" i="19"/>
  <c r="C161" i="19"/>
  <c r="Y160" i="19"/>
  <c r="X160" i="19"/>
  <c r="W160" i="19"/>
  <c r="V160" i="19"/>
  <c r="U160" i="19"/>
  <c r="T160" i="19"/>
  <c r="S160" i="19"/>
  <c r="R160" i="19"/>
  <c r="Q160" i="19"/>
  <c r="P160" i="19"/>
  <c r="O160" i="19"/>
  <c r="N160" i="19"/>
  <c r="M160" i="19"/>
  <c r="L160" i="19"/>
  <c r="K160" i="19"/>
  <c r="J160" i="19"/>
  <c r="I160" i="19"/>
  <c r="H160" i="19"/>
  <c r="G160" i="19"/>
  <c r="F160" i="19"/>
  <c r="E160" i="19"/>
  <c r="D160" i="19"/>
  <c r="C160" i="19"/>
  <c r="Y159" i="19"/>
  <c r="X159" i="19"/>
  <c r="W159" i="19"/>
  <c r="V159" i="19"/>
  <c r="U159" i="19"/>
  <c r="T159" i="19"/>
  <c r="S159" i="19"/>
  <c r="R159" i="19"/>
  <c r="Q159" i="19"/>
  <c r="P159" i="19"/>
  <c r="O159" i="19"/>
  <c r="N159" i="19"/>
  <c r="M159" i="19"/>
  <c r="L159" i="19"/>
  <c r="K159" i="19"/>
  <c r="J159" i="19"/>
  <c r="I159" i="19"/>
  <c r="H159" i="19"/>
  <c r="G159" i="19"/>
  <c r="F159" i="19"/>
  <c r="E159" i="19"/>
  <c r="D159" i="19"/>
  <c r="C159" i="19"/>
  <c r="Y158" i="19"/>
  <c r="X158" i="19"/>
  <c r="W158" i="19"/>
  <c r="V158" i="19"/>
  <c r="U158" i="19"/>
  <c r="T158" i="19"/>
  <c r="S158" i="19"/>
  <c r="R158" i="19"/>
  <c r="Q158" i="19"/>
  <c r="P158" i="19"/>
  <c r="O158" i="19"/>
  <c r="N158" i="19"/>
  <c r="M158" i="19"/>
  <c r="L158" i="19"/>
  <c r="K158" i="19"/>
  <c r="J158" i="19"/>
  <c r="I158" i="19"/>
  <c r="H158" i="19"/>
  <c r="G158" i="19"/>
  <c r="F158" i="19"/>
  <c r="E158" i="19"/>
  <c r="D158" i="19"/>
  <c r="C158" i="19"/>
  <c r="Y157" i="19"/>
  <c r="X157" i="19"/>
  <c r="W157" i="19"/>
  <c r="V157" i="19"/>
  <c r="U157" i="19"/>
  <c r="T157" i="19"/>
  <c r="S157" i="19"/>
  <c r="R157" i="19"/>
  <c r="Q157" i="19"/>
  <c r="P157" i="19"/>
  <c r="O157" i="19"/>
  <c r="N157" i="19"/>
  <c r="M157" i="19"/>
  <c r="L157" i="19"/>
  <c r="K157" i="19"/>
  <c r="J157" i="19"/>
  <c r="I157" i="19"/>
  <c r="H157" i="19"/>
  <c r="G157" i="19"/>
  <c r="F157" i="19"/>
  <c r="E157" i="19"/>
  <c r="D157" i="19"/>
  <c r="C157" i="19"/>
  <c r="Y156" i="19"/>
  <c r="X156" i="19"/>
  <c r="W156" i="19"/>
  <c r="V156" i="19"/>
  <c r="U156" i="19"/>
  <c r="T156" i="19"/>
  <c r="S156" i="19"/>
  <c r="R156" i="19"/>
  <c r="Q156" i="19"/>
  <c r="P156" i="19"/>
  <c r="O156" i="19"/>
  <c r="N156" i="19"/>
  <c r="M156" i="19"/>
  <c r="L156" i="19"/>
  <c r="K156" i="19"/>
  <c r="J156" i="19"/>
  <c r="I156" i="19"/>
  <c r="H156" i="19"/>
  <c r="G156" i="19"/>
  <c r="F156" i="19"/>
  <c r="E156" i="19"/>
  <c r="D156" i="19"/>
  <c r="C156" i="19"/>
  <c r="Y155" i="19"/>
  <c r="X155" i="19"/>
  <c r="W155" i="19"/>
  <c r="V155" i="19"/>
  <c r="U155" i="19"/>
  <c r="T155" i="19"/>
  <c r="S155" i="19"/>
  <c r="R155" i="19"/>
  <c r="Q155" i="19"/>
  <c r="P155" i="19"/>
  <c r="O155" i="19"/>
  <c r="N155" i="19"/>
  <c r="M155" i="19"/>
  <c r="L155" i="19"/>
  <c r="K155" i="19"/>
  <c r="J155" i="19"/>
  <c r="I155" i="19"/>
  <c r="H155" i="19"/>
  <c r="G155" i="19"/>
  <c r="F155" i="19"/>
  <c r="E155" i="19"/>
  <c r="D155" i="19"/>
  <c r="C155" i="19"/>
  <c r="Y154" i="19"/>
  <c r="X154" i="19"/>
  <c r="W154" i="19"/>
  <c r="V154" i="19"/>
  <c r="U154" i="19"/>
  <c r="T154" i="19"/>
  <c r="S154" i="19"/>
  <c r="R154" i="19"/>
  <c r="Q154" i="19"/>
  <c r="P154" i="19"/>
  <c r="O154" i="19"/>
  <c r="N154" i="19"/>
  <c r="M154" i="19"/>
  <c r="L154" i="19"/>
  <c r="K154" i="19"/>
  <c r="J154" i="19"/>
  <c r="I154" i="19"/>
  <c r="H154" i="19"/>
  <c r="G154" i="19"/>
  <c r="F154" i="19"/>
  <c r="E154" i="19"/>
  <c r="D154" i="19"/>
  <c r="C154" i="19"/>
  <c r="Y153" i="19"/>
  <c r="X153" i="19"/>
  <c r="W153" i="19"/>
  <c r="V153" i="19"/>
  <c r="U153" i="19"/>
  <c r="T153" i="19"/>
  <c r="S153" i="19"/>
  <c r="R153" i="19"/>
  <c r="Q153" i="19"/>
  <c r="P153" i="19"/>
  <c r="O153" i="19"/>
  <c r="N153" i="19"/>
  <c r="M153" i="19"/>
  <c r="L153" i="19"/>
  <c r="K153" i="19"/>
  <c r="J153" i="19"/>
  <c r="I153" i="19"/>
  <c r="H153" i="19"/>
  <c r="G153" i="19"/>
  <c r="F153" i="19"/>
  <c r="E153" i="19"/>
  <c r="D153" i="19"/>
  <c r="C153" i="19"/>
  <c r="Y152" i="19"/>
  <c r="X152" i="19"/>
  <c r="W152" i="19"/>
  <c r="V152" i="19"/>
  <c r="U152" i="19"/>
  <c r="T152" i="19"/>
  <c r="S152" i="19"/>
  <c r="R152" i="19"/>
  <c r="Q152" i="19"/>
  <c r="P152" i="19"/>
  <c r="O152" i="19"/>
  <c r="N152" i="19"/>
  <c r="M152" i="19"/>
  <c r="L152" i="19"/>
  <c r="K152" i="19"/>
  <c r="J152" i="19"/>
  <c r="I152" i="19"/>
  <c r="H152" i="19"/>
  <c r="G152" i="19"/>
  <c r="F152" i="19"/>
  <c r="E152" i="19"/>
  <c r="D152" i="19"/>
  <c r="C152" i="19"/>
  <c r="Y151" i="19"/>
  <c r="X151" i="19"/>
  <c r="W151" i="19"/>
  <c r="V151" i="19"/>
  <c r="U151" i="19"/>
  <c r="T151" i="19"/>
  <c r="S151" i="19"/>
  <c r="R151" i="19"/>
  <c r="Q151" i="19"/>
  <c r="P151" i="19"/>
  <c r="O151" i="19"/>
  <c r="N151" i="19"/>
  <c r="M151" i="19"/>
  <c r="L151" i="19"/>
  <c r="K151" i="19"/>
  <c r="J151" i="19"/>
  <c r="I151" i="19"/>
  <c r="H151" i="19"/>
  <c r="G151" i="19"/>
  <c r="F151" i="19"/>
  <c r="E151" i="19"/>
  <c r="D151" i="19"/>
  <c r="C151" i="19"/>
  <c r="Y150" i="19"/>
  <c r="X150" i="19"/>
  <c r="W150" i="19"/>
  <c r="V150" i="19"/>
  <c r="U150" i="19"/>
  <c r="T150" i="19"/>
  <c r="S150" i="19"/>
  <c r="R150" i="19"/>
  <c r="Q150" i="19"/>
  <c r="P150" i="19"/>
  <c r="O150" i="19"/>
  <c r="N150" i="19"/>
  <c r="M150" i="19"/>
  <c r="L150" i="19"/>
  <c r="K150" i="19"/>
  <c r="J150" i="19"/>
  <c r="I150" i="19"/>
  <c r="H150" i="19"/>
  <c r="G150" i="19"/>
  <c r="F150" i="19"/>
  <c r="E150" i="19"/>
  <c r="D150" i="19"/>
  <c r="C150" i="19"/>
  <c r="Y149" i="19"/>
  <c r="X149" i="19"/>
  <c r="W149" i="19"/>
  <c r="V149" i="19"/>
  <c r="U149" i="19"/>
  <c r="T149" i="19"/>
  <c r="S149" i="19"/>
  <c r="R149" i="19"/>
  <c r="Q149" i="19"/>
  <c r="P149" i="19"/>
  <c r="O149" i="19"/>
  <c r="N149" i="19"/>
  <c r="M149" i="19"/>
  <c r="L149" i="19"/>
  <c r="K149" i="19"/>
  <c r="J149" i="19"/>
  <c r="I149" i="19"/>
  <c r="H149" i="19"/>
  <c r="G149" i="19"/>
  <c r="F149" i="19"/>
  <c r="E149" i="19"/>
  <c r="D149" i="19"/>
  <c r="C149" i="19"/>
  <c r="Y148" i="19"/>
  <c r="X148" i="19"/>
  <c r="W148" i="19"/>
  <c r="V148" i="19"/>
  <c r="U148" i="19"/>
  <c r="T148" i="19"/>
  <c r="S148" i="19"/>
  <c r="R148" i="19"/>
  <c r="Q148" i="19"/>
  <c r="P148" i="19"/>
  <c r="O148" i="19"/>
  <c r="N148" i="19"/>
  <c r="M148" i="19"/>
  <c r="L148" i="19"/>
  <c r="K148" i="19"/>
  <c r="J148" i="19"/>
  <c r="I148" i="19"/>
  <c r="H148" i="19"/>
  <c r="G148" i="19"/>
  <c r="F148" i="19"/>
  <c r="E148" i="19"/>
  <c r="D148" i="19"/>
  <c r="C148" i="19"/>
  <c r="Y144" i="19"/>
  <c r="X144" i="19"/>
  <c r="W144" i="19"/>
  <c r="V144" i="19"/>
  <c r="U144" i="19"/>
  <c r="T144" i="19"/>
  <c r="S144" i="19"/>
  <c r="R144" i="19"/>
  <c r="Q144" i="19"/>
  <c r="P144" i="19"/>
  <c r="O144" i="19"/>
  <c r="N144" i="19"/>
  <c r="M144" i="19"/>
  <c r="L144" i="19"/>
  <c r="K144" i="19"/>
  <c r="J144" i="19"/>
  <c r="I144" i="19"/>
  <c r="H144" i="19"/>
  <c r="G144" i="19"/>
  <c r="F144" i="19"/>
  <c r="E144" i="19"/>
  <c r="D144" i="19"/>
  <c r="C144" i="19"/>
  <c r="Y143" i="19"/>
  <c r="X143" i="19"/>
  <c r="W143" i="19"/>
  <c r="V143" i="19"/>
  <c r="U143" i="19"/>
  <c r="T143" i="19"/>
  <c r="S143" i="19"/>
  <c r="R143" i="19"/>
  <c r="Q143" i="19"/>
  <c r="P143" i="19"/>
  <c r="O143" i="19"/>
  <c r="N143" i="19"/>
  <c r="M143" i="19"/>
  <c r="L143" i="19"/>
  <c r="K143" i="19"/>
  <c r="J143" i="19"/>
  <c r="I143" i="19"/>
  <c r="H143" i="19"/>
  <c r="G143" i="19"/>
  <c r="F143" i="19"/>
  <c r="E143" i="19"/>
  <c r="D143" i="19"/>
  <c r="C143" i="19"/>
  <c r="Y142" i="19"/>
  <c r="X142" i="19"/>
  <c r="W142" i="19"/>
  <c r="V142" i="19"/>
  <c r="U142" i="19"/>
  <c r="T142" i="19"/>
  <c r="S142" i="19"/>
  <c r="R142" i="19"/>
  <c r="Q142" i="19"/>
  <c r="P142" i="19"/>
  <c r="O142" i="19"/>
  <c r="N142" i="19"/>
  <c r="M142" i="19"/>
  <c r="L142" i="19"/>
  <c r="K142" i="19"/>
  <c r="J142" i="19"/>
  <c r="I142" i="19"/>
  <c r="H142" i="19"/>
  <c r="G142" i="19"/>
  <c r="F142" i="19"/>
  <c r="E142" i="19"/>
  <c r="D142" i="19"/>
  <c r="C142" i="19"/>
  <c r="Y141" i="19"/>
  <c r="X141" i="19"/>
  <c r="W141" i="19"/>
  <c r="V141" i="19"/>
  <c r="U141" i="19"/>
  <c r="T141" i="19"/>
  <c r="S141" i="19"/>
  <c r="R141" i="19"/>
  <c r="Q141" i="19"/>
  <c r="P141" i="19"/>
  <c r="O141" i="19"/>
  <c r="N141" i="19"/>
  <c r="M141" i="19"/>
  <c r="L141" i="19"/>
  <c r="K141" i="19"/>
  <c r="J141" i="19"/>
  <c r="I141" i="19"/>
  <c r="H141" i="19"/>
  <c r="G141" i="19"/>
  <c r="F141" i="19"/>
  <c r="E141" i="19"/>
  <c r="D141" i="19"/>
  <c r="C141" i="19"/>
  <c r="Y140" i="19"/>
  <c r="X140" i="19"/>
  <c r="W140" i="19"/>
  <c r="V140" i="19"/>
  <c r="U140" i="19"/>
  <c r="T140" i="19"/>
  <c r="S140" i="19"/>
  <c r="R140" i="19"/>
  <c r="Q140" i="19"/>
  <c r="P140" i="19"/>
  <c r="O140" i="19"/>
  <c r="N140" i="19"/>
  <c r="M140" i="19"/>
  <c r="L140" i="19"/>
  <c r="K140" i="19"/>
  <c r="J140" i="19"/>
  <c r="I140" i="19"/>
  <c r="H140" i="19"/>
  <c r="G140" i="19"/>
  <c r="F140" i="19"/>
  <c r="E140" i="19"/>
  <c r="D140" i="19"/>
  <c r="C140" i="19"/>
  <c r="Y139" i="19"/>
  <c r="X139" i="19"/>
  <c r="W139" i="19"/>
  <c r="V139" i="19"/>
  <c r="U139" i="19"/>
  <c r="T139" i="19"/>
  <c r="S139" i="19"/>
  <c r="R139" i="19"/>
  <c r="Q139" i="19"/>
  <c r="P139" i="19"/>
  <c r="O139" i="19"/>
  <c r="N139" i="19"/>
  <c r="M139" i="19"/>
  <c r="L139" i="19"/>
  <c r="K139" i="19"/>
  <c r="J139" i="19"/>
  <c r="I139" i="19"/>
  <c r="H139" i="19"/>
  <c r="G139" i="19"/>
  <c r="F139" i="19"/>
  <c r="E139" i="19"/>
  <c r="D139" i="19"/>
  <c r="C139" i="19"/>
  <c r="Y138" i="19"/>
  <c r="X138" i="19"/>
  <c r="W138" i="19"/>
  <c r="V138" i="19"/>
  <c r="U138" i="19"/>
  <c r="T138" i="19"/>
  <c r="S138" i="19"/>
  <c r="R138" i="19"/>
  <c r="Q138" i="19"/>
  <c r="P138" i="19"/>
  <c r="O138" i="19"/>
  <c r="N138" i="19"/>
  <c r="M138" i="19"/>
  <c r="L138" i="19"/>
  <c r="K138" i="19"/>
  <c r="J138" i="19"/>
  <c r="I138" i="19"/>
  <c r="H138" i="19"/>
  <c r="G138" i="19"/>
  <c r="F138" i="19"/>
  <c r="E138" i="19"/>
  <c r="D138" i="19"/>
  <c r="C138" i="19"/>
  <c r="Y137" i="19"/>
  <c r="X137" i="19"/>
  <c r="W137" i="19"/>
  <c r="V137" i="19"/>
  <c r="U137" i="19"/>
  <c r="T137" i="19"/>
  <c r="S137" i="19"/>
  <c r="R137" i="19"/>
  <c r="Q137" i="19"/>
  <c r="P137" i="19"/>
  <c r="O137" i="19"/>
  <c r="N137" i="19"/>
  <c r="M137" i="19"/>
  <c r="L137" i="19"/>
  <c r="K137" i="19"/>
  <c r="J137" i="19"/>
  <c r="I137" i="19"/>
  <c r="H137" i="19"/>
  <c r="G137" i="19"/>
  <c r="F137" i="19"/>
  <c r="E137" i="19"/>
  <c r="D137" i="19"/>
  <c r="C137" i="19"/>
  <c r="Y136" i="19"/>
  <c r="X136" i="19"/>
  <c r="W136" i="19"/>
  <c r="V136" i="19"/>
  <c r="U136" i="19"/>
  <c r="T136" i="19"/>
  <c r="S136" i="19"/>
  <c r="R136" i="19"/>
  <c r="Q136" i="19"/>
  <c r="P136" i="19"/>
  <c r="O136" i="19"/>
  <c r="N136" i="19"/>
  <c r="M136" i="19"/>
  <c r="L136" i="19"/>
  <c r="K136" i="19"/>
  <c r="J136" i="19"/>
  <c r="I136" i="19"/>
  <c r="H136" i="19"/>
  <c r="G136" i="19"/>
  <c r="F136" i="19"/>
  <c r="E136" i="19"/>
  <c r="D136" i="19"/>
  <c r="C136" i="19"/>
  <c r="Y135" i="19"/>
  <c r="X135" i="19"/>
  <c r="W135" i="19"/>
  <c r="V135" i="19"/>
  <c r="U135" i="19"/>
  <c r="T135" i="19"/>
  <c r="S135" i="19"/>
  <c r="R135" i="19"/>
  <c r="Q135" i="19"/>
  <c r="P135" i="19"/>
  <c r="O135" i="19"/>
  <c r="N135" i="19"/>
  <c r="M135" i="19"/>
  <c r="L135" i="19"/>
  <c r="K135" i="19"/>
  <c r="J135" i="19"/>
  <c r="I135" i="19"/>
  <c r="H135" i="19"/>
  <c r="G135" i="19"/>
  <c r="F135" i="19"/>
  <c r="E135" i="19"/>
  <c r="D135" i="19"/>
  <c r="C135" i="19"/>
  <c r="Y134" i="19"/>
  <c r="X134" i="19"/>
  <c r="W134" i="19"/>
  <c r="V134" i="19"/>
  <c r="U134" i="19"/>
  <c r="T134" i="19"/>
  <c r="S134" i="19"/>
  <c r="R134" i="19"/>
  <c r="Q134" i="19"/>
  <c r="P134" i="19"/>
  <c r="O134" i="19"/>
  <c r="N134" i="19"/>
  <c r="M134" i="19"/>
  <c r="L134" i="19"/>
  <c r="K134" i="19"/>
  <c r="J134" i="19"/>
  <c r="I134" i="19"/>
  <c r="H134" i="19"/>
  <c r="G134" i="19"/>
  <c r="F134" i="19"/>
  <c r="E134" i="19"/>
  <c r="D134" i="19"/>
  <c r="C134" i="19"/>
  <c r="Y133" i="19"/>
  <c r="X133" i="19"/>
  <c r="W133" i="19"/>
  <c r="V133" i="19"/>
  <c r="U133" i="19"/>
  <c r="T133" i="19"/>
  <c r="S133" i="19"/>
  <c r="R133" i="19"/>
  <c r="Q133" i="19"/>
  <c r="P133" i="19"/>
  <c r="O133" i="19"/>
  <c r="N133" i="19"/>
  <c r="M133" i="19"/>
  <c r="L133" i="19"/>
  <c r="K133" i="19"/>
  <c r="J133" i="19"/>
  <c r="I133" i="19"/>
  <c r="H133" i="19"/>
  <c r="G133" i="19"/>
  <c r="F133" i="19"/>
  <c r="E133" i="19"/>
  <c r="D133" i="19"/>
  <c r="C133" i="19"/>
  <c r="Y132" i="19"/>
  <c r="X132" i="19"/>
  <c r="W132" i="19"/>
  <c r="V132" i="19"/>
  <c r="U132" i="19"/>
  <c r="T132" i="19"/>
  <c r="S132" i="19"/>
  <c r="R132" i="19"/>
  <c r="Q132" i="19"/>
  <c r="P132" i="19"/>
  <c r="O132" i="19"/>
  <c r="N132" i="19"/>
  <c r="M132" i="19"/>
  <c r="L132" i="19"/>
  <c r="K132" i="19"/>
  <c r="J132" i="19"/>
  <c r="I132" i="19"/>
  <c r="H132" i="19"/>
  <c r="G132" i="19"/>
  <c r="F132" i="19"/>
  <c r="E132" i="19"/>
  <c r="D132" i="19"/>
  <c r="C132" i="19"/>
  <c r="Y131" i="19"/>
  <c r="X131" i="19"/>
  <c r="W131" i="19"/>
  <c r="V131" i="19"/>
  <c r="U131" i="19"/>
  <c r="T131" i="19"/>
  <c r="S131" i="19"/>
  <c r="R131" i="19"/>
  <c r="Q131" i="19"/>
  <c r="P131" i="19"/>
  <c r="O131" i="19"/>
  <c r="N131" i="19"/>
  <c r="M131" i="19"/>
  <c r="L131" i="19"/>
  <c r="K131" i="19"/>
  <c r="J131" i="19"/>
  <c r="I131" i="19"/>
  <c r="H131" i="19"/>
  <c r="G131" i="19"/>
  <c r="F131" i="19"/>
  <c r="E131" i="19"/>
  <c r="D131" i="19"/>
  <c r="C131" i="19"/>
  <c r="Y130" i="19"/>
  <c r="X130" i="19"/>
  <c r="W130" i="19"/>
  <c r="V130" i="19"/>
  <c r="U130" i="19"/>
  <c r="T130" i="19"/>
  <c r="S130" i="19"/>
  <c r="R130" i="19"/>
  <c r="Q130" i="19"/>
  <c r="P130" i="19"/>
  <c r="O130" i="19"/>
  <c r="N130" i="19"/>
  <c r="M130" i="19"/>
  <c r="L130" i="19"/>
  <c r="K130" i="19"/>
  <c r="J130" i="19"/>
  <c r="I130" i="19"/>
  <c r="H130" i="19"/>
  <c r="G130" i="19"/>
  <c r="F130" i="19"/>
  <c r="E130" i="19"/>
  <c r="D130" i="19"/>
  <c r="C130" i="19"/>
  <c r="Y129" i="19"/>
  <c r="X129" i="19"/>
  <c r="W129" i="19"/>
  <c r="V129" i="19"/>
  <c r="U129" i="19"/>
  <c r="T129" i="19"/>
  <c r="S129" i="19"/>
  <c r="R129" i="19"/>
  <c r="Q129" i="19"/>
  <c r="P129" i="19"/>
  <c r="O129" i="19"/>
  <c r="N129" i="19"/>
  <c r="M129" i="19"/>
  <c r="L129" i="19"/>
  <c r="K129" i="19"/>
  <c r="J129" i="19"/>
  <c r="I129" i="19"/>
  <c r="H129" i="19"/>
  <c r="G129" i="19"/>
  <c r="F129" i="19"/>
  <c r="E129" i="19"/>
  <c r="D129" i="19"/>
  <c r="C129" i="19"/>
  <c r="Y128" i="19"/>
  <c r="X128" i="19"/>
  <c r="W128" i="19"/>
  <c r="V128" i="19"/>
  <c r="U128" i="19"/>
  <c r="T128" i="19"/>
  <c r="S128" i="19"/>
  <c r="R128" i="19"/>
  <c r="Q128" i="19"/>
  <c r="P128" i="19"/>
  <c r="O128" i="19"/>
  <c r="N128" i="19"/>
  <c r="M128" i="19"/>
  <c r="L128" i="19"/>
  <c r="K128" i="19"/>
  <c r="J128" i="19"/>
  <c r="I128" i="19"/>
  <c r="H128" i="19"/>
  <c r="G128" i="19"/>
  <c r="F128" i="19"/>
  <c r="E128" i="19"/>
  <c r="D128" i="19"/>
  <c r="C128" i="19"/>
  <c r="Y127" i="19"/>
  <c r="X127" i="19"/>
  <c r="W127" i="19"/>
  <c r="V127" i="19"/>
  <c r="U127" i="19"/>
  <c r="T127" i="19"/>
  <c r="S127" i="19"/>
  <c r="R127" i="19"/>
  <c r="Q127" i="19"/>
  <c r="P127" i="19"/>
  <c r="O127" i="19"/>
  <c r="N127" i="19"/>
  <c r="M127" i="19"/>
  <c r="L127" i="19"/>
  <c r="K127" i="19"/>
  <c r="J127" i="19"/>
  <c r="I127" i="19"/>
  <c r="H127" i="19"/>
  <c r="G127" i="19"/>
  <c r="F127" i="19"/>
  <c r="E127" i="19"/>
  <c r="D127" i="19"/>
  <c r="C127" i="19"/>
  <c r="Y126" i="19"/>
  <c r="X126" i="19"/>
  <c r="W126" i="19"/>
  <c r="V126" i="19"/>
  <c r="U126" i="19"/>
  <c r="T126" i="19"/>
  <c r="S126" i="19"/>
  <c r="R126" i="19"/>
  <c r="Q126" i="19"/>
  <c r="P126" i="19"/>
  <c r="O126" i="19"/>
  <c r="N126" i="19"/>
  <c r="M126" i="19"/>
  <c r="L126" i="19"/>
  <c r="K126" i="19"/>
  <c r="J126" i="19"/>
  <c r="I126" i="19"/>
  <c r="H126" i="19"/>
  <c r="G126" i="19"/>
  <c r="F126" i="19"/>
  <c r="E126" i="19"/>
  <c r="D126" i="19"/>
  <c r="C126" i="19"/>
  <c r="Y125" i="19"/>
  <c r="X125" i="19"/>
  <c r="W125" i="19"/>
  <c r="V125" i="19"/>
  <c r="U125" i="19"/>
  <c r="T125" i="19"/>
  <c r="S125" i="19"/>
  <c r="R125" i="19"/>
  <c r="Q125" i="19"/>
  <c r="P125" i="19"/>
  <c r="O125" i="19"/>
  <c r="N125" i="19"/>
  <c r="M125" i="19"/>
  <c r="L125" i="19"/>
  <c r="K125" i="19"/>
  <c r="J125" i="19"/>
  <c r="I125" i="19"/>
  <c r="H125" i="19"/>
  <c r="G125" i="19"/>
  <c r="F125" i="19"/>
  <c r="E125" i="19"/>
  <c r="D125" i="19"/>
  <c r="C125" i="19"/>
  <c r="Y124" i="19"/>
  <c r="X124" i="19"/>
  <c r="W124" i="19"/>
  <c r="V124" i="19"/>
  <c r="U124" i="19"/>
  <c r="T124" i="19"/>
  <c r="S124" i="19"/>
  <c r="R124" i="19"/>
  <c r="Q124" i="19"/>
  <c r="P124" i="19"/>
  <c r="O124" i="19"/>
  <c r="N124" i="19"/>
  <c r="M124" i="19"/>
  <c r="L124" i="19"/>
  <c r="K124" i="19"/>
  <c r="J124" i="19"/>
  <c r="I124" i="19"/>
  <c r="H124" i="19"/>
  <c r="G124" i="19"/>
  <c r="F124" i="19"/>
  <c r="E124" i="19"/>
  <c r="D124" i="19"/>
  <c r="C124" i="19"/>
  <c r="Y123" i="19"/>
  <c r="X123" i="19"/>
  <c r="W123" i="19"/>
  <c r="V123" i="19"/>
  <c r="U123" i="19"/>
  <c r="T123" i="19"/>
  <c r="S123" i="19"/>
  <c r="R123" i="19"/>
  <c r="Q123" i="19"/>
  <c r="P123" i="19"/>
  <c r="O123" i="19"/>
  <c r="N123" i="19"/>
  <c r="M123" i="19"/>
  <c r="L123" i="19"/>
  <c r="K123" i="19"/>
  <c r="J123" i="19"/>
  <c r="I123" i="19"/>
  <c r="H123" i="19"/>
  <c r="G123" i="19"/>
  <c r="F123" i="19"/>
  <c r="E123" i="19"/>
  <c r="D123" i="19"/>
  <c r="C123" i="19"/>
  <c r="Y122" i="19"/>
  <c r="X122" i="19"/>
  <c r="W122" i="19"/>
  <c r="V122" i="19"/>
  <c r="U122" i="19"/>
  <c r="T122" i="19"/>
  <c r="S122" i="19"/>
  <c r="R122" i="19"/>
  <c r="Q122" i="19"/>
  <c r="P122" i="19"/>
  <c r="O122" i="19"/>
  <c r="N122" i="19"/>
  <c r="M122" i="19"/>
  <c r="L122" i="19"/>
  <c r="K122" i="19"/>
  <c r="J122" i="19"/>
  <c r="I122" i="19"/>
  <c r="H122" i="19"/>
  <c r="G122" i="19"/>
  <c r="F122" i="19"/>
  <c r="E122" i="19"/>
  <c r="D122" i="19"/>
  <c r="C122" i="19"/>
  <c r="H193" i="21" l="1"/>
  <c r="X171" i="19"/>
  <c r="C145" i="20"/>
  <c r="G145" i="20"/>
  <c r="K145" i="20"/>
  <c r="O145" i="20"/>
  <c r="S145" i="20"/>
  <c r="W145" i="20"/>
  <c r="C171" i="20"/>
  <c r="G171" i="20"/>
  <c r="K171" i="20"/>
  <c r="O171" i="20"/>
  <c r="S171" i="20"/>
  <c r="W171" i="20"/>
  <c r="F145" i="20"/>
  <c r="J145" i="20"/>
  <c r="N145" i="20"/>
  <c r="R145" i="20"/>
  <c r="V145" i="20"/>
  <c r="Y145" i="20"/>
  <c r="D145" i="20"/>
  <c r="H145" i="20"/>
  <c r="L145" i="20"/>
  <c r="P145" i="20"/>
  <c r="T145" i="20"/>
  <c r="Y171" i="20"/>
  <c r="C171" i="19"/>
  <c r="G171" i="19"/>
  <c r="K171" i="19"/>
  <c r="O171" i="19"/>
  <c r="S171" i="19"/>
  <c r="W171" i="19"/>
  <c r="D193" i="21"/>
  <c r="L193" i="21"/>
  <c r="O193" i="21"/>
  <c r="G193" i="21"/>
  <c r="E193" i="21"/>
  <c r="I193" i="21"/>
  <c r="M193" i="21"/>
  <c r="P193" i="21"/>
  <c r="Q193" i="21"/>
  <c r="K193" i="21"/>
  <c r="F193" i="21"/>
  <c r="J193" i="21"/>
  <c r="N193" i="21"/>
  <c r="X145" i="20"/>
  <c r="D171" i="20"/>
  <c r="H171" i="20"/>
  <c r="L171" i="20"/>
  <c r="P171" i="20"/>
  <c r="T171" i="20"/>
  <c r="X171" i="20"/>
  <c r="F171" i="20"/>
  <c r="J171" i="20"/>
  <c r="N171" i="20"/>
  <c r="R171" i="20"/>
  <c r="V171" i="20"/>
  <c r="E145" i="20"/>
  <c r="I145" i="20"/>
  <c r="M145" i="20"/>
  <c r="Q145" i="20"/>
  <c r="U145" i="20"/>
  <c r="E171" i="20"/>
  <c r="I171" i="20"/>
  <c r="M171" i="20"/>
  <c r="Q171" i="20"/>
  <c r="U171" i="20"/>
  <c r="E171" i="19"/>
  <c r="I171" i="19"/>
  <c r="M171" i="19"/>
  <c r="Q171" i="19"/>
  <c r="U171" i="19"/>
  <c r="F171" i="19"/>
  <c r="J171" i="19"/>
  <c r="N171" i="19"/>
  <c r="R171" i="19"/>
  <c r="V171" i="19"/>
  <c r="Y171" i="19"/>
  <c r="D171" i="19"/>
  <c r="H171" i="19"/>
  <c r="L171" i="19"/>
  <c r="P171" i="19"/>
  <c r="T171" i="19"/>
  <c r="D145" i="19"/>
  <c r="H145" i="19"/>
  <c r="L145" i="19"/>
  <c r="P145" i="19"/>
  <c r="T145" i="19"/>
  <c r="C145" i="19"/>
  <c r="G145" i="19"/>
  <c r="K145" i="19"/>
  <c r="O145" i="19"/>
  <c r="S145" i="19"/>
  <c r="W145" i="19"/>
  <c r="Y145" i="19"/>
  <c r="E145" i="19"/>
  <c r="M145" i="19"/>
  <c r="Q145" i="19"/>
  <c r="X145" i="19"/>
  <c r="F145" i="19"/>
  <c r="J145" i="19"/>
  <c r="N145" i="19"/>
  <c r="R145" i="19"/>
  <c r="V145" i="19"/>
  <c r="I145" i="19"/>
  <c r="U145" i="19"/>
</calcChain>
</file>

<file path=xl/sharedStrings.xml><?xml version="1.0" encoding="utf-8"?>
<sst xmlns="http://schemas.openxmlformats.org/spreadsheetml/2006/main" count="2303" uniqueCount="614">
  <si>
    <t xml:space="preserve">  Stadt Gera</t>
  </si>
  <si>
    <t xml:space="preserve">  Stadt Jena</t>
  </si>
  <si>
    <t xml:space="preserve">  Stadt Suhl</t>
  </si>
  <si>
    <t xml:space="preserve">  Stadt Weimar </t>
  </si>
  <si>
    <t xml:space="preserve">  Stadt Eisenach </t>
  </si>
  <si>
    <t xml:space="preserve">  Eichsfeld</t>
  </si>
  <si>
    <t xml:space="preserve">  Nordhausen</t>
  </si>
  <si>
    <t xml:space="preserve">  Wartburgkreis </t>
  </si>
  <si>
    <t xml:space="preserve">  Unstrut-Hainich-Kreis</t>
  </si>
  <si>
    <t xml:space="preserve">  Kyffhäuserkreis</t>
  </si>
  <si>
    <t xml:space="preserve">  Schmalkalden-Meiningen</t>
  </si>
  <si>
    <t xml:space="preserve">  Gotha </t>
  </si>
  <si>
    <t xml:space="preserve">  Sömmerda</t>
  </si>
  <si>
    <t xml:space="preserve">  Hildburghausen</t>
  </si>
  <si>
    <t xml:space="preserve">  Ilm-Kreis</t>
  </si>
  <si>
    <t xml:space="preserve">  Weimarer Land</t>
  </si>
  <si>
    <t xml:space="preserve">  Sonneberg</t>
  </si>
  <si>
    <t xml:space="preserve">  Saalfeld-Rudolstadt</t>
  </si>
  <si>
    <t xml:space="preserve">  Saale-Holzland-Kreis</t>
  </si>
  <si>
    <t xml:space="preserve">  Saale-Orla-Kreis</t>
  </si>
  <si>
    <t xml:space="preserve">  Greiz</t>
  </si>
  <si>
    <t xml:space="preserve">  Altenburger Land</t>
  </si>
  <si>
    <t>Alter</t>
  </si>
  <si>
    <t>Männer</t>
  </si>
  <si>
    <t>Frauen</t>
  </si>
  <si>
    <t>Auszubildende</t>
  </si>
  <si>
    <t>.</t>
  </si>
  <si>
    <t>Baugewerbe</t>
  </si>
  <si>
    <t>Handel, Verkehr, Gastgewerbe</t>
  </si>
  <si>
    <t>Information und Kommunikation</t>
  </si>
  <si>
    <t>Grundstücks- und Wohnungswesen</t>
  </si>
  <si>
    <t>Inhaltsverzeichnis</t>
  </si>
  <si>
    <t>Seite</t>
  </si>
  <si>
    <t>Vorbemerkungen</t>
  </si>
  <si>
    <t>Grafiken</t>
  </si>
  <si>
    <t xml:space="preserve">     Städten und Landkreisen</t>
  </si>
  <si>
    <t>Tabellen</t>
  </si>
  <si>
    <t>1.  Sozialversicherungspflichtig Beschäftigte am Arbeitsort in den kreisfreien</t>
  </si>
  <si>
    <t>2.  Sozialversicherungspflichtig Beschäftigte am Wohnort in den kreisfreien</t>
  </si>
  <si>
    <t xml:space="preserve">     Städten und Landkreisen </t>
  </si>
  <si>
    <t xml:space="preserve">3.  Sozialversicherungspflichtig Beschäftigte am Arbeitsort nach </t>
  </si>
  <si>
    <t xml:space="preserve">     Wirtschaftsabschnitten und ausgewählten Wirtschaftsabteilungen</t>
  </si>
  <si>
    <t>Nachgewiesen werden die Ergebnisse der vierteljährlichen Bestandsauszählungen der bei der Bundesagentur für Arbeit geführten Versichertenkonten nach regionalstatistischen Gesichtspunkten, erwerbsstatistischen Strukturmerkmalen sowie in tiefer wirtschaftsfachlicher Gliederung.</t>
  </si>
  <si>
    <t>Diesem Statistischen Bericht liegt der Gebietsstand Thüringens entsprechend dem jeweiligen Stichtag zu Grunde.</t>
  </si>
  <si>
    <t>Hinweise</t>
  </si>
  <si>
    <t>Revision der Beschäftigungsstatistik 2014</t>
  </si>
  <si>
    <t>Rechtsgrundlagen</t>
  </si>
  <si>
    <t>Die gesetzliche Grundlage für die Durchführung der Statistik sozialversicherungspflichtig Beschäftigter war bis zum 31.12.1997 das Arbeitsförderungsgesetz vom 25. Juni 1969 (BGBl. I S. 582), zuletzt geändert durch Artikel 30 des Gesetzes vom 20. Dezember 1996 (BGBl. I S. 2049), das in seinen wesentlichen Teilen jedoch mit Wirkung vom 1. Januar 1998 aufgehoben wurde. Die neue gesetzliche Grundlage für die Durchführung der Statistik sozialversicherungspflichtig Beschäftigter bildet seit dem 1. Januar 1998 das Dritte Buch Sozialgesetzbuch - Arbeitsförderung - (SGB III) vom 24. März 1997 (BGBl. I S. 594), in der Fassung der zwischenzeitlich erfolgten Änderungen.</t>
  </si>
  <si>
    <t>Auskunftspflichtige</t>
  </si>
  <si>
    <t>Erfasster Personenkreis</t>
  </si>
  <si>
    <t>Sozialversicherungspflichtig Beschäftigte</t>
  </si>
  <si>
    <t>Die ausschließlich geringfügig Beschäftigten (Minijobber) und die ausschließlich kurzfristig Beschäftigten werden hier nicht erfasst. Die Berichterstattung über diesen Personenkreis wird von der Bundesagentur für Arbeit wahrgenommen.</t>
  </si>
  <si>
    <t>Es sind zwei Arten von geringfügigen Beschäftigungen im Bereich der Beschäftigungsstatistik zu unterscheiden:</t>
  </si>
  <si>
    <t>•</t>
  </si>
  <si>
    <t>geringfügig entlohnte Beschäftigung</t>
  </si>
  <si>
    <t>kurzfristige Beschäftigung</t>
  </si>
  <si>
    <t>Zeitraum</t>
  </si>
  <si>
    <t>Versicherungsfreier Betrag</t>
  </si>
  <si>
    <t xml:space="preserve">          1.1.1991 - 30.6.1991</t>
  </si>
  <si>
    <t xml:space="preserve">                           220 DM</t>
  </si>
  <si>
    <t xml:space="preserve">          1.7.1991 - 31.12.1991</t>
  </si>
  <si>
    <t xml:space="preserve">                           250 DM</t>
  </si>
  <si>
    <t xml:space="preserve">          1.1.1992 - 31.12.1992</t>
  </si>
  <si>
    <t xml:space="preserve">                           300 DM</t>
  </si>
  <si>
    <t xml:space="preserve">          1.1.1993 - 31.12.1993</t>
  </si>
  <si>
    <t xml:space="preserve">                           390 DM</t>
  </si>
  <si>
    <t xml:space="preserve">          1.1.1994 - 31.12.1994</t>
  </si>
  <si>
    <t xml:space="preserve">                           440 DM</t>
  </si>
  <si>
    <t xml:space="preserve">          1.1.1995 - 31.12.1995</t>
  </si>
  <si>
    <t xml:space="preserve">                           470 DM</t>
  </si>
  <si>
    <t xml:space="preserve">          1.1.1996 - 31.12.1996</t>
  </si>
  <si>
    <t xml:space="preserve">                           500 DM</t>
  </si>
  <si>
    <t xml:space="preserve">          1.1.1997 - 31.12.1997</t>
  </si>
  <si>
    <t xml:space="preserve">                           520 DM</t>
  </si>
  <si>
    <t xml:space="preserve">          1.1.1998 - 31.12.1998</t>
  </si>
  <si>
    <t xml:space="preserve">          1.1.1999 - 31.3.1999</t>
  </si>
  <si>
    <t xml:space="preserve">                           530 DM</t>
  </si>
  <si>
    <t xml:space="preserve">          1.4.1999 - 31.12.2001</t>
  </si>
  <si>
    <t xml:space="preserve">                           630 DM</t>
  </si>
  <si>
    <t xml:space="preserve">          1.1.2002 - 31.3.2003</t>
  </si>
  <si>
    <t xml:space="preserve">                           325 EUR</t>
  </si>
  <si>
    <t xml:space="preserve">          1.4.2003 - 31.12.2012</t>
  </si>
  <si>
    <t xml:space="preserve">                           400 EUR</t>
  </si>
  <si>
    <t xml:space="preserve">                           450 EUR</t>
  </si>
  <si>
    <t>Auszubildende sind Personen, die aufgrund eines Ausbildungsvertrages nach dem Berufsbildungsgesetz (BBiG) vom 25. März 2005 eine betriebliche Ausbildung in einem anerkannten Ausbildungsberuf durchlaufen.</t>
  </si>
  <si>
    <t>Beruf</t>
  </si>
  <si>
    <t>Voll- und Teilzeitbeschäftigte</t>
  </si>
  <si>
    <t>Wirtschaftszweig</t>
  </si>
  <si>
    <t xml:space="preserve">Der Wirtschaftszweig wird nach der „Klassifikation der Wirtschaftszweige, Ausgabe 2008“ (WZ 2008) verschlüsselt. </t>
  </si>
  <si>
    <t>Mit Beginn des Jahres 2008 hat die Bundesagentur für Arbeit in der Beschäftigungsstatistik die „Klassifikation der Wirtschaftszweige, Ausgabe 2008“ (WZ 2008) eingeführt. Damit wurde die bis Ende 2007 gültige „Klassifikation der Wirtschaftszweige, Ausgabe 2003“ (WZ 2003) endgültig abgelöst.</t>
  </si>
  <si>
    <t>Die Gliederung der WZ 2008 wurde unter Beteiligung von Datennutzern und -produzenten in Verwaltung, Wirtschaft, Forschung und Gesellschaft geschaffen. Sie berücksichtigt die Vorgaben der statistischen Systematik der Wirtschaftszweige in der Europäischen Gemeinschaft (NACE Rev. 2), die mit der Verordnung (EG) Nr. 1893/2006 des Europäischen Parlaments und des Rates vom 20. Dezember 2006 (ABl. EG Nr. L 393 S.1) veröffentlicht wurde.</t>
  </si>
  <si>
    <t xml:space="preserve">Die Ergebnisse der Beschäftigungsstatistik sind in wirtschaftsfachlicher Gliederung mit Ergebnissen aus anderen deutschen und europäischen Wirtschaftsstatistiken grundsätzlich vergleichbar. </t>
  </si>
  <si>
    <t>Regionale Zuordnung</t>
  </si>
  <si>
    <t>Die sozialversicherungspflichtig Beschäftigten werden sowohl am Arbeitsort (in Deutschland) als auch am Wohnort nachgewiesen.</t>
  </si>
  <si>
    <t>Der Arbeitsort ist die Gemeinde, in der der Betrieb liegt, in dem die sozialversicherungspflichtig Beschäftigten beschäftigt sind. Der Arbeitsort des Beschäftigten wird über die in den Meldungen der Arbeitgeber zur Sozialversicherung angegebene Betriebsnummer festgestellt. Die zutreffende Regionalisierung der Beschäftigten nach dem Arbeitsort hängt daher direkt von der zutreffenden Verwendung aller vom Arbeitsamt zugeteilten Betriebsnummern ab. Gewisse Unschärfen in der Zuordnung der Beschäftigten zum Arbeitsort sind nicht auszuschließen.</t>
  </si>
  <si>
    <t>Die Meldevorschriften zur Sozialversicherung stellen nicht klar, welcher Wohnsitz vom Arbeitgeber zu melden ist (Erstwohnsitz oder Wohnsitz mit überwiegendem Aufenthalt). Dies kann in der Beschäftigungsstatistik zum Nachweis von „Fernpendlern“ zwischen gemeldetem Erstwohnsitz und Arbeitsort führen, obwohl der Beschäftigte am Zweitwohnsitz seiner Beschäftigung nachgeht, also faktisch nicht pendelt. Solche  „Erfassungsschwächen“ hinsichtlich des Wohnortes betreffen jedoch immer nur einzelne Beschäftigte.</t>
  </si>
  <si>
    <t>Auspendler über die Landesgrenze aus Thüringen</t>
  </si>
  <si>
    <t>Zu den Auspendlern über die Landesgrenze aus Thüringen zählen alle sozialversicherungspflichtig Beschäftigten mit einem Wohnort in Thüringen und einem Arbeitsort in einem anderen Bundesland. Auspendler in das Ausland werden nicht erfasst.</t>
  </si>
  <si>
    <t>Einpendler über die Landesgrenze nach Thüringen</t>
  </si>
  <si>
    <t>Zu den Einpendlern über die Landesgrenze nach Thüringen zählen alle sozialversicherungspflichtig Beschäftigten mit einem Arbeitsort in Thüringen und einem Wohnort in einem anderen Bundesland oder im Ausland.</t>
  </si>
  <si>
    <t>Ist der Wohn- oder Arbeitsort eines Beschäftigten nicht bekannt, wird dieser Beschäftigte nicht zu den Pendlern gezählt.</t>
  </si>
  <si>
    <t>Von der Meldung des Arbeitgebers zur Statistik</t>
  </si>
  <si>
    <t>Integriertes Meldeverfahren zur Sozialversicherung</t>
  </si>
  <si>
    <t>Betriebe</t>
  </si>
  <si>
    <t>Annahmestellen</t>
  </si>
  <si>
    <t>Deutsche Rentenversicherung
- Regionalträger -</t>
  </si>
  <si>
    <t>Deutsche Rentenversicherung
 - Bund -</t>
  </si>
  <si>
    <t>Deutsche Rentenversicherung
- Knappschaft-Bahn-See -</t>
  </si>
  <si>
    <r>
      <rPr>
        <b/>
        <u/>
        <sz val="11"/>
        <rFont val="MetaNormalLF-Roman"/>
      </rPr>
      <t>Bundesagentur für Arbeit (BA)</t>
    </r>
    <r>
      <rPr>
        <b/>
        <sz val="10"/>
        <rFont val="MetaNormalLF-Roman"/>
      </rPr>
      <t xml:space="preserve">
Prüfung der Daten/ Führung der
Versichertendatei (nebst Hilfsdateien)</t>
    </r>
  </si>
  <si>
    <t>Auszählung der Versichertenkonten für
statistische Zwecke und Speicherung im Data-
Warehouse der Bundesagentur für Arbeit</t>
  </si>
  <si>
    <t>Auswertung/ Veröffentlichung
der Bundesagentur für Arbeit für</t>
  </si>
  <si>
    <r>
      <t>Datenbereitstellung auf BA-Datenbank</t>
    </r>
    <r>
      <rPr>
        <sz val="10"/>
        <rFont val="MetaNormalLF-Roman"/>
        <family val="2"/>
      </rPr>
      <t xml:space="preserve">
Online-Zugriff der statistischen Ämter</t>
    </r>
  </si>
  <si>
    <t>nach § 282a SGB III</t>
  </si>
  <si>
    <t>- Untersuchungen des Instituts für 
   Arbeitsmarkt- und Berufsforschung 
   der Bundesagentur für Arbeit (IAB)</t>
  </si>
  <si>
    <t xml:space="preserve"> - nach ca. 7,5 Monaten: sozialversicherungs-
   pflichtig beschäftigte Personen zum
   Quartalsende</t>
  </si>
  <si>
    <t>Statistisches Bundesamt</t>
  </si>
  <si>
    <r>
      <t xml:space="preserve">- </t>
    </r>
    <r>
      <rPr>
        <b/>
        <sz val="9"/>
        <rFont val="MetaNormalLF-Roman"/>
        <family val="2"/>
      </rPr>
      <t>Veröffentlichung</t>
    </r>
    <r>
      <rPr>
        <sz val="9"/>
        <rFont val="MetaNormalLF-Roman"/>
        <family val="2"/>
      </rPr>
      <t xml:space="preserve"> der Beschäftigungsstatistik
   für allgemeine Zwecke der Länder, 
   insbesondere in tiefer </t>
    </r>
    <r>
      <rPr>
        <b/>
        <sz val="9"/>
        <rFont val="MetaNormalLF-Roman"/>
        <family val="2"/>
      </rPr>
      <t>regionaler</t>
    </r>
    <r>
      <rPr>
        <sz val="9"/>
        <rFont val="MetaNormalLF-Roman"/>
        <family val="2"/>
      </rPr>
      <t xml:space="preserve"> Gliederung</t>
    </r>
  </si>
  <si>
    <r>
      <t xml:space="preserve">- </t>
    </r>
    <r>
      <rPr>
        <b/>
        <sz val="9"/>
        <rFont val="MetaNormalLF-Roman"/>
        <family val="2"/>
      </rPr>
      <t>Veröffentlichung</t>
    </r>
    <r>
      <rPr>
        <sz val="9"/>
        <rFont val="MetaNormalLF-Roman"/>
        <family val="2"/>
      </rPr>
      <t xml:space="preserve"> der Beschäftigungsstatistik
   für allgemeine Zwecke des Bundes, 
   insbesondere in tiefer </t>
    </r>
    <r>
      <rPr>
        <b/>
        <sz val="9"/>
        <rFont val="MetaNormalLF-Roman"/>
        <family val="2"/>
      </rPr>
      <t>fachlicher</t>
    </r>
    <r>
      <rPr>
        <sz val="9"/>
        <rFont val="MetaNormalLF-Roman"/>
        <family val="2"/>
      </rPr>
      <t xml:space="preserve"> Gliederung</t>
    </r>
  </si>
  <si>
    <r>
      <t xml:space="preserve">- Einbindung der Beschäftigungsstatistik in das
   </t>
    </r>
    <r>
      <rPr>
        <b/>
        <sz val="9"/>
        <rFont val="MetaNormalLF-Roman"/>
        <family val="2"/>
      </rPr>
      <t>regionale erwerbstatistische Gesamtbild /
   weiterführende Rechensysteme</t>
    </r>
  </si>
  <si>
    <r>
      <t xml:space="preserve">- Einbindung der Beschäftigungsstatistik in das
   </t>
    </r>
    <r>
      <rPr>
        <b/>
        <sz val="9"/>
        <rFont val="MetaNormalLF-Roman"/>
        <family val="2"/>
      </rPr>
      <t>erwerbstatistische Gesamtbild /
   weiterführende Rechensysteme</t>
    </r>
  </si>
  <si>
    <r>
      <t xml:space="preserve">- Durchführung </t>
    </r>
    <r>
      <rPr>
        <b/>
        <sz val="9"/>
        <rFont val="MetaNormalLF-Roman"/>
        <family val="2"/>
      </rPr>
      <t>vergleichender
  Untersuchungen</t>
    </r>
  </si>
  <si>
    <r>
      <t xml:space="preserve">- Durchführung </t>
    </r>
    <r>
      <rPr>
        <b/>
        <sz val="9"/>
        <rFont val="MetaNormalLF-Roman"/>
        <family val="2"/>
      </rPr>
      <t>vergleichender 
  Untersuchungen</t>
    </r>
  </si>
  <si>
    <r>
      <t xml:space="preserve">- Gezielte </t>
    </r>
    <r>
      <rPr>
        <b/>
        <sz val="9"/>
        <rFont val="MetaNormalLF-Roman"/>
        <family val="2"/>
      </rPr>
      <t>Auswertungen der Daten für
   spezifische Fragestellungen</t>
    </r>
    <r>
      <rPr>
        <sz val="9"/>
        <rFont val="MetaNormalLF-Roman"/>
        <family val="2"/>
      </rPr>
      <t xml:space="preserve"> öffentlicher und
   privater Datenempfänger auf Landesebene</t>
    </r>
  </si>
  <si>
    <r>
      <t xml:space="preserve">- Gezielte </t>
    </r>
    <r>
      <rPr>
        <b/>
        <sz val="9"/>
        <rFont val="MetaNormalLF-Roman"/>
        <family val="2"/>
      </rPr>
      <t>Auswertungen der Daten für
   spezifische Fragestellungen</t>
    </r>
    <r>
      <rPr>
        <sz val="9"/>
        <rFont val="MetaNormalLF-Roman"/>
        <family val="2"/>
      </rPr>
      <t xml:space="preserve"> öffentlicher und
   privater Datenempfänger auf Bundesebene
   sowie internationaler Organisationen</t>
    </r>
  </si>
  <si>
    <t>Statistische Nutzung der Versichertenkonten</t>
  </si>
  <si>
    <t>Quelle: Statistisches Bundesamt</t>
  </si>
  <si>
    <t>Abkürzungen</t>
  </si>
  <si>
    <t>Abfallentsorg.</t>
  </si>
  <si>
    <t>Abfallentsorgung</t>
  </si>
  <si>
    <t>...bearb.</t>
  </si>
  <si>
    <t>…bearbeitung</t>
  </si>
  <si>
    <t>dar.</t>
  </si>
  <si>
    <t>darunter</t>
  </si>
  <si>
    <t>d.</t>
  </si>
  <si>
    <t>den</t>
  </si>
  <si>
    <t>DEÜV</t>
  </si>
  <si>
    <t>Datenerfassung- und -übermittlungsverordnung</t>
  </si>
  <si>
    <t>Dienstleistg.</t>
  </si>
  <si>
    <t>Dienstleistungen</t>
  </si>
  <si>
    <t>…dienstleistg.</t>
  </si>
  <si>
    <t>…dienstleistungen</t>
  </si>
  <si>
    <t>DV-Geräte</t>
  </si>
  <si>
    <t>Datenverarbeitungsgeräte</t>
  </si>
  <si>
    <t>Eigenbed.</t>
  </si>
  <si>
    <t>Eigenbedarf</t>
  </si>
  <si>
    <t>einschl.</t>
  </si>
  <si>
    <t>einschließlich</t>
  </si>
  <si>
    <t>elektron.</t>
  </si>
  <si>
    <t>elektronischen</t>
  </si>
  <si>
    <t>Erbrg.</t>
  </si>
  <si>
    <t>Erbringung</t>
  </si>
  <si>
    <t>Erzeugn.</t>
  </si>
  <si>
    <t>Erzeugnissen</t>
  </si>
  <si>
    <t>…erzeugn.</t>
  </si>
  <si>
    <t>…erzeugnissen</t>
  </si>
  <si>
    <t>f.</t>
  </si>
  <si>
    <t>für</t>
  </si>
  <si>
    <t>freiberufl.</t>
  </si>
  <si>
    <t>freiberufliche</t>
  </si>
  <si>
    <t xml:space="preserve">Freiberufl., wissenschaftl., techn. Dienst-
leistg.; sonst. wirtschaftl. Dienstleistg. </t>
  </si>
  <si>
    <t>Freiberufliche, wissenschaftliche, technische Dienst-
leistungen; sonstige wirtschaftliche Dienstleistungen</t>
  </si>
  <si>
    <t>Gew.</t>
  </si>
  <si>
    <t>Gewinnung</t>
  </si>
  <si>
    <t>gg.</t>
  </si>
  <si>
    <t xml:space="preserve">gegenüber </t>
  </si>
  <si>
    <t>Glasw.</t>
  </si>
  <si>
    <t>Glaswaren</t>
  </si>
  <si>
    <t>H. v.</t>
  </si>
  <si>
    <t>Herstellung von</t>
  </si>
  <si>
    <t xml:space="preserve">H. v. Nahr.- u. Genussm., Getr. u. Tabakerzeugn.      </t>
  </si>
  <si>
    <t xml:space="preserve">Herstellung von Nahrungs- und Genussmitteln,
Getränken und Tabakerzeugnissen      </t>
  </si>
  <si>
    <t xml:space="preserve">H. v. Textil., Bekleid., Leder, Lederw. u. Schuhen      </t>
  </si>
  <si>
    <t xml:space="preserve">Herstellung von Textilien, Bekleidung, Leder,
Lederwaren und Schuhen      </t>
  </si>
  <si>
    <t>H. v. Holzw., Papier, Pappe u. Druckerzeugn.</t>
  </si>
  <si>
    <t>Herstellung von Holzwaren, Papier, Pappe und 
Druckerzeugnissen</t>
  </si>
  <si>
    <t>Informat.technologische u. Informat.dienstleistg.</t>
  </si>
  <si>
    <t>Informationstechnologische und Informations-
dienstleistungen</t>
  </si>
  <si>
    <t>Instandh.</t>
  </si>
  <si>
    <t>Instandhaltung</t>
  </si>
  <si>
    <t>Kfz</t>
  </si>
  <si>
    <t>Kraftfahrzeuge</t>
  </si>
  <si>
    <t>künstl.</t>
  </si>
  <si>
    <t>künstlerische</t>
  </si>
  <si>
    <t xml:space="preserve">Kunst, Unterhaltung und Erholung; sonst.
Dienstleistg.; Priv. Haushalte; Exterr. Org. </t>
  </si>
  <si>
    <t xml:space="preserve">Kunst, Unterhaltung und Erholung; sonstige
Dienstleistungen; Private Haushalte; 
Exterritoriale Organisationen </t>
  </si>
  <si>
    <t>Öff. Verwaltung, Verteidigung, Sozialvers.;
Erzieh. u. Unterr.; Gesundh.- u. Sozialw.</t>
  </si>
  <si>
    <t>Öffentliche Verwaltung, Verteidigung, Sozialversiche-
rung; Erziehung und Unterricht; Gesundheits- und
Sozialwesen</t>
  </si>
  <si>
    <t>opt.</t>
  </si>
  <si>
    <t>optischen</t>
  </si>
  <si>
    <t>Priv.</t>
  </si>
  <si>
    <t>Private</t>
  </si>
  <si>
    <t>priv.</t>
  </si>
  <si>
    <t>Rep.</t>
  </si>
  <si>
    <t>Reparatur</t>
  </si>
  <si>
    <t>Sonst.</t>
  </si>
  <si>
    <t>Sonstige</t>
  </si>
  <si>
    <t>sonst.</t>
  </si>
  <si>
    <t>sonstigen</t>
  </si>
  <si>
    <t>Sozialvers.</t>
  </si>
  <si>
    <t>Sozialversicherung</t>
  </si>
  <si>
    <t>Tätigk.</t>
  </si>
  <si>
    <t>Tätigkeiten</t>
  </si>
  <si>
    <t>techn.</t>
  </si>
  <si>
    <t>technische</t>
  </si>
  <si>
    <t>u.</t>
  </si>
  <si>
    <t xml:space="preserve">und </t>
  </si>
  <si>
    <t xml:space="preserve">v. </t>
  </si>
  <si>
    <t>von</t>
  </si>
  <si>
    <t>Veränd.</t>
  </si>
  <si>
    <t>Veränderung</t>
  </si>
  <si>
    <t>Verarb.</t>
  </si>
  <si>
    <t>Verarbeitung</t>
  </si>
  <si>
    <t>verb.</t>
  </si>
  <si>
    <t>verbundene</t>
  </si>
  <si>
    <t>verw.</t>
  </si>
  <si>
    <t>verwandte</t>
  </si>
  <si>
    <t>Vorb.</t>
  </si>
  <si>
    <t>Vorbereitende</t>
  </si>
  <si>
    <t>Wasserversorg.</t>
  </si>
  <si>
    <t>Wasserversorgung</t>
  </si>
  <si>
    <t>wirtschaftl.</t>
  </si>
  <si>
    <t>wirtschaftliche</t>
  </si>
  <si>
    <t>WZ 2003</t>
  </si>
  <si>
    <t>Klassifikation der Wirtschaftszweige, Ausgabe 2003</t>
  </si>
  <si>
    <t>WZ 2008</t>
  </si>
  <si>
    <t>Klassifikation der Wirtschaftszweige, Ausgabe 2008</t>
  </si>
  <si>
    <t>Noch: 1. Sozialversicherungspflichtig Beschäftigte am Arbeitsort</t>
  </si>
  <si>
    <t>in den kreisfreien Städten und Landkreisen</t>
  </si>
  <si>
    <t>Kreisfreie Stadt
Landkreis
Land</t>
  </si>
  <si>
    <t>Insgesamt</t>
  </si>
  <si>
    <t>darunter weiblich</t>
  </si>
  <si>
    <t xml:space="preserve">  Thüringen</t>
  </si>
  <si>
    <t>Beschäftigte insgesamt</t>
  </si>
  <si>
    <r>
      <t xml:space="preserve">  Stadt Erfurt </t>
    </r>
    <r>
      <rPr>
        <vertAlign val="superscript"/>
        <sz val="11"/>
        <rFont val="Arial"/>
        <family val="2"/>
      </rPr>
      <t xml:space="preserve"> </t>
    </r>
  </si>
  <si>
    <t>Wirtschaftsgliederung</t>
  </si>
  <si>
    <t>A</t>
  </si>
  <si>
    <t>Land- und Forstwirtschaft, Fischerei</t>
  </si>
  <si>
    <t>B-F</t>
  </si>
  <si>
    <t>Produzierendes Gewerbe</t>
  </si>
  <si>
    <t>B-E</t>
  </si>
  <si>
    <t>B</t>
  </si>
  <si>
    <t>C</t>
  </si>
  <si>
    <t>10-12</t>
  </si>
  <si>
    <t>13-15</t>
  </si>
  <si>
    <t>16-18</t>
  </si>
  <si>
    <t>22-23</t>
  </si>
  <si>
    <t>24-25</t>
  </si>
  <si>
    <t>29-30</t>
  </si>
  <si>
    <t>31-33</t>
  </si>
  <si>
    <t>D</t>
  </si>
  <si>
    <t>E</t>
  </si>
  <si>
    <t>F</t>
  </si>
  <si>
    <t>41-42</t>
  </si>
  <si>
    <t>G-U</t>
  </si>
  <si>
    <t>Dienstleistungsbereiche</t>
  </si>
  <si>
    <t>G-I</t>
  </si>
  <si>
    <t>G</t>
  </si>
  <si>
    <t>H</t>
  </si>
  <si>
    <t>I</t>
  </si>
  <si>
    <t>J</t>
  </si>
  <si>
    <t>58-60</t>
  </si>
  <si>
    <t>62-63</t>
  </si>
  <si>
    <t>K</t>
  </si>
  <si>
    <t>65-66</t>
  </si>
  <si>
    <t>L</t>
  </si>
  <si>
    <t>M-N</t>
  </si>
  <si>
    <t>M</t>
  </si>
  <si>
    <t>69-71</t>
  </si>
  <si>
    <t>73-75</t>
  </si>
  <si>
    <t>N</t>
  </si>
  <si>
    <t>78.2, 78.3</t>
  </si>
  <si>
    <t>O-Q</t>
  </si>
  <si>
    <t>O</t>
  </si>
  <si>
    <t>84.1</t>
  </si>
  <si>
    <t>P</t>
  </si>
  <si>
    <t>Q</t>
  </si>
  <si>
    <t>87-88</t>
  </si>
  <si>
    <t>R-U</t>
  </si>
  <si>
    <t>R</t>
  </si>
  <si>
    <t>S</t>
  </si>
  <si>
    <t>T</t>
  </si>
  <si>
    <t>U</t>
  </si>
  <si>
    <t xml:space="preserve"> -</t>
  </si>
  <si>
    <t>x</t>
  </si>
  <si>
    <t>Merkmal</t>
  </si>
  <si>
    <t xml:space="preserve">    Männer</t>
  </si>
  <si>
    <t xml:space="preserve">    Frauen</t>
  </si>
  <si>
    <t>Land-, Forst- und Tierwirtschaft und Gartenbau</t>
  </si>
  <si>
    <t>Rohstoffgewinnung, Produktion und Fertigung</t>
  </si>
  <si>
    <t>Metallerzeugung und -bearbeitung, Metallbauberufe</t>
  </si>
  <si>
    <t>Maschinen- und Fahrzeugtechnikberufe</t>
  </si>
  <si>
    <t>Mechatronik-, Energie- und Elektroberufe</t>
  </si>
  <si>
    <t>Bau, Architektur, Vermessung und Gebäudetechnik</t>
  </si>
  <si>
    <t>Hoch- und Tiefbauberufe</t>
  </si>
  <si>
    <t>Gebäude- und versorgungstechnische Berufe</t>
  </si>
  <si>
    <t>Naturwissenschaft, Geografie und Informatik</t>
  </si>
  <si>
    <t>Verkehr, Logistik, Schutz und Sicherheit</t>
  </si>
  <si>
    <t>Verkehrs- und Logistikberufe (außer Fahrzeugführung)</t>
  </si>
  <si>
    <t>Führer/innen  von Fahrzeug- und Transportgeräten</t>
  </si>
  <si>
    <t>Kaufmännische Dienstleistungen, Warenhandel, Vertrieb,
  Hotel und Tourismus</t>
  </si>
  <si>
    <t>Unternehmensorganis., Buchhaltung, Recht und Verwaltung</t>
  </si>
  <si>
    <t>Gesundheit, Soziales, Lehre und Erziehung</t>
  </si>
  <si>
    <t>Medizinische Gesundheitsberufe</t>
  </si>
  <si>
    <t>Erziehung, soziale und hauswirtschaftliche Berufe,Theologie</t>
  </si>
  <si>
    <t>Geisteswissenschaften, Kultur und Gestaltung</t>
  </si>
  <si>
    <t>Bundesland</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</si>
  <si>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</si>
  <si>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</si>
  <si>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</si>
  <si>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</si>
  <si>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</si>
  <si>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</si>
  <si>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</si>
  <si>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</si>
  <si>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</si>
  <si>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</si>
  <si>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</si>
  <si>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</si>
  <si>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</si>
  <si>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</si>
  <si>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</si>
  <si>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männlich</t>
  </si>
  <si>
    <t>weiblich</t>
  </si>
  <si>
    <t>30.6.1999</t>
  </si>
  <si>
    <t>30.6.2000</t>
  </si>
  <si>
    <t>30.6.2001</t>
  </si>
  <si>
    <t>30.6.2002</t>
  </si>
  <si>
    <t>30.6.2003</t>
  </si>
  <si>
    <t>30.6.2004</t>
  </si>
  <si>
    <t>30.6.2005</t>
  </si>
  <si>
    <t>30.6.2006</t>
  </si>
  <si>
    <t>30.6.2007</t>
  </si>
  <si>
    <t>30.6.2008</t>
  </si>
  <si>
    <t>30.6.2009</t>
  </si>
  <si>
    <t>30.6.2010</t>
  </si>
  <si>
    <t>30.6.2011</t>
  </si>
  <si>
    <t>30.6.2012</t>
  </si>
  <si>
    <t>30.6.2013</t>
  </si>
  <si>
    <t>30.6.2014</t>
  </si>
  <si>
    <t>30.6.2015</t>
  </si>
  <si>
    <t>30.6.2016</t>
  </si>
  <si>
    <t>Auspendler</t>
  </si>
  <si>
    <r>
      <t xml:space="preserve">  Thüringen</t>
    </r>
    <r>
      <rPr>
        <b/>
        <vertAlign val="superscript"/>
        <sz val="11"/>
        <rFont val="Arial"/>
        <family val="2"/>
      </rPr>
      <t xml:space="preserve"> </t>
    </r>
  </si>
  <si>
    <t>Auspendler - Männer</t>
  </si>
  <si>
    <t>Auspendler - Frauen</t>
  </si>
  <si>
    <t>30.6.2017</t>
  </si>
  <si>
    <t>Revision der Beschäftigungsstatistik 2017</t>
  </si>
  <si>
    <t>Diese Revision wurde außerdem genutzt, um eine bislang bestehende Lücke bei dem Merkmal Arbeitszeit (Vollzeit/Teilzeit) für den Zeitraum vom Stichtag 30.9.2011 bis zum Stichtag 31.12.2013 zu schließen.</t>
  </si>
  <si>
    <t>Mehrfach Beschäftigte, die gleichzeitig zwei oder mehr versicherungspflichtigen Beschäftigungen nachgehen, werden, sofern eine Vollzeitbeschäftigung vorliegt, im Stichtagsmaterial nur nach den Merkmalen der Vollzeitbeschäftigung erfasst, ansonsten nach den Merkmalen der zuletzt aufgenommenen Beschäftigung.</t>
  </si>
  <si>
    <t>Die Unterscheidung der sozialversicherungspflichtig Beschäftigten nach Voll- und Teilzeitbeschäftigten richtet sich nach den von den Arbeitgebern in den Meldebelegen erteilten Angaben. Die Differenzierung der Angaben zu Teilzeit (unter bzw. über 18 Stunden) entfällt.</t>
  </si>
  <si>
    <t xml:space="preserve">Die Abweichungen der im Rahmen der Revisionen 2014 und 2017 neu aufbereiteten Daten zu den Daten in früher veröffentlichten Statistischen Berichten (Veröffentlichungsdatum im Jahr 2014 oder früher) sind bedeutend. </t>
  </si>
  <si>
    <t>30.6.2018</t>
  </si>
  <si>
    <t>19-20</t>
  </si>
  <si>
    <t>Der Personenkreis, für den Meldungen im Rahmen des integrierten Meldeverfahrens zur Sozialversicherung zu erstatten sind, ist in § 3 DEÜV festgelegt. Die Abgrenzung der hier publizierten sozialversicherungspflichtig Beschäftigten wird in der folgenden Definition näher erläutert.</t>
  </si>
  <si>
    <t>30.6.2019</t>
  </si>
  <si>
    <t>30.6.2020</t>
  </si>
  <si>
    <t>Nicht zu den sozialversicherungspflichtig Beschäftigten zählen dagegen Beamte, Selbständige, mithelfende Familienangehörige, Berufs- und Zeitsoldaten sowie Wehr- und Zivildienstleistende (siehe o. g. Ausnahme).</t>
  </si>
  <si>
    <t>Ausländische Beschäftigte</t>
  </si>
  <si>
    <t>Noch: 2. Sozialversicherungspflichtig Beschäftigte am Wohnort</t>
  </si>
  <si>
    <t>30.6.2021</t>
  </si>
  <si>
    <t>Unstrut-Hainich-Kreis</t>
  </si>
  <si>
    <t>Stadt Erfurt</t>
  </si>
  <si>
    <t>Stadt Gera</t>
  </si>
  <si>
    <t>Stadt Jena</t>
  </si>
  <si>
    <t>Stadt Suhl</t>
  </si>
  <si>
    <t>Eichsfeld</t>
  </si>
  <si>
    <t>Nordhausen</t>
  </si>
  <si>
    <t>Kyffhäuserkreis</t>
  </si>
  <si>
    <t>Schmalkalden-Meiningen</t>
  </si>
  <si>
    <t>Sömmerda</t>
  </si>
  <si>
    <t>Hildburghausen</t>
  </si>
  <si>
    <t>Ilm-Kreis</t>
  </si>
  <si>
    <t>Sonneberg</t>
  </si>
  <si>
    <t>Saalfeld-Rudolstadt</t>
  </si>
  <si>
    <t>Saale-Holzland-Kreis</t>
  </si>
  <si>
    <t>Saale-Orla-Kreis</t>
  </si>
  <si>
    <t>Greiz</t>
  </si>
  <si>
    <t>Wirtschaftsabschnitten und ausgewählten Wirtschaftsabteilungen</t>
  </si>
  <si>
    <t xml:space="preserve">1) Regionalschlüssel gemäß amtlichem Gemeindeverzeichnis </t>
  </si>
  <si>
    <t>Lfd. Nr.</t>
  </si>
  <si>
    <t xml:space="preserve"> 4. Sozialversicherungspflichtig Beschäftigte</t>
  </si>
  <si>
    <t>Noch:  4. Sozialversicherungspflichtig Beschäftigte</t>
  </si>
  <si>
    <t>am Arbeitsort nach Strukturmerkmalen</t>
  </si>
  <si>
    <t>5. Sozialversicherungspflichtig Beschäftigte am Wohnort nach</t>
  </si>
  <si>
    <t>die Landesgrenze nach kreisfreien Städten und Landkreisen</t>
  </si>
  <si>
    <t>1) Regionalschlüssel gemäß amtlichem Gemeindeverzeichnis - 2) einschließlich Einpendler aus dem Ausland</t>
  </si>
  <si>
    <t>Lfd. 
Nr.</t>
  </si>
  <si>
    <t>4.  Sozialversicherungspflichtig Beschäftigte am Arbeitsort</t>
  </si>
  <si>
    <t xml:space="preserve">     nach Strukturmerkmalen</t>
  </si>
  <si>
    <t xml:space="preserve">5.  Sozialversicherungspflichtig Beschäftigte am Wohnort </t>
  </si>
  <si>
    <t xml:space="preserve">     nach Berufsbereichen und ausgewählten Berufshauptgruppen</t>
  </si>
  <si>
    <t xml:space="preserve">     nach Bundesländern</t>
  </si>
  <si>
    <t xml:space="preserve">     nach kreisfreien Städten und Landkreisen</t>
  </si>
  <si>
    <t>Berufsbereichen und ausgewählten Berufshauptgruppen</t>
  </si>
  <si>
    <t>1) Klassifikation der Berufe, Ausgabe 2010 - 2) einschließlich sonstige Berufsbereiche und Fälle ohne Berufsangabe</t>
  </si>
  <si>
    <r>
      <t>KldB 2010</t>
    </r>
    <r>
      <rPr>
        <vertAlign val="superscript"/>
        <sz val="8"/>
        <rFont val="Arial"/>
        <family val="2"/>
      </rPr>
      <t>1)</t>
    </r>
  </si>
  <si>
    <t>Veränderung zum Vorjahr in Prozent</t>
  </si>
  <si>
    <t>Werbung, Marketing, kaufmännische und redaktionelle Medienberufe</t>
  </si>
  <si>
    <t>Informatik-, Informations- und Kommunikationstechnologieberufe</t>
  </si>
  <si>
    <t>Verkaufsberufe</t>
  </si>
  <si>
    <t>Berufe in Unternehmensführung und -organisation</t>
  </si>
  <si>
    <t>Wartburgkreis</t>
  </si>
  <si>
    <t>Gotha</t>
  </si>
  <si>
    <t>WeimarerLand</t>
  </si>
  <si>
    <t>AltenburgerLand</t>
  </si>
  <si>
    <t>Thüringen</t>
  </si>
  <si>
    <t>1. Sozialversicherungspflichtig Beschäftigte am Arbeitsort</t>
  </si>
  <si>
    <r>
      <t>Schl.-
Nr.</t>
    </r>
    <r>
      <rPr>
        <vertAlign val="superscript"/>
        <sz val="8"/>
        <rFont val="Arial"/>
        <family val="2"/>
      </rPr>
      <t>1)</t>
    </r>
  </si>
  <si>
    <r>
      <t>WZ 2008</t>
    </r>
    <r>
      <rPr>
        <vertAlign val="superscript"/>
        <sz val="8"/>
        <rFont val="Arial"/>
        <family val="2"/>
      </rPr>
      <t>1)</t>
    </r>
  </si>
  <si>
    <t>Produzierendes Gewerbe ohne Baugewerbe</t>
  </si>
  <si>
    <t>Verarbeitendes Gewerbe</t>
  </si>
  <si>
    <t>H. v. Nahr.- u. Genussm., Getr. u. Tabakerzeugn.</t>
  </si>
  <si>
    <t>H. v. Textil., Bekleid., Leder, Lederw. u. Schuhen</t>
  </si>
  <si>
    <t>H. v. pharmazeutischen Erzeugnissen</t>
  </si>
  <si>
    <t>Metallerzeugung u. -bearb., H. v. Metallerzeugn.</t>
  </si>
  <si>
    <t>H. v. elektrischen Ausrüstungen</t>
  </si>
  <si>
    <t>Maschinenbau</t>
  </si>
  <si>
    <t xml:space="preserve">Fahrzeugbau      </t>
  </si>
  <si>
    <t>Energieversorgung</t>
  </si>
  <si>
    <t>Hoch- und Tiefbau</t>
  </si>
  <si>
    <t>Handel; Instandhaltung und Rep. von Kfz</t>
  </si>
  <si>
    <t>Handel mit Kfz; Instandh. u. Rep. von Kfz</t>
  </si>
  <si>
    <t>Großhandel (ohne Handel mit Kfz)</t>
  </si>
  <si>
    <t>Einzelhandel (ohne Handel mit Kfz)</t>
  </si>
  <si>
    <t>Verkehr und Lagerei</t>
  </si>
  <si>
    <t>Gastgewerbe</t>
  </si>
  <si>
    <t>Verlagswesen, audiovisuelle Medien u. Rundfunk</t>
  </si>
  <si>
    <t>Telekommunikation</t>
  </si>
  <si>
    <t>Finanz- und Versicherungsdienstleistg.</t>
  </si>
  <si>
    <t>Erbrg. v. Finanzdienstleistg.</t>
  </si>
  <si>
    <t>Forschung und Entwicklung</t>
  </si>
  <si>
    <t>Sonst. freiberufl., wissenschaftl. u. techn. Tätigk.</t>
  </si>
  <si>
    <t>Öff. Verwaltung, Verteidigung, Sozialvers.</t>
  </si>
  <si>
    <t>Erziehung und Unterricht</t>
  </si>
  <si>
    <t>Gesundheits- und Sozialwesen</t>
  </si>
  <si>
    <t>Gesundheitswesen</t>
  </si>
  <si>
    <t>Heime und Sozialwesen</t>
  </si>
  <si>
    <t>Kunst, Unterhaltung und Erholung</t>
  </si>
  <si>
    <t>Exterritoriale Organisationen und Körperschaften</t>
  </si>
  <si>
    <t>78.2, 
78.3</t>
  </si>
  <si>
    <t>3. Sozialversicherungspflichtig Beschäftigte am Arbeitsort nach</t>
  </si>
  <si>
    <t>Noch: 3. Sozialversicherungspflichtig Beschäftigte am Arbeitsort nach</t>
  </si>
  <si>
    <t>Anteil der Wirtschaftsabschnitte und Wirtschaftsabteilungen an Thüringen insgesamt in Prozent</t>
  </si>
  <si>
    <t>Anteil an Thüringen in Prozent</t>
  </si>
  <si>
    <t>2. Sozialversicherungspflichtig Beschäftigte am Wohnort</t>
  </si>
  <si>
    <t>darunter aus EU-Ländern (EU-27)</t>
  </si>
  <si>
    <t>Deutsche Beschäftigte</t>
  </si>
  <si>
    <t>Altersgruppen</t>
  </si>
  <si>
    <t>Alter von…bis unter…Jahren</t>
  </si>
  <si>
    <t>unter 20</t>
  </si>
  <si>
    <t>20 - 25</t>
  </si>
  <si>
    <t>25 - 30</t>
  </si>
  <si>
    <t>30 - 35</t>
  </si>
  <si>
    <t>35 - 40</t>
  </si>
  <si>
    <t>40 - 45</t>
  </si>
  <si>
    <t>45 - 50</t>
  </si>
  <si>
    <t>50 - 55</t>
  </si>
  <si>
    <t>55 - 60</t>
  </si>
  <si>
    <t>60 - 65</t>
  </si>
  <si>
    <t>65 und mehr</t>
  </si>
  <si>
    <t>Anteil an Thüringen insgesamt in Prozent</t>
  </si>
  <si>
    <t>6. Sozialversicherungspflichtig beschäftigte</t>
  </si>
  <si>
    <t>Auspendler aus Thüringen nach Bundesländern</t>
  </si>
  <si>
    <t>Einpendler nach Thüringen nach Bundesländern</t>
  </si>
  <si>
    <t>7. Sozialversicherungspflichtig beschäftigte</t>
  </si>
  <si>
    <t>8. Sozialversicherungspflichtig beschäftigte Pendler über</t>
  </si>
  <si>
    <t>9. Sozialversicherungspflichtig beschäftigte Pendler (Männer) über</t>
  </si>
  <si>
    <t>10. Sozialversicherungspflichtig beschäftigte Pendler (Frauen) über</t>
  </si>
  <si>
    <t>1) einschließlich Einpendler aus dem Ausland</t>
  </si>
  <si>
    <t xml:space="preserve">6.  Sozialversicherungspflichtig beschäftigte Auspendler aus Thüringen </t>
  </si>
  <si>
    <t>7.  Sozialversicherungspflichtig beschäftigte Einpendler nach Thüringen</t>
  </si>
  <si>
    <t xml:space="preserve">9.  Sozialversicherungspflichtig beschäftigte Pendler (Männer) über die Landesgrenze </t>
  </si>
  <si>
    <t>Mit Beginn des Jahres 2008 hat die Bundesagentur für Arbeit in der Beschäftigungsstatistik die „Klassifikation der Wirtschaftszweige, Ausgabe 2008“ (WZ 2008) eingeführt. Damit wurde die bis Ende 2007 gültige „Klassifikation der Wirtschaftszweige, Ausgabe 2003“ (WZ 2003) endgültig abgelöst. 
Bitte beachten Sie dazu die Hinweise in den Vorbemerkungen (S. 6).</t>
  </si>
  <si>
    <t>Der vorliegende Bericht ist eine Ergänzung der vierteljährlich erscheinenden Veröffentlichungsreihe „Sozialversicherungspflichtig Beschäftigte in Thüringen am …" des Thüringer Landesamtes für Statistik (Bestell-Nr. 01605). Dargestellt werden die Beschäftigtenangaben in langer Zeitreihe, wodurch Entwicklungstendenzen der sozialversicherungspflichtig Beschäftigten sichtbar gemacht werden. Aufgrund unregelmäßiger Revisionen sind zur Betrachtung der Zeitreihen jeweils alle Zahlen aus dem aktuellsten Bericht zu verwenden.</t>
  </si>
  <si>
    <t>1) ohne Fälle „ohne Angabe"</t>
  </si>
  <si>
    <t>1) Klassifikation der Wirtschaftszweige, Ausgabe 2008 (WZ 2008) - 2) einschließlich Fälle ohne Angabe zur Wirtschaftsgliederung</t>
  </si>
  <si>
    <t xml:space="preserve">8.  Sozialversicherungspflichtig beschäftigte Pendler über die Landesgrenze </t>
  </si>
  <si>
    <t>Die Anzahl an ausländischen Personen wurde bisher aus der Menge aller Personen mit einer nachweislichen ausländischen Staatsangehörigkeit ermittelt. Ab dem Stichtag 30.9.2021 werden in allen Auswertungen (inklusive zurückliegende Zeiträume) zusätzlich Staatenlose sowie Personen ohne Angabe zur Staatsangehörigkeit als ausländische Personen gezählt. Durch diese Neuzuordnung erhöht sich der Anteil ausländischer Personen bei allen statistischen Kennzahlen, am Bestand der sozialversicherungspflichtig Beschäftigten in Deutschland um ca. 0,1 %. Ausführliche Informationen hierzu finden Sie in den Hintergrundinformationen der Bundesagentur für Arbeit „Statistiken nach Staatsangehörigkeit – neue Zuordnung von Staatenlosen und Personen ohne Angabe der Staatsangehörigkeit“ (2021/09).</t>
  </si>
  <si>
    <t>Aus Gründen der tabellarischen Darstellung kommt bei der Bezeichnung von Personengruppen in der Regel die sprachlich maskuline Form zur Anwendung. Wenn nicht ausdrücklich anders vermerkt, sind darunter stets alle Geschlechter zu verstehen.</t>
  </si>
  <si>
    <t xml:space="preserve">Mit der Einführung einer neuen nationalen Klassifikation der Berufe 2010 (KldB 2010) wurden die Erhebungsinhalte zur Tätigkeit von Beschäftigten insgesamt erneuert. </t>
  </si>
  <si>
    <t>Sozialversicherungspflichtig Beschäftigte sind Arbeitnehmer, die kranken-, renten-, pflegeversicherungspflichtig und/oder beitragspflichtig nach dem Recht der Arbeitsförderung sind oder für die Beitragsanteile zur gesetzlichen Rentenversicherung nach dem Recht der Arbeitsförderung zu zahlen sind.
Zu diesem Personenkreis gehören Arbeiter, Angestellte, Auszubildende, Altersteilzeitbeschäftigte, Praktikanten, Werkstudenten, Personen, die aus einem sozialversicherungspflichtigen Beschäftigungsverhältnis zur Ableistung von gesetzlichen Dienstpflichten (z. B. Wehrübung) einberufen werden, behinderte Menschen in anerkannten Werkstätten oder gleichartigen Einrichtungen, Personen in Einrichtungen der Jugendhilfe, Berufsbildungswerken oder ähnlichen Einrichtungen für behinderte Menschen sowie Personen, die ein freiwilliges soziales, ein freiwilliges ökologisches Jahr oder einen Bundesfreiwilligendienst ableisten. Daneben besteht in wenigen Fällen auch für Selbständige Versicherungspflicht in der Sozialversicherung.</t>
  </si>
  <si>
    <t>Das Alter der Beschäftigten wird nach der Altersjahrmethode berechnet, d. h. bei jeder Auszählung wird das genaue Alter der Beschäftigten am Stichtag ermittelt.</t>
  </si>
  <si>
    <t xml:space="preserve">Die Anwendung der WZ 2008 für statistische Zwecke ergibt sich aus Artikel 8 der o. g. Verordnung. Danach sind Statistiken, die sich auf vom 1. Januar 2008 an durchgeführte Wirtschaftstätigkeiten beziehen (Berichtsperiode), auf der Grundlage der NACE Rev. 2 (in Deutschland auf der Grundlage der WZ 2008) zu erstellen. </t>
  </si>
  <si>
    <t>Ausführliche Informationen hierzu finden Sie im Methodenbericht der Bundesagentur für Arbeit „Revision der Beschäftigungsstatistik 2017".</t>
  </si>
  <si>
    <t>Die Zuordnung der Beschäftigten zum Wohnort richtet sich nach den dem Arbeitgeber gegenüber angegebenen melderechtlichen Verhältnissen. In einer eigenen Datei wird im Rahmen des Meldeverfahrens zur Sozialversicherung für jeden sozialversicherungspflichtig Beschäftigten die jeweils zuletzt übermittelte Wohnortangabe gespeichert. Eine Aktualisierung dieser Angabe erfolgt mit jeder Meldung, mindestens jedoch einmal im Jahr.</t>
  </si>
  <si>
    <t>- Zwecke der Arbeitsmarktbeobachtung
   (u. a. für Bezirke der Arbeitsagenturen)</t>
  </si>
  <si>
    <t>Öff./öff.</t>
  </si>
  <si>
    <t>Öffentliche/öffentlichen</t>
  </si>
  <si>
    <t>private/privaten</t>
  </si>
  <si>
    <t>wiss./wissenschaftl.</t>
  </si>
  <si>
    <t>wissenschaftlich/wissenschaftliche</t>
  </si>
  <si>
    <t>Stadt Weimar</t>
  </si>
  <si>
    <t>Stadt Eisenach</t>
  </si>
  <si>
    <t>Vorb. Baustellenarbeiten, Bauinstallation
 und sonstiges Ausbaugewerbe</t>
  </si>
  <si>
    <t xml:space="preserve">Kunst, Unterhaltung und Erholung; sonst.
 Dienstleistg.; Priv. Haushalte; Exterr. Org. </t>
  </si>
  <si>
    <t>Priv. Haushalte mit Hauspersonal; Dienstleistg. u.
 H. v. Waren durch priv. Haushalte f. d. Eigenbed.</t>
  </si>
  <si>
    <t>Bergbau und Gew. von Steinen und Erden</t>
  </si>
  <si>
    <t>H. v. Holzw., Papier, Pappe und Druckerzeugn.</t>
  </si>
  <si>
    <t xml:space="preserve">H. v. Gummi- u. Kunststoffwaren, Glas u.
 Glasw., Keramik, Verarb. v. Steinen und Erden </t>
  </si>
  <si>
    <t>Kokerei und Mineralölverarbeitung,
 H. v. chemischen Erzeugnissen</t>
  </si>
  <si>
    <t>H. v. DV-Geräten, elektron. und opt. Erzeugn.</t>
  </si>
  <si>
    <t>H. v. Möbeln und sonst. Waren, Rep. und
 Installation von Maschinen und Ausrüstungen</t>
  </si>
  <si>
    <t xml:space="preserve">Wasserversorg.; Abwasser- und Abfallentsorg. u.
 Beseitigung von Umweltverschmutzungen </t>
  </si>
  <si>
    <t>Versicherungen u. Pensionskassen; mit Finanz-
 und Versicherungsdienstleistg. verb. Tätigk.</t>
  </si>
  <si>
    <t xml:space="preserve">Freiberufl., wissenschaftl., techn. Dienstleistungen;
 sonstige wirtschaftliche Dienstleistungen  </t>
  </si>
  <si>
    <t>Freiberufl., wissenschaftl. und techn. Dienstleistg.</t>
  </si>
  <si>
    <t>Erbrg. von freiberufl. und techn. Dienstleistg.</t>
  </si>
  <si>
    <t>Erbrg. von sonst. wirtschaftl. Dienstleistg.</t>
  </si>
  <si>
    <t>darunter Öffentliche Verwaltung</t>
  </si>
  <si>
    <t>darunter Überlassung von Arbeitskräften</t>
  </si>
  <si>
    <t>Erbrg. von sonstigen Dienstleistungen</t>
  </si>
  <si>
    <t>Berufsbereich und Berufshauptgruppe</t>
  </si>
  <si>
    <t>Lfd.
Nr.</t>
  </si>
  <si>
    <t>Zusammen</t>
  </si>
  <si>
    <t>Öff. Verwaltung, Verteidigung, Sozialvers.; 
 Erzieh. und Unterr.; Gesundh.- und Sozialwesen</t>
  </si>
  <si>
    <t>Öff. Verwaltung, Verteidigung, Sozialvers.;
 Erzieh. und Unterr.; Gesundh.- und Sozialwesen</t>
  </si>
  <si>
    <r>
      <t xml:space="preserve">Insgesamt </t>
    </r>
    <r>
      <rPr>
        <b/>
        <vertAlign val="superscript"/>
        <sz val="8"/>
        <rFont val="Arial"/>
        <family val="2"/>
      </rPr>
      <t>1)</t>
    </r>
  </si>
  <si>
    <r>
      <t xml:space="preserve">Zusammen </t>
    </r>
    <r>
      <rPr>
        <b/>
        <vertAlign val="superscript"/>
        <sz val="8"/>
        <rFont val="Arial"/>
        <family val="2"/>
      </rPr>
      <t>1)</t>
    </r>
  </si>
  <si>
    <r>
      <t xml:space="preserve">Einpendler </t>
    </r>
    <r>
      <rPr>
        <b/>
        <vertAlign val="superscript"/>
        <sz val="8"/>
        <rFont val="Arial"/>
        <family val="2"/>
      </rPr>
      <t>2)</t>
    </r>
  </si>
  <si>
    <t>30.6.2022</t>
  </si>
  <si>
    <r>
      <t xml:space="preserve">Einpendler - Männer </t>
    </r>
    <r>
      <rPr>
        <b/>
        <vertAlign val="superscript"/>
        <sz val="8"/>
        <rFont val="Arial"/>
        <family val="2"/>
      </rPr>
      <t>2)</t>
    </r>
  </si>
  <si>
    <r>
      <t xml:space="preserve">Einpendler - Frauen </t>
    </r>
    <r>
      <rPr>
        <b/>
        <vertAlign val="superscript"/>
        <sz val="8"/>
        <rFont val="Arial"/>
        <family val="2"/>
      </rPr>
      <t>2)</t>
    </r>
  </si>
  <si>
    <t>1) Im Bundesgesetzblatt veröffentlicht als Artikel 1 der Verordnung zur Neuregelung des Meldeverfahrens in der Sozialversicherung vom 10.2.1998 (BGBl. I S. 343), in der Fassung der Bekanntmachung vom 23. Januar 2006 (BGBl. I S. 152), zuletzt geändert durch Artikel 28 des Gesetzes vom 20. Dezember 2022 (BGBl. I S. 2759).</t>
  </si>
  <si>
    <t xml:space="preserve">          1.1.2013 - 30.9.2022</t>
  </si>
  <si>
    <t xml:space="preserve">                           520 EUR</t>
  </si>
  <si>
    <t xml:space="preserve">     nach Kreisen (Stichtag 30.6.)</t>
  </si>
  <si>
    <t xml:space="preserve">     nach Wirtschaftsabschnitten (Stichtag 30.6.)</t>
  </si>
  <si>
    <t xml:space="preserve">     nach Altersgruppen (Stichtag 30.6.)</t>
  </si>
  <si>
    <t xml:space="preserve">     nach ausgewählten Merkmalen (Stichtag 30.6.)</t>
  </si>
  <si>
    <t xml:space="preserve">     nach Bundesländern (Stichtag 30.6.)</t>
  </si>
  <si>
    <r>
      <t xml:space="preserve">Insgesamt </t>
    </r>
    <r>
      <rPr>
        <b/>
        <vertAlign val="superscript"/>
        <sz val="8"/>
        <rFont val="Arial"/>
        <family val="2"/>
      </rPr>
      <t>2)</t>
    </r>
  </si>
  <si>
    <r>
      <t xml:space="preserve"> Vollzeitbeschäftigte </t>
    </r>
    <r>
      <rPr>
        <b/>
        <vertAlign val="superscript"/>
        <sz val="8"/>
        <rFont val="Arial"/>
        <family val="2"/>
      </rPr>
      <t>1)</t>
    </r>
  </si>
  <si>
    <r>
      <t xml:space="preserve"> Teilzeitbeschäftigte </t>
    </r>
    <r>
      <rPr>
        <b/>
        <vertAlign val="superscript"/>
        <sz val="8"/>
        <rFont val="Arial"/>
        <family val="2"/>
      </rPr>
      <t>1)</t>
    </r>
  </si>
  <si>
    <t>30.6.2023</t>
  </si>
  <si>
    <t>Partielle Revision der Beschäftigungsstatistik 2023</t>
  </si>
  <si>
    <t>Im Dezember 2023 wurden die Daten der Beschäftigungsstatistik der Bundesagentur für Arbeit revidiert. Im Fokus der Revision steht eine verbesserte regionale Abbildung von Beschäftigten nach dem Arbeits- und Wohnort. Die Arbeitsortdaten werden für den Zeitraum ab Januar 2018 und die Wohnortdaten ab Januar 2013 revidiert. Es handelt sich um eine partielle Revision, weil die Anzahl von Beschäftigten und Beschäftigungsbetrieben insgesamt unverändert bleibt.</t>
  </si>
  <si>
    <t>Ergänzend dazu werden im Rahmen der partiellen Revision 2023 kleinere Anpassungen vorgenommen, welche die Qualität der Beschäftigungsstatistik erhöhen. Diese betreffen die Einteilung der Voll- und Teilzeitbeschäftigung sowie die Gliederung nach dem Wirtschaftszweig.</t>
  </si>
  <si>
    <t>Ausführliche Informationen hierzu finden Sie im Methodenbericht der Bundesagentur für Arbeit „Beschäftigungsstatistik - partielle Revision 2023“.</t>
  </si>
  <si>
    <t>Um die Vielfalt der Berufe in Deutschland abbilden zu können, werden diese systematisch gruppiert. Auf nationaler Ebene wurde ab dem Jahr 2011 die Klassifikation der Berufe 2010 (KldB 2010) eingeführt. Diese neu entwickelte Klassifikation löste die beiden bisherigen Berufsklassifikationen - die Klassifikation der Berufe 1988 (KldB 1988) der Bundesagentur für Arbeit und die Klassifikation der Berufe 1992 (KldB 1992) des Statistischen Bundesamtes - ab.
Maßgebend für die Berufsklassifikation ist allein die ausgeübte Tätigkeit und nicht der erlernte bzw. früher ausgeübte Beruf.</t>
  </si>
  <si>
    <t>Seit April 2003 gilt das zweite Gesetz für moderne Dienstleistung am Arbeitsmarkt, in dem auch der Bereich der geringfügigen Beschäftigung neu geregelt wurde.</t>
  </si>
  <si>
    <t>Als ausländische Beschäftigte gelten alle Personen, die nicht Deutsche im Sinne des Artikels 116 Abs. 1 des Grundgesetzes sind. Dazu zählen auch die Staatenlosen und die Personen ohne Angaben zur Staatsangehörigkeit (vgl. auch Vorbemerkungen, Abs. 5).</t>
  </si>
  <si>
    <t>Da diese Korrekturen seitens der Bundesagentur für Arbeit in der Regel gering ausfallen, kann das Thüringer Landesamt für Statistik auch weiterhin seinem Anliegen nachkommen, mit den sachlich und regional tief gegliederten Ergebnissen die Struktur der sozialversicherungspflichtig Beschäftigten in Thüringen darzustellen.</t>
  </si>
  <si>
    <t>Verfahrensbedingt gelten die im vorliegenden Statistischen Bericht veröffentlichten Ergebnisse für einen Zeitraum von drei Jahren als vorläufig und können während dieses Zeitraumes von der Bundesagentur für Arbeit in begründeten Fällen jederzeit geändert werden.</t>
  </si>
  <si>
    <t>Der vorliegende Statistische Bericht enthält zusätzliche Tabellen mit Zeitreihen zu den Pendlern über die Landesgrenze Thüringens. 
Dargestellt werden Pendlerverflechtungen Thüringens mit den anderen Bundesländern (Tabellen 6 und 7) sowie Pendlerverflechtungen der kreisfreien Städte und Landkreise Thüringens mit den anderen Bundesländern (Tabellen 8 bis 10).</t>
  </si>
  <si>
    <t>Eine geringfügig entlohnte Beschäftigung liegt nach § 8 Abs. 1 Nr. 1 SGB IV vor, wenn das monatliche Arbeitsentgelt aus dieser Beschäftigung regelmäßig die Geringfügigkeitsgrenze nicht übersteigt.</t>
  </si>
  <si>
    <t>Mit Inkrafttreten des Gesetzes zur Neuregelung der geringfügigen Beschäftigungsverhältnisse zum 1.4.1999 wurde die Beitragspflicht zur Sozialversicherung auf einen Teil der bis dahin von der Beitragszahlung nicht erfassten geringfügigen Beschäftigungsverhältnisse ausgeweitet. Soweit Personen ausschließlich beitragspflichtige geringfügige Beschäftigungsverhältnisse ausüben, sind sie in den Nachweisungen dieser Veröffentlichung nicht enthalten. Dieser Personenkreis wird von der Bundesagentur für Arbeit im Rahmen eines eigenständigen Datenmaterials aufbereitet.</t>
  </si>
  <si>
    <t>Die Bundesagentur für Arbeit hat die Datenaufbereitung für die Beschäftigungsstatistik modernisiert. Dabei wurde eine verbesserte Modellierung der Daten vorgenommen, welche die Grundlage für genauere Ergebnisse und für die weitere Ausbaufähigkeit dieser Statistik schafft. Die Abgrenzung der sozialversicherungspflichtigen Beschäftigung wurde überprüft und um neue Personengruppen erweitert. Es wurden neue Erhebungsinhalte zu den Merkmalen „Arbeitszeit", „ausgeübte Tätigkeit" sowie „Schul- und Berufsabschluss" eingeführt. 
Ausführliche Informationen hierzu finden Sie in den Methodenberichten der Bundesagentur für Arbeit "Beschäftigungsstatistik - Revision 2014" und "Neue Erhebungsinhalte 'Arbeitszeit', 'ausgeübte Tätigkeit' sowie 'Schul- und Berufsabschluss' in der Beschäftigungsstatistik".</t>
  </si>
  <si>
    <t>Nach § 281 SGB III hat die Bundesagentur für Arbeit wie bisher aus den in ihrem Geschäftsbereich anfallenden Daten Statistiken, insbesondere über Beschäftigung und Arbeitslosigkeit der Arbeitnehmer und über die Leistungen der Arbeitsförderung, zu erstellen. Sie ist auch unverändert damit beauftragt, auf der Grundlage der Meldungen nach § 28a des Vierten Buches Sozialgesetzbuch - Sozialversicherung - (SGB IV) vom 23. Dezember 1976 (BGBl. I S. 3845), in der Fassung der zwischenzeitlich erfolgten Änderungen, eine Statistik sozialversicherungspflichtig Beschäftigter zu erstellen.</t>
  </si>
  <si>
    <t>Aufgabe der Statistischen Ämter des Bundes und der Länder ist es, in Ergänzung dazu die im Rahmen des erwerbsstatistischen Gesamtsystems wichtigen Tabellen zu erstellen, für allgemeine Zwecke zu veröffentlichen und sie mit den Beschäftigten- und Entgeltangaben aus anderen Quellen zu koordinieren. Die Bundesagentur für Arbeit stellt dem Statistischen Bundesamt und den Statistischen Ämtern der Länder die hierfür erforderlichen anonymisierten Einzeldaten zu sozialversicherungspflichtig Beschäftigten gem. § 282 a Abs. 1 SGB III zur Verfügung.</t>
  </si>
  <si>
    <t>http://statistik.arbeitsagentur.de</t>
  </si>
  <si>
    <t xml:space="preserve">Aktuelle Eckdaten für Thüringen finden Sie im Internetangebot der Bundesagentur für Arbeit unter </t>
  </si>
  <si>
    <r>
      <t>Auskunftspflichtig sind gemäß den Vorschriften der Verordnung über die Erfassung und Übermittlung von Daten für die Träger der Sozialversicherung (Datenerfassungs- und -übermittlungsverordnung - DEÜV)</t>
    </r>
    <r>
      <rPr>
        <vertAlign val="superscript"/>
        <sz val="9"/>
        <rFont val="Arial"/>
        <family val="2"/>
      </rPr>
      <t>1)</t>
    </r>
    <r>
      <rPr>
        <sz val="9"/>
        <rFont val="Arial"/>
        <family val="2"/>
      </rPr>
      <t xml:space="preserve"> die Arbeitgeber. Sie müssen an die Träger der Sozialversicherung Meldungen verschiedenen Inhalts über die in ihren Betrieben sozialversicherungspflichtig Beschäftigten erstatten.</t>
    </r>
  </si>
  <si>
    <t>Zum 3. Januar 2018 veröffentlichte die Bundesagentur für Arbeit revidierte Ergebnisse der Beschäftigungsstatistik. Betroffen von Veränderungen ist insbesondere das Jahr 2016.
Unter Einbeziehung bisher nicht verarbeiteter Meldedaten des Jahres 2016 wurden die Ergebnisse der Beschäftigungsstatistik für den Zeitraum vom Stichtag 31.8.2015 bis zum Stichtag 31.12.2016 neu ermittelt.</t>
  </si>
  <si>
    <t>Eine kurzfristige Beschäftigung liegt nach § 8 Abs. 1 Nr. 2 SGB IV vor, wenn die Beschäftigung für eine Zeitdauer ausgeübt wird, die im Laufe eines Kalenderjahres auf nicht mehr als drei Monate oder insgesamt 70 Arbeitstage nach ihrer Eigenart begrenzt zu sein pflegt oder im Voraus vertraglich begrenzt ist (im Zeitraum vor dem 1.1.2015 lagen die Fristen bei zwei Monaten oder insgesamt 50 Arbeitstagen) und - sofern das Entgelt die Geringfügigkeitsgrenze im Monat übersteigt - nicht berufsmäßig ausgeübt wird. Diese Zeitgrenzen wurden wegen der Corona-Krise übergangsweise für den Zeitraum vom 1. März 2020 bis 31. Oktober 2020 auf fünf Monate bzw. 115 Arbeitstage und vom 1. März 2021 bis 31. Oktober 2021 auf vier Monate bzw. 102 Arbeitstage angehoben.</t>
  </si>
  <si>
    <t xml:space="preserve">          1.10.2022 - 31.12.2023  </t>
  </si>
  <si>
    <t>30.6.2024</t>
  </si>
  <si>
    <t>Zum 1.1.2019 traten in Thüringen kreisübergreifende Gebietsveränderungen in Kraft. Betroffen sind die kreisfreie Stadt Suhl und die Landkreise Wartburgkreis, Schmalkalden-Meiningen, Ilm-Kreis, Sonneberg und Saalfeld-Rudolstadt. Zum 1.7.2021 wurde die kreisfreie Stadt Eisenach in den Wartburgkreis eingegliedert. Zum 1.1.2023 traten in Thüringen kreisübergreifende Gebietsveränderungen in Kraft. Betroffen sind die Landkreise Eichsfeld und Unstrut-Hainich-Kreis. Zum 1.1.2024 traten in Thüringen kreisübergreifende Gebietsveränderungen in Kraft. Betroffen sind die Landkreise Eichsfeld, Wartburgkreis und Unstrut-Hainich-Kreis.</t>
  </si>
  <si>
    <t>Ab dem 1.1.1991 waren in den neuen Bundesländern und Berlin-Ost folgende Geringfügigkeitsgrenzen für das Vorliegen einer geringfügigen Tätigkeit gemäß § 8 SGB IV maßgebend:</t>
  </si>
  <si>
    <r>
      <t>Mit ihrem Meldeverhalten beeinflussen die Arbeitgeber die regionale und die wirtschaftsfachliche Gliederung der sozialversicherungspflichtig Beschäftigten wesentlich. So gibt es z.</t>
    </r>
    <r>
      <rPr>
        <sz val="9"/>
        <rFont val="Calibri"/>
        <family val="2"/>
      </rPr>
      <t> </t>
    </r>
    <r>
      <rPr>
        <sz val="9"/>
        <rFont val="Arial"/>
        <family val="2"/>
      </rPr>
      <t>B. Arbeitgeber, die entgegen den Rechts-verordnungen ihre Arbeitnehmer nicht am jeweiligen Arbeitsort, sondern zentral an ihrem Hauptsitz melden. Es kann auch der Fall sein, dass Arbeitgeber einzelne Einrichtungen, Betriebsteile bzw. Dienststellen nicht in ihrer tatsächlichen Wirtschaftsklasse, sondern mit einer einheitlichen Wirtschaftsklasse des Hauptbetriebes melden. Sofern solche Fälle bekannt werden, werden die Arbeitgeber durch den zentralen Betriebsnummern-Service der Bundesagentur für Arbeit (BNS) in Saarbrücken auf ihre Pflicht zur ordnungsgemäßen Meldung der Beschäftigten hingewiesen. Gehen die Arbeitgeber diesen Hinweisen nach und korrigieren ihr bisheriges Meldeverhalten, so erfolgt im Allgemeinen keine Korrektur der bereits abgegebenen Meldungen zu den vorangegangenen Vierteljahren. Die zeitliche Vergleichbarkeit ist dann in den betreffenden wirtschaftsfachlichen und regionalen Einheiten eingeschränkt.</t>
    </r>
  </si>
  <si>
    <t xml:space="preserve">        10.  Sozialversicherungspflichtig beschäftigte Pendler (Frauen) über die Landesgrenze </t>
  </si>
  <si>
    <t>1.  Sozialversicherungspflichtig Beschäftigte am Arbeitsort 2015 bis 2025</t>
  </si>
  <si>
    <t>2.  Sozialversicherungspflichtig Beschäftigte am Wohnort 2015 bis 2025</t>
  </si>
  <si>
    <t>3.  Sozialversicherungspflichtig Beschäftigte am Arbeitsort 2015 bis 2025</t>
  </si>
  <si>
    <t>4.  Sozialversicherungspflichtig Beschäftigte am Arbeitsort 2015 bis 2025</t>
  </si>
  <si>
    <t>5.  Sozialversicherungspflichtig Beschäftigte am Arbeitsort 2015 bis 2025</t>
  </si>
  <si>
    <t>Statistische Ämter der Länder</t>
  </si>
  <si>
    <t xml:space="preserve">          1.1.2024 - 31.12.2024</t>
  </si>
  <si>
    <t xml:space="preserve">                           538 EUR</t>
  </si>
  <si>
    <t xml:space="preserve">          ab 1.1.2025</t>
  </si>
  <si>
    <t xml:space="preserve">                           556 EUR</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</si>
  <si>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</si>
  <si>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</si>
  <si>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</si>
  <si>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</si>
  <si>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</si>
  <si>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</si>
  <si>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</si>
  <si>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</si>
  <si>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</si>
  <si>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</si>
  <si>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</si>
  <si>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Gesamtrechnungen, Arbeitsmarkt, Außenhandel</t>
  </si>
  <si>
    <t>Telefon: +49 361 57331-9211</t>
  </si>
  <si>
    <t>Herausgegeben im August 2026</t>
  </si>
  <si>
    <t>Vervielfältigung und Verbreitung, auch auszugsweise, mit Quellenangabe gestattet</t>
  </si>
  <si>
    <t>Erscheinungsweise: jährlich</t>
  </si>
  <si>
    <t>Bestell-Nr.: 01 609</t>
  </si>
  <si>
    <t>Heft-Nr.: 114/26</t>
  </si>
  <si>
    <t>Zeichenerklärung</t>
  </si>
  <si>
    <t>-</t>
  </si>
  <si>
    <t>nichts vorhanden (genau Null)</t>
  </si>
  <si>
    <t>weniger als die Hälfte von 1 in der letzten besetzten Stelle,</t>
  </si>
  <si>
    <t>jedoch mehr als nichts</t>
  </si>
  <si>
    <t>Zahlenwert unbekannt oder geheim zu halten</t>
  </si>
  <si>
    <t>…</t>
  </si>
  <si>
    <t>Zahlenwert lag bei Redaktionsschluss noch nicht vor</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</si>
  <si>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</si>
  <si>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</si>
  <si>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</si>
  <si>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</si>
  <si>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</si>
  <si>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</si>
  <si>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</si>
  <si>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</si>
  <si>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</si>
  <si>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</si>
  <si>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</si>
  <si>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</si>
  <si>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r>
      <t>Preis: 00,00</t>
    </r>
    <r>
      <rPr>
        <sz val="10"/>
        <color rgb="FFFF0000"/>
        <rFont val="Arial"/>
        <family val="2"/>
      </rPr>
      <t xml:space="preserve"> </t>
    </r>
    <r>
      <rPr>
        <sz val="10"/>
        <rFont val="Arial"/>
        <family val="2"/>
      </rPr>
      <t>EUR</t>
    </r>
  </si>
  <si>
    <r>
      <t xml:space="preserve">© </t>
    </r>
    <r>
      <rPr>
        <sz val="10"/>
        <rFont val="Arial"/>
        <family val="2"/>
      </rPr>
      <t>Thüringer Landesamt für Statistik, Erfurt, 2025</t>
    </r>
  </si>
  <si>
    <r>
      <t xml:space="preserve">Der Nutzer hat das Recht zur uneingeschränkten einfachen und </t>
    </r>
    <r>
      <rPr>
        <sz val="10"/>
        <rFont val="Arial"/>
        <family val="2"/>
      </rPr>
      <t>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</si>
  <si>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Druckbarkeit der Tabellenseiten</t>
  </si>
  <si>
    <t>Damit die Datentabellen in der PDF-Datei übersichtlich und druckbar sind, wurden teilweise Spalten durch die Excel-Funktion „Daten/Gruppieren“ ausgeblendet. In den zugehörigen Tabellen in der Excel-Mappe sind alle Gruppierungen geöffnet, sodass alle Spalten eines Tabellenblattes sichtbar sind. Die Excel-Datei ist nicht für den Druck optimiert.</t>
  </si>
  <si>
    <t>Sozialversicherungspflichtig Beschäftigte in Thüringen 30.06.1999 - 31.12.2025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</si>
</sst>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yyyy"/>
    <numFmt numFmtId="165" formatCode="#\ ##0"/>
    <numFmt numFmtId="166" formatCode="#\ ###\ ##0"/>
    <numFmt numFmtId="167" formatCode="0\ \ \ "/>
    <numFmt numFmtId="168" formatCode="?0.0"/>
    <numFmt numFmtId="169" formatCode="??0.0"/>
    <numFmt numFmtId="170" formatCode="?0_?"/>
  </numFmts>
  <fonts count="45">
    <font>
      <sz val="11"/>
      <color theme="1"/>
      <name val="Century Gothic"/>
      <family val="2"/>
      <scheme val="minor"/>
    </font>
    <font>
      <sz val="11"/>
      <name val="Arial"/>
      <family val="2"/>
    </font>
    <font>
      <b/>
      <sz val="10"/>
      <name val="Arial"/>
      <family val="2"/>
    </font>
    <font>
      <sz val="10"/>
      <name val="Arial"/>
      <family val="2"/>
    </font>
    <font>
      <b/>
      <sz val="11"/>
      <name val="Arial"/>
      <family val="2"/>
    </font>
    <font>
      <sz val="12"/>
      <color theme="1"/>
      <name val="Arial"/>
      <family val="2"/>
    </font>
    <font>
      <sz val="10"/>
      <name val="MetaNormalLF-Roman"/>
    </font>
    <font>
      <sz val="14"/>
      <name val="MetaNormalLF-Roman"/>
      <family val="2"/>
    </font>
    <font>
      <b/>
      <sz val="12"/>
      <name val="MetaNormalLF-Roman"/>
      <family val="2"/>
    </font>
    <font>
      <b/>
      <u/>
      <sz val="14"/>
      <name val="MetaNormalLF-Roman"/>
      <family val="2"/>
    </font>
    <font>
      <sz val="11"/>
      <name val="MetaNormalLF-Roman"/>
      <family val="2"/>
    </font>
    <font>
      <b/>
      <sz val="9"/>
      <name val="MetaNormalLF-Roman"/>
      <family val="2"/>
    </font>
    <font>
      <b/>
      <u/>
      <sz val="10"/>
      <name val="MetaNormalLF-Roman"/>
    </font>
    <font>
      <sz val="9"/>
      <name val="MetaNormalLF-Roman"/>
      <family val="2"/>
    </font>
    <font>
      <b/>
      <u/>
      <sz val="11"/>
      <name val="MetaNormalLF-Roman"/>
    </font>
    <font>
      <b/>
      <sz val="10"/>
      <name val="MetaNormalLF-Roman"/>
    </font>
    <font>
      <sz val="12"/>
      <name val="MetaNormalLF-Roman"/>
      <family val="2"/>
    </font>
    <font>
      <b/>
      <sz val="10"/>
      <name val="MetaNormalLF-Roman"/>
      <family val="2"/>
    </font>
    <font>
      <sz val="10"/>
      <name val="MetaNormalLF-Roman"/>
      <family val="2"/>
    </font>
    <font>
      <b/>
      <sz val="11"/>
      <name val="MetaNormalLF-Roman"/>
      <family val="2"/>
    </font>
    <font>
      <vertAlign val="superscript"/>
      <sz val="11"/>
      <name val="Arial"/>
      <family val="2"/>
    </font>
    <font>
      <b/>
      <vertAlign val="superscript"/>
      <sz val="11"/>
      <name val="Arial"/>
      <family val="2"/>
    </font>
    <font>
      <sz val="8"/>
      <color theme="1"/>
      <name val="Arial"/>
      <family val="2"/>
    </font>
    <font>
      <sz val="8"/>
      <name val="Arial"/>
      <family val="2"/>
    </font>
    <font>
      <b/>
      <sz val="8"/>
      <name val="Arial"/>
      <family val="2"/>
    </font>
    <font>
      <vertAlign val="superscript"/>
      <sz val="8"/>
      <name val="Arial"/>
      <family val="2"/>
    </font>
    <font>
      <b/>
      <vertAlign val="superscript"/>
      <sz val="8"/>
      <name val="Arial"/>
      <family val="2"/>
    </font>
    <font>
      <b/>
      <sz val="8"/>
      <color theme="1"/>
      <name val="Arial"/>
      <family val="2"/>
    </font>
    <font>
      <sz val="7"/>
      <name val="Arial"/>
      <family val="2"/>
    </font>
    <font>
      <sz val="10"/>
      <color theme="1"/>
      <name val="Arial"/>
      <family val="2"/>
    </font>
    <font>
      <sz val="10"/>
      <color rgb="FF000000"/>
      <name val="Arial"/>
      <family val="2"/>
    </font>
    <font>
      <u/>
      <sz val="11"/>
      <color theme="10"/>
      <name val="Century Gothic"/>
      <family val="2"/>
      <scheme val="minor"/>
    </font>
    <font>
      <b/>
      <sz val="9"/>
      <name val="Arial"/>
      <family val="2"/>
    </font>
    <font>
      <sz val="9"/>
      <name val="Arial"/>
      <family val="2"/>
    </font>
    <font>
      <u/>
      <sz val="9"/>
      <color theme="10"/>
      <name val="Arial"/>
      <family val="2"/>
    </font>
    <font>
      <vertAlign val="superscript"/>
      <sz val="9"/>
      <name val="Arial"/>
      <family val="2"/>
    </font>
    <font>
      <sz val="9"/>
      <color rgb="FFFF0000"/>
      <name val="Arial"/>
      <family val="2"/>
    </font>
    <font>
      <sz val="9"/>
      <name val="Calibri"/>
      <family val="2"/>
    </font>
    <font>
      <sz val="10"/>
      <color rgb="FF000000"/>
      <name val="Arial"/>
      <family val="2"/>
    </font>
    <font>
      <u/>
      <sz val="9"/>
      <color rgb="FF0089C1"/>
      <name val="Arial"/>
      <family val="2"/>
    </font>
    <font>
      <sz val="9"/>
      <color rgb="FF0089C1"/>
      <name val="Arial"/>
      <family val="2"/>
    </font>
    <font>
      <b/>
      <sz val="12"/>
      <name val="Arial"/>
      <family val="2"/>
    </font>
    <font>
      <sz val="11"/>
      <color theme="1"/>
      <name val="Arial"/>
      <family val="2"/>
    </font>
    <font>
      <sz val="10"/>
      <color rgb="FFFF0000"/>
      <name val="Arial"/>
      <family val="2"/>
    </font>
    <font>
      <b/>
      <sz val="9"/>
      <color rgb="FF000000"/>
      <name val="Arial"/>
      <family val="2"/>
    </font>
  </fonts>
  <fills count="2">
    <fill>
      <patternFill patternType="none"/>
    </fill>
    <fill>
      <patternFill patternType="gray125"/>
    </fill>
  </fills>
  <borders count="30">
    <border>
      <left/>
      <right/>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style="thin">
        <color indexed="64"/>
      </left>
      <right/>
      <top style="thin">
        <color indexed="64"/>
      </top>
      <bottom style="thin">
        <color indexed="64"/>
      </bottom>
      <diagonal/>
    </border>
    <border>
      <left/>
      <right style="dashed">
        <color indexed="64"/>
      </right>
      <top/>
      <bottom/>
      <diagonal/>
    </border>
    <border>
      <left style="thin">
        <color indexed="64"/>
      </left>
      <right style="thin">
        <color indexed="64"/>
      </right>
      <top style="thin">
        <color indexed="64"/>
      </top>
      <bottom style="thin">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diagonal/>
    </border>
    <border>
      <left style="hair">
        <color indexed="64"/>
      </left>
      <right style="thin">
        <color indexed="64"/>
      </right>
      <top/>
      <bottom/>
      <diagonal/>
    </border>
    <border>
      <left style="hair">
        <color indexed="64"/>
      </left>
      <right/>
      <top/>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8">
    <xf numFmtId="0" fontId="0" fillId="0" borderId="0"/>
    <xf numFmtId="0" fontId="3" fillId="0" borderId="0"/>
    <xf numFmtId="0" fontId="5" fillId="0" borderId="0"/>
    <xf numFmtId="0" fontId="6" fillId="0" borderId="0"/>
    <xf numFmtId="0" fontId="29" fillId="0" borderId="0"/>
    <xf numFmtId="0" fontId="30" fillId="0" borderId="0"/>
    <xf numFmtId="0" fontId="31" fillId="0" borderId="0" applyNumberFormat="0" applyFill="0" applyBorder="0" applyAlignment="0" applyProtection="0"/>
    <xf numFmtId="0" fontId="38" fillId="0" borderId="0"/>
  </cellStyleXfs>
  <cellXfs count="318">
    <xf numFmtId="0" fontId="0" fillId="0" borderId="0" xfId="0"/>
    <xf numFmtId="0" fontId="4" fillId="0" borderId="0" xfId="1" applyFont="1"/>
    <xf numFmtId="0" fontId="1" fillId="0" borderId="0" xfId="1" applyFont="1" applyFill="1" applyAlignment="1">
      <alignment horizontal="right"/>
    </xf>
    <xf numFmtId="0" fontId="1" fillId="0" borderId="0" xfId="1" applyFont="1"/>
    <xf numFmtId="0" fontId="2" fillId="0" borderId="0" xfId="1" applyFont="1"/>
    <xf numFmtId="0" fontId="8" fillId="0" borderId="0" xfId="3" applyFont="1" applyAlignment="1">
      <alignment horizontal="centerContinuous" vertical="center" wrapText="1"/>
    </xf>
    <xf numFmtId="0" fontId="9" fillId="0" borderId="0" xfId="3" applyFont="1" applyAlignment="1">
      <alignment horizontal="centerContinuous" vertical="center" wrapText="1"/>
    </xf>
    <xf numFmtId="0" fontId="7" fillId="0" borderId="0" xfId="3" applyFont="1" applyAlignment="1">
      <alignment horizontal="centerContinuous" vertical="center" wrapText="1"/>
    </xf>
    <xf numFmtId="0" fontId="7" fillId="0" borderId="0" xfId="3" applyFont="1" applyAlignment="1">
      <alignment horizontal="center" vertical="center" wrapText="1"/>
    </xf>
    <xf numFmtId="0" fontId="10" fillId="0" borderId="0" xfId="3" applyFont="1" applyAlignment="1">
      <alignment horizontal="center" vertical="center" wrapText="1"/>
    </xf>
    <xf numFmtId="0" fontId="10" fillId="0" borderId="0" xfId="3" applyFont="1" applyAlignment="1">
      <alignment horizontal="centerContinuous" vertical="center" wrapText="1"/>
    </xf>
    <xf numFmtId="0" fontId="10" fillId="0" borderId="0" xfId="3" applyFont="1" applyAlignment="1">
      <alignment horizontal="center" wrapText="1"/>
    </xf>
    <xf numFmtId="0" fontId="11" fillId="0" borderId="0" xfId="3" applyFont="1" applyAlignment="1">
      <alignment horizontal="centerContinuous" wrapText="1"/>
    </xf>
    <xf numFmtId="0" fontId="10" fillId="0" borderId="0" xfId="3" applyFont="1" applyAlignment="1">
      <alignment horizontal="centerContinuous" wrapText="1"/>
    </xf>
    <xf numFmtId="0" fontId="10" fillId="0" borderId="6" xfId="3" applyFont="1" applyBorder="1" applyAlignment="1">
      <alignment horizontal="center" vertical="center" wrapText="1"/>
    </xf>
    <xf numFmtId="0" fontId="10" fillId="0" borderId="7" xfId="3" applyFont="1" applyBorder="1" applyAlignment="1">
      <alignment horizontal="center" vertical="center" wrapText="1"/>
    </xf>
    <xf numFmtId="0" fontId="10" fillId="0" borderId="8" xfId="3" applyFont="1" applyBorder="1" applyAlignment="1">
      <alignment horizontal="center" vertical="center" wrapText="1"/>
    </xf>
    <xf numFmtId="0" fontId="8" fillId="0" borderId="9" xfId="3" applyFont="1" applyBorder="1" applyAlignment="1">
      <alignment horizontal="center" vertical="center" wrapText="1"/>
    </xf>
    <xf numFmtId="0" fontId="8" fillId="0" borderId="0" xfId="3" applyFont="1" applyAlignment="1">
      <alignment horizontal="center" vertical="center" wrapText="1"/>
    </xf>
    <xf numFmtId="0" fontId="12" fillId="0" borderId="10" xfId="3" applyFont="1" applyBorder="1" applyAlignment="1">
      <alignment horizontal="centerContinuous" vertical="center" wrapText="1"/>
    </xf>
    <xf numFmtId="0" fontId="8" fillId="0" borderId="4" xfId="3" applyFont="1" applyBorder="1" applyAlignment="1">
      <alignment horizontal="centerContinuous" vertical="center" wrapText="1"/>
    </xf>
    <xf numFmtId="0" fontId="8" fillId="0" borderId="5" xfId="3" applyFont="1" applyBorder="1" applyAlignment="1">
      <alignment horizontal="centerContinuous" vertical="center" wrapText="1"/>
    </xf>
    <xf numFmtId="0" fontId="8" fillId="0" borderId="11"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11" xfId="3" applyFont="1" applyBorder="1" applyAlignment="1">
      <alignment horizontal="center" vertical="center" wrapText="1"/>
    </xf>
    <xf numFmtId="0" fontId="13" fillId="0" borderId="10" xfId="3" applyFont="1" applyBorder="1" applyAlignment="1">
      <alignment horizontal="centerContinuous" vertical="center" wrapText="1"/>
    </xf>
    <xf numFmtId="0" fontId="10" fillId="0" borderId="4" xfId="3" applyFont="1" applyBorder="1" applyAlignment="1">
      <alignment horizontal="centerContinuous" vertical="center" wrapText="1"/>
    </xf>
    <xf numFmtId="0" fontId="10" fillId="0" borderId="5" xfId="3" applyFont="1" applyBorder="1" applyAlignment="1">
      <alignment horizontal="centerContinuous" vertical="center" wrapText="1"/>
    </xf>
    <xf numFmtId="0" fontId="13" fillId="0" borderId="12" xfId="3" applyFont="1" applyBorder="1" applyAlignment="1">
      <alignment horizontal="centerContinuous" vertical="center" wrapText="1"/>
    </xf>
    <xf numFmtId="0" fontId="15" fillId="0" borderId="4" xfId="3" applyFont="1" applyBorder="1" applyAlignment="1">
      <alignment horizontal="centerContinuous" vertical="center" wrapText="1"/>
    </xf>
    <xf numFmtId="0" fontId="10" fillId="0" borderId="13"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5" xfId="3" applyFont="1" applyBorder="1" applyAlignment="1">
      <alignment horizontal="center" vertical="center" wrapText="1"/>
    </xf>
    <xf numFmtId="0" fontId="16" fillId="0" borderId="0" xfId="3" applyFont="1" applyAlignment="1">
      <alignment horizontal="center" vertical="top" wrapText="1"/>
    </xf>
    <xf numFmtId="0" fontId="10" fillId="0" borderId="9" xfId="3" applyFont="1" applyBorder="1" applyAlignment="1">
      <alignment vertical="center" wrapText="1"/>
    </xf>
    <xf numFmtId="0" fontId="17" fillId="0" borderId="16" xfId="3" applyFont="1" applyBorder="1" applyAlignment="1">
      <alignment horizontal="centerContinuous" vertical="center" wrapText="1"/>
    </xf>
    <xf numFmtId="0" fontId="10" fillId="0" borderId="17" xfId="3" applyFont="1" applyBorder="1" applyAlignment="1">
      <alignment horizontal="centerContinuous" vertical="center" wrapText="1"/>
    </xf>
    <xf numFmtId="0" fontId="10" fillId="0" borderId="18" xfId="3" applyFont="1" applyBorder="1" applyAlignment="1">
      <alignment horizontal="centerContinuous" vertical="center" wrapText="1"/>
    </xf>
    <xf numFmtId="0" fontId="10" fillId="0" borderId="0" xfId="3" applyFont="1" applyAlignment="1">
      <alignment vertical="center" wrapText="1"/>
    </xf>
    <xf numFmtId="0" fontId="10" fillId="0" borderId="11" xfId="3" applyFont="1" applyBorder="1" applyAlignment="1">
      <alignment vertical="center" wrapText="1"/>
    </xf>
    <xf numFmtId="0" fontId="10" fillId="0" borderId="9" xfId="3" applyFont="1" applyBorder="1" applyAlignment="1">
      <alignment wrapText="1"/>
    </xf>
    <xf numFmtId="0" fontId="10" fillId="0" borderId="0" xfId="3" applyFont="1" applyAlignment="1">
      <alignment wrapText="1"/>
    </xf>
    <xf numFmtId="0" fontId="10" fillId="0" borderId="11" xfId="3" applyFont="1" applyBorder="1" applyAlignment="1">
      <alignment wrapText="1"/>
    </xf>
    <xf numFmtId="0" fontId="12" fillId="0" borderId="12" xfId="3" applyFont="1" applyBorder="1" applyAlignment="1">
      <alignment horizontal="centerContinuous" vertical="center" wrapText="1"/>
    </xf>
    <xf numFmtId="0" fontId="19" fillId="0" borderId="4" xfId="3" applyFont="1" applyBorder="1" applyAlignment="1">
      <alignment horizontal="centerContinuous" vertical="center" wrapText="1"/>
    </xf>
    <xf numFmtId="0" fontId="19" fillId="0" borderId="5" xfId="3" applyFont="1" applyBorder="1" applyAlignment="1">
      <alignment horizontal="centerContinuous" vertical="center" wrapText="1"/>
    </xf>
    <xf numFmtId="49" fontId="10" fillId="0" borderId="9" xfId="3" applyNumberFormat="1" applyFont="1" applyBorder="1" applyAlignment="1">
      <alignment wrapText="1"/>
    </xf>
    <xf numFmtId="49" fontId="10" fillId="0" borderId="0" xfId="3" applyNumberFormat="1" applyFont="1" applyAlignment="1">
      <alignment wrapText="1"/>
    </xf>
    <xf numFmtId="49" fontId="10" fillId="0" borderId="11" xfId="3" applyNumberFormat="1" applyFont="1" applyBorder="1" applyAlignment="1">
      <alignment wrapText="1"/>
    </xf>
    <xf numFmtId="49" fontId="10" fillId="0" borderId="9" xfId="3" applyNumberFormat="1" applyFont="1" applyBorder="1" applyAlignment="1">
      <alignment vertical="top" wrapText="1"/>
    </xf>
    <xf numFmtId="49" fontId="10" fillId="0" borderId="0" xfId="3" applyNumberFormat="1" applyFont="1" applyAlignment="1">
      <alignment vertical="top" wrapText="1"/>
    </xf>
    <xf numFmtId="49" fontId="10" fillId="0" borderId="11" xfId="3" applyNumberFormat="1" applyFont="1" applyBorder="1" applyAlignment="1">
      <alignment vertical="top" wrapText="1"/>
    </xf>
    <xf numFmtId="0" fontId="19" fillId="0" borderId="13" xfId="3" applyFont="1" applyBorder="1" applyAlignment="1">
      <alignment wrapText="1"/>
    </xf>
    <xf numFmtId="0" fontId="19" fillId="0" borderId="14" xfId="3" applyFont="1" applyBorder="1" applyAlignment="1">
      <alignment wrapText="1"/>
    </xf>
    <xf numFmtId="0" fontId="19" fillId="0" borderId="15" xfId="3" applyFont="1" applyBorder="1" applyAlignment="1">
      <alignment wrapText="1"/>
    </xf>
    <xf numFmtId="0" fontId="19" fillId="0" borderId="0" xfId="3" applyFont="1" applyAlignment="1">
      <alignment wrapText="1"/>
    </xf>
    <xf numFmtId="0" fontId="2" fillId="0" borderId="0" xfId="1" applyFont="1" applyFill="1"/>
    <xf numFmtId="0" fontId="2" fillId="0" borderId="0" xfId="2" applyFont="1" applyAlignment="1"/>
    <xf numFmtId="0" fontId="3" fillId="0" borderId="0" xfId="1" applyFill="1"/>
    <xf numFmtId="166" fontId="3" fillId="0" borderId="0" xfId="1" applyNumberFormat="1" applyFill="1"/>
    <xf numFmtId="0" fontId="3" fillId="0" borderId="0" xfId="1" applyFill="1" applyBorder="1"/>
    <xf numFmtId="166" fontId="3" fillId="0" borderId="0" xfId="1" applyNumberFormat="1" applyFill="1" applyBorder="1"/>
    <xf numFmtId="0" fontId="3" fillId="0" borderId="0" xfId="1" applyFont="1"/>
    <xf numFmtId="0" fontId="3" fillId="0" borderId="0" xfId="1" applyFont="1" applyFill="1" applyAlignment="1">
      <alignment horizontal="right"/>
    </xf>
    <xf numFmtId="167" fontId="3" fillId="0" borderId="0" xfId="1" applyNumberFormat="1" applyFont="1" applyFill="1" applyAlignment="1">
      <alignment horizontal="right"/>
    </xf>
    <xf numFmtId="0" fontId="3" fillId="0" borderId="0" xfId="1" applyFont="1" applyAlignment="1">
      <alignment horizontal="left" indent="3"/>
    </xf>
    <xf numFmtId="0" fontId="3" fillId="0" borderId="0" xfId="1" applyFont="1" applyAlignment="1">
      <alignment horizontal="left"/>
    </xf>
    <xf numFmtId="0" fontId="3" fillId="0" borderId="0" xfId="1" applyFont="1" applyAlignment="1">
      <alignment horizontal="left" wrapText="1" indent="3"/>
    </xf>
    <xf numFmtId="0" fontId="3" fillId="0" borderId="0" xfId="1" applyFill="1" applyBorder="1" applyAlignment="1">
      <alignment horizontal="right"/>
    </xf>
    <xf numFmtId="0" fontId="3" fillId="0" borderId="0" xfId="1" applyFont="1" applyFill="1" applyAlignment="1">
      <alignment vertical="top"/>
    </xf>
    <xf numFmtId="0" fontId="23" fillId="0" borderId="25" xfId="1" applyFont="1" applyFill="1" applyBorder="1" applyAlignment="1">
      <alignment horizontal="center" vertical="center" wrapText="1"/>
    </xf>
    <xf numFmtId="0" fontId="23" fillId="0" borderId="26" xfId="1" applyFont="1" applyFill="1" applyBorder="1" applyAlignment="1">
      <alignment horizontal="center" vertical="center" wrapText="1"/>
    </xf>
    <xf numFmtId="0" fontId="23" fillId="0" borderId="0" xfId="1" applyFont="1" applyFill="1" applyAlignment="1">
      <alignment horizontal="center"/>
    </xf>
    <xf numFmtId="0" fontId="24" fillId="0" borderId="2" xfId="1" applyFont="1" applyFill="1" applyBorder="1" applyAlignment="1">
      <alignment horizontal="center"/>
    </xf>
    <xf numFmtId="0" fontId="24" fillId="0" borderId="0" xfId="1" applyFont="1" applyFill="1" applyAlignment="1">
      <alignment horizontal="center"/>
    </xf>
    <xf numFmtId="0" fontId="24" fillId="0" borderId="0" xfId="1" applyFont="1" applyFill="1" applyBorder="1" applyAlignment="1">
      <alignment horizontal="center"/>
    </xf>
    <xf numFmtId="0" fontId="24" fillId="0" borderId="2" xfId="1" applyFont="1" applyFill="1" applyBorder="1" applyAlignment="1">
      <alignment horizontal="right"/>
    </xf>
    <xf numFmtId="0" fontId="23" fillId="0" borderId="0" xfId="1" applyFont="1" applyFill="1"/>
    <xf numFmtId="0" fontId="23" fillId="0" borderId="29" xfId="1" applyFont="1" applyFill="1" applyBorder="1" applyAlignment="1">
      <alignment horizontal="center" vertical="center" wrapText="1"/>
    </xf>
    <xf numFmtId="0" fontId="23" fillId="0" borderId="0" xfId="1" applyFont="1" applyFill="1" applyBorder="1"/>
    <xf numFmtId="0" fontId="23" fillId="0" borderId="0" xfId="1" applyFont="1" applyFill="1" applyBorder="1" applyAlignment="1">
      <alignment horizontal="right"/>
    </xf>
    <xf numFmtId="0" fontId="24" fillId="0" borderId="21" xfId="1" applyFont="1" applyFill="1" applyBorder="1" applyAlignment="1">
      <alignment horizontal="left" indent="1"/>
    </xf>
    <xf numFmtId="0" fontId="24" fillId="0" borderId="22" xfId="1" applyFont="1" applyFill="1" applyBorder="1" applyAlignment="1">
      <alignment horizontal="left"/>
    </xf>
    <xf numFmtId="0" fontId="24" fillId="0" borderId="1" xfId="1" applyFont="1" applyFill="1" applyBorder="1" applyAlignment="1">
      <alignment horizontal="left"/>
    </xf>
    <xf numFmtId="0" fontId="24" fillId="0" borderId="24" xfId="1" applyFont="1" applyFill="1" applyBorder="1" applyAlignment="1">
      <alignment vertical="top"/>
    </xf>
    <xf numFmtId="0" fontId="24" fillId="0" borderId="23" xfId="1" applyFont="1" applyFill="1" applyBorder="1" applyAlignment="1">
      <alignment horizontal="right" indent="1"/>
    </xf>
    <xf numFmtId="0" fontId="23" fillId="0" borderId="21" xfId="1" applyFont="1" applyFill="1" applyBorder="1" applyAlignment="1">
      <alignment horizontal="left" indent="1"/>
    </xf>
    <xf numFmtId="0" fontId="23" fillId="0" borderId="23" xfId="1" applyFont="1" applyFill="1" applyBorder="1" applyAlignment="1">
      <alignment horizontal="left"/>
    </xf>
    <xf numFmtId="0" fontId="23" fillId="0" borderId="0" xfId="1" applyFont="1" applyFill="1" applyBorder="1" applyAlignment="1">
      <alignment horizontal="left"/>
    </xf>
    <xf numFmtId="0" fontId="23" fillId="0" borderId="1" xfId="1" applyFont="1" applyFill="1" applyBorder="1" applyAlignment="1"/>
    <xf numFmtId="0" fontId="23" fillId="0" borderId="23" xfId="1" applyFont="1" applyFill="1" applyBorder="1" applyAlignment="1">
      <alignment horizontal="right" indent="1"/>
    </xf>
    <xf numFmtId="0" fontId="23" fillId="0" borderId="1" xfId="1" applyFont="1" applyFill="1" applyBorder="1"/>
    <xf numFmtId="0" fontId="24" fillId="0" borderId="21" xfId="1" applyFont="1" applyFill="1" applyBorder="1" applyAlignment="1">
      <alignment horizontal="left" vertical="top" indent="1"/>
    </xf>
    <xf numFmtId="0" fontId="24" fillId="0" borderId="23" xfId="1" applyFont="1" applyFill="1" applyBorder="1" applyAlignment="1">
      <alignment horizontal="right" vertical="top" indent="1"/>
    </xf>
    <xf numFmtId="0" fontId="23" fillId="0" borderId="21" xfId="1" applyFont="1" applyFill="1" applyBorder="1" applyAlignment="1">
      <alignment horizontal="left" vertical="top" indent="1"/>
    </xf>
    <xf numFmtId="0" fontId="23" fillId="0" borderId="23" xfId="1" applyFont="1" applyFill="1" applyBorder="1" applyAlignment="1">
      <alignment horizontal="left" vertical="top"/>
    </xf>
    <xf numFmtId="0" fontId="23" fillId="0" borderId="1" xfId="1" applyFont="1" applyFill="1" applyBorder="1" applyAlignment="1">
      <alignment vertical="top"/>
    </xf>
    <xf numFmtId="0" fontId="23" fillId="0" borderId="23" xfId="1" applyFont="1" applyFill="1" applyBorder="1" applyAlignment="1">
      <alignment horizontal="right" vertical="top" indent="1"/>
    </xf>
    <xf numFmtId="0" fontId="23" fillId="0" borderId="0" xfId="1" applyFont="1" applyFill="1" applyAlignment="1">
      <alignment vertical="top"/>
    </xf>
    <xf numFmtId="0" fontId="24" fillId="0" borderId="21" xfId="1" applyFont="1" applyFill="1" applyBorder="1" applyAlignment="1">
      <alignment horizontal="left"/>
    </xf>
    <xf numFmtId="0" fontId="24" fillId="0" borderId="23" xfId="1" applyFont="1" applyFill="1" applyBorder="1" applyAlignment="1">
      <alignment horizontal="right"/>
    </xf>
    <xf numFmtId="0" fontId="24" fillId="0" borderId="0" xfId="1" applyFont="1" applyFill="1"/>
    <xf numFmtId="0" fontId="24" fillId="0" borderId="0" xfId="1" applyFont="1" applyFill="1" applyBorder="1" applyAlignment="1">
      <alignment horizontal="left"/>
    </xf>
    <xf numFmtId="0" fontId="24" fillId="0" borderId="0" xfId="1" applyFont="1" applyFill="1" applyBorder="1" applyAlignment="1">
      <alignment vertical="top"/>
    </xf>
    <xf numFmtId="0" fontId="24" fillId="0" borderId="0" xfId="1" applyFont="1" applyFill="1" applyBorder="1" applyAlignment="1">
      <alignment horizontal="right"/>
    </xf>
    <xf numFmtId="166" fontId="24" fillId="0" borderId="0" xfId="1" applyNumberFormat="1" applyFont="1" applyFill="1" applyAlignment="1">
      <alignment horizontal="right" wrapText="1"/>
    </xf>
    <xf numFmtId="166" fontId="24" fillId="0" borderId="0" xfId="1" applyNumberFormat="1" applyFont="1" applyFill="1" applyBorder="1" applyAlignment="1">
      <alignment horizontal="right" wrapText="1"/>
    </xf>
    <xf numFmtId="166" fontId="23" fillId="0" borderId="0" xfId="1" applyNumberFormat="1" applyFont="1" applyFill="1" applyAlignment="1">
      <alignment horizontal="right" wrapText="1"/>
    </xf>
    <xf numFmtId="166" fontId="23" fillId="0" borderId="0" xfId="1" applyNumberFormat="1" applyFont="1" applyFill="1" applyBorder="1" applyAlignment="1">
      <alignment horizontal="right" wrapText="1"/>
    </xf>
    <xf numFmtId="166" fontId="23" fillId="0" borderId="0" xfId="1" applyNumberFormat="1" applyFont="1" applyFill="1" applyAlignment="1">
      <alignment horizontal="right" vertical="top" wrapText="1"/>
    </xf>
    <xf numFmtId="166" fontId="23" fillId="0" borderId="0" xfId="1" applyNumberFormat="1" applyFont="1" applyFill="1" applyBorder="1" applyAlignment="1">
      <alignment horizontal="right" vertical="top" wrapText="1"/>
    </xf>
    <xf numFmtId="0" fontId="24" fillId="0" borderId="0" xfId="1" applyFont="1" applyFill="1" applyAlignment="1">
      <alignment horizontal="right"/>
    </xf>
    <xf numFmtId="169" fontId="27" fillId="0" borderId="0" xfId="1" applyNumberFormat="1" applyFont="1" applyFill="1" applyBorder="1" applyAlignment="1">
      <alignment horizontal="right" wrapText="1"/>
    </xf>
    <xf numFmtId="0" fontId="23" fillId="0" borderId="0" xfId="1" applyFont="1" applyFill="1" applyAlignment="1">
      <alignment horizontal="right"/>
    </xf>
    <xf numFmtId="169" fontId="22" fillId="0" borderId="0" xfId="1" applyNumberFormat="1" applyFont="1" applyFill="1" applyBorder="1" applyAlignment="1">
      <alignment horizontal="right" wrapText="1"/>
    </xf>
    <xf numFmtId="0" fontId="23" fillId="0" borderId="0" xfId="1" applyFont="1" applyFill="1" applyAlignment="1">
      <alignment horizontal="right" vertical="top"/>
    </xf>
    <xf numFmtId="169" fontId="22" fillId="0" borderId="0" xfId="1" applyNumberFormat="1" applyFont="1" applyFill="1" applyBorder="1" applyAlignment="1">
      <alignment horizontal="right" vertical="top" wrapText="1"/>
    </xf>
    <xf numFmtId="0" fontId="24" fillId="0" borderId="0" xfId="1" applyFont="1" applyFill="1" applyBorder="1" applyAlignment="1">
      <alignment vertical="center"/>
    </xf>
    <xf numFmtId="0" fontId="23" fillId="0" borderId="0" xfId="1" applyFont="1" applyFill="1" applyBorder="1" applyAlignment="1"/>
    <xf numFmtId="164" fontId="28" fillId="0" borderId="27" xfId="1" applyNumberFormat="1" applyFont="1" applyFill="1" applyBorder="1" applyAlignment="1">
      <alignment horizontal="center" vertical="center"/>
    </xf>
    <xf numFmtId="164" fontId="28" fillId="0" borderId="28" xfId="1" applyNumberFormat="1" applyFont="1" applyFill="1" applyBorder="1" applyAlignment="1">
      <alignment horizontal="center" vertical="center"/>
    </xf>
    <xf numFmtId="164" fontId="28" fillId="0" borderId="29" xfId="1" applyNumberFormat="1" applyFont="1" applyFill="1" applyBorder="1" applyAlignment="1">
      <alignment horizontal="center" vertical="center"/>
    </xf>
    <xf numFmtId="164" fontId="28" fillId="0" borderId="25" xfId="1" applyNumberFormat="1" applyFont="1" applyFill="1" applyBorder="1" applyAlignment="1">
      <alignment horizontal="center" vertical="center"/>
    </xf>
    <xf numFmtId="0" fontId="24" fillId="0" borderId="0" xfId="1" applyFont="1" applyFill="1" applyAlignment="1"/>
    <xf numFmtId="0" fontId="23" fillId="0" borderId="0" xfId="1" applyFont="1" applyFill="1" applyAlignment="1"/>
    <xf numFmtId="0" fontId="23" fillId="0" borderId="0" xfId="1" applyFont="1" applyFill="1" applyAlignment="1">
      <alignment horizontal="left"/>
    </xf>
    <xf numFmtId="0" fontId="23" fillId="0" borderId="0" xfId="1" applyFont="1" applyFill="1" applyBorder="1" applyAlignment="1">
      <alignment horizontal="center"/>
    </xf>
    <xf numFmtId="0" fontId="23" fillId="0" borderId="2" xfId="1" applyFont="1" applyFill="1" applyBorder="1"/>
    <xf numFmtId="0" fontId="23" fillId="0" borderId="0" xfId="1" applyFont="1" applyFill="1" applyBorder="1" applyAlignment="1">
      <alignment vertical="center"/>
    </xf>
    <xf numFmtId="0" fontId="23" fillId="0" borderId="23" xfId="1" applyFont="1" applyFill="1" applyBorder="1" applyAlignment="1">
      <alignment horizontal="right"/>
    </xf>
    <xf numFmtId="165" fontId="27" fillId="0" borderId="0" xfId="1" applyNumberFormat="1" applyFont="1" applyFill="1" applyBorder="1" applyAlignment="1">
      <alignment horizontal="right" wrapText="1" indent="1"/>
    </xf>
    <xf numFmtId="0" fontId="23" fillId="0" borderId="21" xfId="1" applyFont="1" applyFill="1" applyBorder="1" applyAlignment="1">
      <alignment horizontal="left"/>
    </xf>
    <xf numFmtId="165" fontId="22" fillId="0" borderId="0" xfId="1" applyNumberFormat="1" applyFont="1" applyFill="1" applyBorder="1" applyAlignment="1">
      <alignment horizontal="right" wrapText="1"/>
    </xf>
    <xf numFmtId="165" fontId="27" fillId="0" borderId="0" xfId="1" applyNumberFormat="1" applyFont="1" applyFill="1" applyBorder="1" applyAlignment="1">
      <alignment horizontal="right" wrapText="1"/>
    </xf>
    <xf numFmtId="0" fontId="23" fillId="0" borderId="1" xfId="1" applyFont="1" applyFill="1" applyBorder="1" applyAlignment="1">
      <alignment horizontal="left" indent="1"/>
    </xf>
    <xf numFmtId="0" fontId="24" fillId="0" borderId="1" xfId="1" applyFont="1" applyFill="1" applyBorder="1" applyAlignment="1">
      <alignment horizontal="left" indent="1"/>
    </xf>
    <xf numFmtId="0" fontId="23" fillId="0" borderId="2" xfId="1" applyFont="1" applyFill="1" applyBorder="1" applyAlignment="1"/>
    <xf numFmtId="0" fontId="23" fillId="0" borderId="21" xfId="1" applyFont="1" applyFill="1" applyBorder="1" applyAlignment="1">
      <alignment horizontal="left" vertical="top"/>
    </xf>
    <xf numFmtId="16" fontId="23" fillId="0" borderId="21" xfId="1" quotePrefix="1" applyNumberFormat="1" applyFont="1" applyFill="1" applyBorder="1" applyAlignment="1">
      <alignment horizontal="left" vertical="top"/>
    </xf>
    <xf numFmtId="0" fontId="23" fillId="0" borderId="21" xfId="1" quotePrefix="1" applyFont="1" applyFill="1" applyBorder="1" applyAlignment="1">
      <alignment horizontal="left" vertical="top"/>
    </xf>
    <xf numFmtId="0" fontId="23" fillId="0" borderId="1" xfId="1" applyFont="1" applyFill="1" applyBorder="1" applyAlignment="1">
      <alignment horizontal="left" vertical="top"/>
    </xf>
    <xf numFmtId="165" fontId="23" fillId="0" borderId="0" xfId="1" applyNumberFormat="1" applyFont="1" applyFill="1" applyAlignment="1"/>
    <xf numFmtId="0" fontId="23" fillId="0" borderId="1" xfId="1" applyFont="1" applyFill="1" applyBorder="1" applyAlignment="1">
      <alignment horizontal="left" vertical="top" indent="1"/>
    </xf>
    <xf numFmtId="0" fontId="23" fillId="0" borderId="1" xfId="1" applyFont="1" applyFill="1" applyBorder="1" applyAlignment="1">
      <alignment horizontal="left" vertical="top" indent="2"/>
    </xf>
    <xf numFmtId="0" fontId="23" fillId="0" borderId="1" xfId="1" applyFont="1" applyFill="1" applyBorder="1" applyAlignment="1">
      <alignment horizontal="left" vertical="top" indent="3"/>
    </xf>
    <xf numFmtId="0" fontId="23" fillId="0" borderId="1" xfId="1" applyFont="1" applyFill="1" applyBorder="1" applyAlignment="1">
      <alignment horizontal="left" vertical="top" wrapText="1" indent="3"/>
    </xf>
    <xf numFmtId="0" fontId="23" fillId="0" borderId="1" xfId="1" applyFont="1" applyFill="1" applyBorder="1" applyAlignment="1">
      <alignment horizontal="left" vertical="top" wrapText="1" indent="2"/>
    </xf>
    <xf numFmtId="0" fontId="23" fillId="0" borderId="1" xfId="1" applyFont="1" applyFill="1" applyBorder="1" applyAlignment="1">
      <alignment horizontal="left" vertical="top" wrapText="1" indent="1"/>
    </xf>
    <xf numFmtId="0" fontId="23" fillId="0" borderId="0" xfId="1" applyFont="1" applyFill="1" applyBorder="1" applyAlignment="1">
      <alignment horizontal="left" vertical="top"/>
    </xf>
    <xf numFmtId="165" fontId="22" fillId="0" borderId="0" xfId="1" applyNumberFormat="1" applyFont="1" applyFill="1" applyBorder="1" applyAlignment="1">
      <alignment horizontal="right" vertical="top" wrapText="1"/>
    </xf>
    <xf numFmtId="168" fontId="23" fillId="0" borderId="0" xfId="1" applyNumberFormat="1" applyFont="1" applyFill="1" applyAlignment="1">
      <alignment horizontal="right" vertical="top"/>
    </xf>
    <xf numFmtId="0" fontId="23" fillId="0" borderId="17" xfId="1" applyFont="1" applyFill="1" applyBorder="1" applyAlignment="1">
      <alignment horizontal="left"/>
    </xf>
    <xf numFmtId="0" fontId="23" fillId="0" borderId="21" xfId="1" applyFont="1" applyFill="1" applyBorder="1" applyAlignment="1">
      <alignment horizontal="left" vertical="top" wrapText="1"/>
    </xf>
    <xf numFmtId="0" fontId="23" fillId="0" borderId="17" xfId="1" applyFont="1" applyFill="1" applyBorder="1" applyAlignment="1"/>
    <xf numFmtId="168" fontId="23" fillId="0" borderId="0" xfId="1" applyNumberFormat="1" applyFont="1" applyFill="1" applyAlignment="1">
      <alignment horizontal="right"/>
    </xf>
    <xf numFmtId="168" fontId="24" fillId="0" borderId="0" xfId="1" applyNumberFormat="1" applyFont="1" applyFill="1" applyAlignment="1">
      <alignment horizontal="right"/>
    </xf>
    <xf numFmtId="0" fontId="23" fillId="0" borderId="0" xfId="1" applyFont="1" applyFill="1" applyBorder="1" applyAlignment="1">
      <alignment horizontal="right" vertical="top"/>
    </xf>
    <xf numFmtId="0" fontId="23" fillId="0" borderId="1" xfId="1" applyFont="1" applyFill="1" applyBorder="1" applyAlignment="1">
      <alignment horizontal="left" indent="2"/>
    </xf>
    <xf numFmtId="0" fontId="24" fillId="0" borderId="1" xfId="1" applyFont="1" applyFill="1" applyBorder="1" applyAlignment="1">
      <alignment horizontal="left" indent="2"/>
    </xf>
    <xf numFmtId="0" fontId="23" fillId="0" borderId="21" xfId="1" applyFont="1" applyFill="1" applyBorder="1" applyAlignment="1">
      <alignment horizontal="left" indent="2"/>
    </xf>
    <xf numFmtId="0" fontId="24" fillId="0" borderId="21" xfId="1" applyFont="1" applyFill="1" applyBorder="1" applyAlignment="1">
      <alignment horizontal="left" indent="2"/>
    </xf>
    <xf numFmtId="0" fontId="23" fillId="0" borderId="1" xfId="1" applyFont="1" applyFill="1" applyBorder="1" applyAlignment="1">
      <alignment horizontal="left" indent="3"/>
    </xf>
    <xf numFmtId="0" fontId="24" fillId="0" borderId="23" xfId="1" applyFont="1" applyFill="1" applyBorder="1" applyAlignment="1">
      <alignment horizontal="right" indent="2"/>
    </xf>
    <xf numFmtId="0" fontId="23" fillId="0" borderId="23" xfId="1" applyFont="1" applyFill="1" applyBorder="1" applyAlignment="1">
      <alignment horizontal="right" indent="2"/>
    </xf>
    <xf numFmtId="0" fontId="23" fillId="0" borderId="4" xfId="1" applyFont="1" applyFill="1" applyBorder="1" applyAlignment="1">
      <alignment horizontal="center" vertical="center" wrapText="1"/>
    </xf>
    <xf numFmtId="0" fontId="23" fillId="0" borderId="0" xfId="1" applyFont="1" applyFill="1" applyBorder="1" applyAlignment="1">
      <alignment vertical="top"/>
    </xf>
    <xf numFmtId="165" fontId="22" fillId="0" borderId="23" xfId="1" applyNumberFormat="1" applyFont="1" applyFill="1" applyBorder="1" applyAlignment="1">
      <alignment horizontal="right" wrapText="1" indent="2"/>
    </xf>
    <xf numFmtId="0" fontId="24" fillId="0" borderId="0" xfId="1" applyFont="1" applyFill="1" applyBorder="1" applyAlignment="1"/>
    <xf numFmtId="0" fontId="3" fillId="0" borderId="0" xfId="0" applyFont="1"/>
    <xf numFmtId="0" fontId="4" fillId="0" borderId="0" xfId="1" applyFont="1" applyFill="1"/>
    <xf numFmtId="0" fontId="3" fillId="0" borderId="0" xfId="1" applyFont="1" applyFill="1" applyBorder="1" applyAlignment="1">
      <alignment vertical="top"/>
    </xf>
    <xf numFmtId="0" fontId="3" fillId="0" borderId="0" xfId="1" applyFont="1" applyFill="1"/>
    <xf numFmtId="170" fontId="24" fillId="0" borderId="0" xfId="1" applyNumberFormat="1" applyFont="1" applyFill="1" applyAlignment="1">
      <alignment horizontal="right"/>
    </xf>
    <xf numFmtId="0" fontId="24" fillId="0" borderId="21" xfId="1" applyFont="1" applyFill="1" applyBorder="1" applyAlignment="1">
      <alignment horizontal="right" indent="2"/>
    </xf>
    <xf numFmtId="0" fontId="23" fillId="0" borderId="21" xfId="1" applyFont="1" applyFill="1" applyBorder="1" applyAlignment="1">
      <alignment horizontal="right" indent="2"/>
    </xf>
    <xf numFmtId="164" fontId="28" fillId="0" borderId="4" xfId="1" applyNumberFormat="1" applyFont="1" applyFill="1" applyBorder="1" applyAlignment="1">
      <alignment horizontal="center" vertical="center"/>
    </xf>
    <xf numFmtId="0" fontId="3" fillId="0" borderId="0" xfId="1" applyFont="1" applyFill="1" applyAlignment="1"/>
    <xf numFmtId="0" fontId="23" fillId="0" borderId="17" xfId="1" applyFont="1" applyFill="1" applyBorder="1" applyAlignment="1">
      <alignment vertical="center"/>
    </xf>
    <xf numFmtId="0" fontId="3" fillId="0" borderId="17" xfId="1" applyFill="1" applyBorder="1" applyAlignment="1">
      <alignment vertical="center"/>
    </xf>
    <xf numFmtId="0" fontId="3" fillId="0" borderId="0" xfId="1" applyFill="1" applyAlignment="1">
      <alignment vertical="center"/>
    </xf>
    <xf numFmtId="0" fontId="3" fillId="0" borderId="0" xfId="1" applyFill="1" applyBorder="1" applyAlignment="1">
      <alignment vertical="center"/>
    </xf>
    <xf numFmtId="0" fontId="3" fillId="0" borderId="0" xfId="1" applyFill="1" applyBorder="1" applyAlignment="1">
      <alignment horizontal="right" vertical="center"/>
    </xf>
    <xf numFmtId="165" fontId="27" fillId="0" borderId="23" xfId="1" applyNumberFormat="1" applyFont="1" applyFill="1" applyBorder="1" applyAlignment="1">
      <alignment horizontal="right" wrapText="1" indent="2"/>
    </xf>
    <xf numFmtId="0" fontId="2" fillId="0" borderId="0" xfId="1" applyFont="1" applyFill="1" applyAlignment="1"/>
    <xf numFmtId="165" fontId="23" fillId="0" borderId="0" xfId="1" applyNumberFormat="1" applyFont="1" applyFill="1" applyBorder="1"/>
    <xf numFmtId="0" fontId="3" fillId="0" borderId="0" xfId="1" applyFont="1" applyFill="1" applyAlignment="1">
      <alignment horizontal="right"/>
    </xf>
    <xf numFmtId="0" fontId="3" fillId="0" borderId="0" xfId="3" applyFont="1" applyAlignment="1">
      <alignment wrapText="1"/>
    </xf>
    <xf numFmtId="0" fontId="3" fillId="0" borderId="0" xfId="1" applyFont="1" applyFill="1" applyBorder="1"/>
    <xf numFmtId="0" fontId="3" fillId="0" borderId="0" xfId="1" applyFont="1" applyFill="1" applyBorder="1" applyAlignment="1">
      <alignment vertical="center"/>
    </xf>
    <xf numFmtId="0" fontId="3" fillId="0" borderId="0" xfId="1" applyFont="1" applyFill="1" applyBorder="1" applyAlignment="1">
      <alignment horizontal="left"/>
    </xf>
    <xf numFmtId="0" fontId="3" fillId="0" borderId="1" xfId="1" applyFont="1" applyFill="1" applyBorder="1" applyAlignment="1">
      <alignment horizontal="left" vertical="top"/>
    </xf>
    <xf numFmtId="0" fontId="3" fillId="0" borderId="0" xfId="1" applyFont="1" applyFill="1" applyAlignment="1">
      <alignment vertical="center"/>
    </xf>
    <xf numFmtId="0" fontId="2" fillId="0" borderId="0" xfId="1" applyFont="1" applyFill="1" applyAlignment="1">
      <alignment vertical="center" wrapText="1"/>
    </xf>
    <xf numFmtId="0" fontId="32" fillId="0" borderId="0" xfId="0" applyFont="1"/>
    <xf numFmtId="0" fontId="33" fillId="0" borderId="0" xfId="0" applyFont="1"/>
    <xf numFmtId="0" fontId="33" fillId="0" borderId="0" xfId="0" applyFont="1" applyFill="1"/>
    <xf numFmtId="0" fontId="33" fillId="0" borderId="0" xfId="1" applyFont="1" applyAlignment="1">
      <alignment vertical="top"/>
    </xf>
    <xf numFmtId="0" fontId="32" fillId="0" borderId="0" xfId="1" applyFont="1" applyAlignment="1"/>
    <xf numFmtId="0" fontId="33" fillId="0" borderId="0" xfId="1" applyFont="1" applyAlignment="1"/>
    <xf numFmtId="0" fontId="33" fillId="0" borderId="0" xfId="0" applyFont="1" applyAlignment="1">
      <alignment vertical="top"/>
    </xf>
    <xf numFmtId="0" fontId="33" fillId="0" borderId="0" xfId="0" applyFont="1" applyAlignment="1">
      <alignment horizontal="justify" vertical="top" wrapText="1"/>
    </xf>
    <xf numFmtId="0" fontId="34" fillId="0" borderId="0" xfId="6" applyFont="1"/>
    <xf numFmtId="0" fontId="33" fillId="0" borderId="0" xfId="0" applyFont="1" applyFill="1" applyAlignment="1">
      <alignment vertical="top"/>
    </xf>
    <xf numFmtId="0" fontId="33" fillId="0" borderId="0" xfId="1" applyFont="1" applyAlignment="1">
      <alignment horizontal="center" vertical="top"/>
    </xf>
    <xf numFmtId="0" fontId="33" fillId="0" borderId="0" xfId="1" applyFont="1" applyAlignment="1">
      <alignment vertical="top" wrapText="1"/>
    </xf>
    <xf numFmtId="0" fontId="33" fillId="0" borderId="4" xfId="1" applyFont="1" applyBorder="1" applyAlignment="1">
      <alignment horizontal="center"/>
    </xf>
    <xf numFmtId="0" fontId="33" fillId="0" borderId="0" xfId="1" applyFont="1" applyBorder="1" applyAlignment="1"/>
    <xf numFmtId="0" fontId="33" fillId="0" borderId="1" xfId="1" applyFont="1" applyBorder="1" applyAlignment="1"/>
    <xf numFmtId="0" fontId="33" fillId="0" borderId="1" xfId="0" applyFont="1" applyBorder="1" applyAlignment="1"/>
    <xf numFmtId="0" fontId="33" fillId="0" borderId="0" xfId="0" applyFont="1" applyAlignment="1"/>
    <xf numFmtId="0" fontId="33" fillId="0" borderId="0" xfId="1" applyFont="1" applyAlignment="1">
      <alignment horizontal="justify" vertical="top" wrapText="1"/>
    </xf>
    <xf numFmtId="0" fontId="33" fillId="0" borderId="0" xfId="1" applyFont="1" applyFill="1" applyAlignment="1">
      <alignment vertical="top" wrapText="1"/>
    </xf>
    <xf numFmtId="0" fontId="33" fillId="0" borderId="0" xfId="1" applyFont="1" applyFill="1" applyAlignment="1">
      <alignment vertical="top"/>
    </xf>
    <xf numFmtId="0" fontId="2" fillId="0" borderId="0" xfId="0" applyFont="1"/>
    <xf numFmtId="0" fontId="33" fillId="0" borderId="0" xfId="1" applyFont="1" applyAlignment="1">
      <alignment horizontal="justify" vertical="center" wrapText="1"/>
    </xf>
    <xf numFmtId="0" fontId="33" fillId="0" borderId="0" xfId="1" applyFont="1" applyBorder="1" applyAlignment="1">
      <alignment vertical="top"/>
    </xf>
    <xf numFmtId="0" fontId="32" fillId="0" borderId="0" xfId="0" applyFont="1" applyAlignment="1">
      <alignment vertical="top"/>
    </xf>
    <xf numFmtId="14" fontId="36" fillId="0" borderId="0" xfId="1" applyNumberFormat="1" applyFont="1" applyAlignment="1">
      <alignment vertical="top"/>
    </xf>
    <xf numFmtId="0" fontId="36" fillId="0" borderId="0" xfId="1" applyFont="1" applyAlignment="1">
      <alignment vertical="top"/>
    </xf>
    <xf numFmtId="0" fontId="33" fillId="0" borderId="1" xfId="0" applyFont="1" applyBorder="1"/>
    <xf numFmtId="0" fontId="23" fillId="0" borderId="4" xfId="1" applyFont="1" applyFill="1" applyBorder="1" applyAlignment="1">
      <alignment horizontal="center" vertical="center" wrapText="1"/>
    </xf>
    <xf numFmtId="0" fontId="23" fillId="0" borderId="29" xfId="1" applyFont="1" applyFill="1" applyBorder="1" applyAlignment="1">
      <alignment horizontal="center" vertical="center" wrapText="1"/>
    </xf>
    <xf numFmtId="0" fontId="23" fillId="0" borderId="4" xfId="1" applyFont="1" applyFill="1" applyBorder="1" applyAlignment="1">
      <alignment horizontal="center" vertical="center" wrapText="1"/>
    </xf>
    <xf numFmtId="0" fontId="33" fillId="0" borderId="18" xfId="1" applyFont="1" applyBorder="1" applyAlignment="1"/>
    <xf numFmtId="16" fontId="23" fillId="0" borderId="23" xfId="1" quotePrefix="1" applyNumberFormat="1" applyFont="1" applyFill="1" applyBorder="1" applyAlignment="1">
      <alignment horizontal="right"/>
    </xf>
    <xf numFmtId="0" fontId="23" fillId="0" borderId="23" xfId="1" quotePrefix="1" applyFont="1" applyFill="1" applyBorder="1" applyAlignment="1">
      <alignment horizontal="right"/>
    </xf>
    <xf numFmtId="0" fontId="23" fillId="0" borderId="23" xfId="1" applyFont="1" applyFill="1" applyBorder="1" applyAlignment="1">
      <alignment horizontal="right" wrapText="1"/>
    </xf>
    <xf numFmtId="0" fontId="4" fillId="0" borderId="0" xfId="1" applyFont="1" applyAlignment="1">
      <alignment horizontal="left"/>
    </xf>
    <xf numFmtId="165" fontId="23" fillId="0" borderId="0" xfId="1" applyNumberFormat="1" applyFont="1" applyFill="1"/>
    <xf numFmtId="0" fontId="23" fillId="0" borderId="4" xfId="1" applyFont="1" applyFill="1" applyBorder="1" applyAlignment="1">
      <alignment horizontal="center" vertical="center" wrapText="1"/>
    </xf>
    <xf numFmtId="165" fontId="3" fillId="0" borderId="0" xfId="1" applyNumberFormat="1" applyFill="1" applyAlignment="1">
      <alignment vertical="center"/>
    </xf>
    <xf numFmtId="165" fontId="24" fillId="0" borderId="0" xfId="1" applyNumberFormat="1" applyFont="1" applyFill="1"/>
    <xf numFmtId="0" fontId="6" fillId="0" borderId="4" xfId="3" applyBorder="1" applyAlignment="1">
      <alignment horizontal="centerContinuous" vertical="center" wrapText="1"/>
    </xf>
    <xf numFmtId="0" fontId="6" fillId="0" borderId="5" xfId="3" applyBorder="1" applyAlignment="1">
      <alignment horizontal="centerContinuous" vertical="center" wrapText="1"/>
    </xf>
    <xf numFmtId="0" fontId="33" fillId="0" borderId="1" xfId="1" applyFont="1" applyBorder="1"/>
    <xf numFmtId="0" fontId="23" fillId="0" borderId="29" xfId="1" applyFont="1" applyFill="1" applyBorder="1" applyAlignment="1">
      <alignment horizontal="center" vertical="center" wrapText="1"/>
    </xf>
    <xf numFmtId="0" fontId="23" fillId="0" borderId="4" xfId="1" applyFont="1" applyFill="1" applyBorder="1" applyAlignment="1">
      <alignment horizontal="center" vertical="center" wrapText="1"/>
    </xf>
    <xf numFmtId="0" fontId="2" fillId="0" borderId="0" xfId="1" applyFont="1" applyFill="1" applyAlignment="1">
      <alignment horizontal="left"/>
    </xf>
    <xf numFmtId="0" fontId="39" fillId="0" borderId="0" xfId="6" applyFont="1"/>
    <xf numFmtId="0" fontId="40" fillId="0" borderId="0" xfId="0" applyFont="1"/>
    <xf numFmtId="0" fontId="40" fillId="0" borderId="0" xfId="0" applyFont="1" applyFill="1"/>
    <xf numFmtId="165" fontId="22" fillId="0" borderId="21" xfId="1" applyNumberFormat="1" applyFont="1" applyFill="1" applyBorder="1" applyAlignment="1">
      <alignment horizontal="right" wrapText="1" indent="2"/>
    </xf>
    <xf numFmtId="165" fontId="27" fillId="0" borderId="21" xfId="1" applyNumberFormat="1" applyFont="1" applyFill="1" applyBorder="1" applyAlignment="1">
      <alignment horizontal="right" wrapText="1" indent="2"/>
    </xf>
    <xf numFmtId="0" fontId="4" fillId="0" borderId="0" xfId="0" applyFont="1" applyAlignment="1">
      <alignment horizontal="center" vertical="top" wrapText="1"/>
    </xf>
    <xf numFmtId="0" fontId="1" fillId="0" borderId="0" xfId="0" applyFont="1"/>
    <xf numFmtId="0" fontId="3" fillId="0" borderId="0" xfId="0" applyFont="1" applyAlignment="1">
      <alignment vertical="top" wrapText="1"/>
    </xf>
    <xf numFmtId="0" fontId="2" fillId="0" borderId="0" xfId="0" applyFont="1" applyAlignment="1">
      <alignment vertical="top" wrapText="1"/>
    </xf>
    <xf numFmtId="0" fontId="41" fillId="0" borderId="0" xfId="0" applyFont="1" applyAlignment="1">
      <alignment vertic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vertical="top"/>
    </xf>
    <xf numFmtId="0" fontId="1" fillId="0" borderId="0" xfId="0" applyFont="1" applyAlignment="1">
      <alignment wrapText="1"/>
    </xf>
    <xf numFmtId="0" fontId="33" fillId="0" borderId="0" xfId="0" applyFont="1" applyFill="1" applyAlignment="1">
      <alignment horizontal="justify" vertical="top" wrapText="1"/>
    </xf>
    <xf numFmtId="0" fontId="33" fillId="0" borderId="0" xfId="1" applyFont="1" applyAlignment="1">
      <alignment horizontal="justify" vertical="top" wrapText="1"/>
    </xf>
    <xf numFmtId="0" fontId="33" fillId="0" borderId="0" xfId="1" applyFont="1" applyFill="1" applyAlignment="1">
      <alignment horizontal="justify" vertical="top" wrapText="1"/>
    </xf>
    <xf numFmtId="0" fontId="33" fillId="0" borderId="0" xfId="0" applyFont="1" applyAlignment="1">
      <alignment horizontal="justify" vertical="top" wrapText="1"/>
    </xf>
    <xf numFmtId="0" fontId="33" fillId="0" borderId="0" xfId="0" applyFont="1" applyAlignment="1">
      <alignment horizontal="left" vertical="top" wrapText="1"/>
    </xf>
    <xf numFmtId="0" fontId="33" fillId="0" borderId="0" xfId="1" applyNumberFormat="1" applyFont="1" applyAlignment="1">
      <alignment horizontal="justify" vertical="top" wrapText="1"/>
    </xf>
    <xf numFmtId="0" fontId="33" fillId="0" borderId="0" xfId="1" applyFont="1" applyAlignment="1">
      <alignment horizontal="justify" vertical="center" wrapText="1"/>
    </xf>
    <xf numFmtId="0" fontId="33" fillId="0" borderId="4" xfId="1" applyFont="1" applyBorder="1" applyAlignment="1">
      <alignment horizontal="center"/>
    </xf>
    <xf numFmtId="0" fontId="33" fillId="0" borderId="5" xfId="1" applyFont="1" applyBorder="1" applyAlignment="1">
      <alignment horizontal="center"/>
    </xf>
    <xf numFmtId="0" fontId="11" fillId="0" borderId="0" xfId="3" applyFont="1" applyAlignment="1">
      <alignment horizontal="center" wrapText="1"/>
    </xf>
    <xf numFmtId="0" fontId="18" fillId="0" borderId="0" xfId="3" applyFont="1" applyAlignment="1">
      <alignment horizontal="center" wrapText="1"/>
    </xf>
    <xf numFmtId="0" fontId="13" fillId="0" borderId="0" xfId="3" applyFont="1" applyAlignment="1">
      <alignment horizontal="left" wrapText="1"/>
    </xf>
    <xf numFmtId="49" fontId="13" fillId="0" borderId="3" xfId="3" quotePrefix="1" applyNumberFormat="1" applyFont="1" applyBorder="1" applyAlignment="1">
      <alignment horizontal="left" vertical="center" wrapText="1" indent="1"/>
    </xf>
    <xf numFmtId="49" fontId="13" fillId="0" borderId="0" xfId="3" applyNumberFormat="1" applyFont="1" applyAlignment="1">
      <alignment horizontal="left" vertical="center" wrapText="1" indent="1"/>
    </xf>
    <xf numFmtId="49" fontId="13" fillId="0" borderId="1" xfId="3" applyNumberFormat="1" applyFont="1" applyBorder="1" applyAlignment="1">
      <alignment horizontal="left" vertical="center" wrapText="1" indent="1"/>
    </xf>
    <xf numFmtId="49" fontId="13" fillId="0" borderId="0" xfId="3" quotePrefix="1" applyNumberFormat="1" applyFont="1" applyAlignment="1">
      <alignment horizontal="left" vertical="center" wrapText="1" indent="1"/>
    </xf>
    <xf numFmtId="49" fontId="13" fillId="0" borderId="1" xfId="3" quotePrefix="1" applyNumberFormat="1" applyFont="1" applyBorder="1" applyAlignment="1">
      <alignment horizontal="left" vertical="center" wrapText="1" indent="1"/>
    </xf>
    <xf numFmtId="49" fontId="13" fillId="0" borderId="19" xfId="3" quotePrefix="1" applyNumberFormat="1" applyFont="1" applyBorder="1" applyAlignment="1">
      <alignment horizontal="left" vertical="top" wrapText="1" indent="1"/>
    </xf>
    <xf numFmtId="49" fontId="13" fillId="0" borderId="2" xfId="3" applyNumberFormat="1" applyFont="1" applyBorder="1" applyAlignment="1">
      <alignment horizontal="left" vertical="top" wrapText="1" indent="1"/>
    </xf>
    <xf numFmtId="49" fontId="13" fillId="0" borderId="20" xfId="3" applyNumberFormat="1" applyFont="1" applyBorder="1" applyAlignment="1">
      <alignment horizontal="left" vertical="top" wrapText="1" indent="1"/>
    </xf>
    <xf numFmtId="49" fontId="13" fillId="0" borderId="2" xfId="3" quotePrefix="1" applyNumberFormat="1" applyFont="1" applyBorder="1" applyAlignment="1">
      <alignment horizontal="left" vertical="top" wrapText="1" indent="1"/>
    </xf>
    <xf numFmtId="49" fontId="13" fillId="0" borderId="20" xfId="3" quotePrefix="1" applyNumberFormat="1" applyFont="1" applyBorder="1" applyAlignment="1">
      <alignment horizontal="left" vertical="top" wrapText="1" indent="1"/>
    </xf>
    <xf numFmtId="0" fontId="13" fillId="0" borderId="16" xfId="3" quotePrefix="1" applyFont="1" applyBorder="1" applyAlignment="1">
      <alignment horizontal="left" wrapText="1" indent="1"/>
    </xf>
    <xf numFmtId="0" fontId="13" fillId="0" borderId="17" xfId="3" applyFont="1" applyBorder="1" applyAlignment="1">
      <alignment horizontal="left" wrapText="1" indent="1"/>
    </xf>
    <xf numFmtId="0" fontId="13" fillId="0" borderId="18" xfId="3" applyFont="1" applyBorder="1" applyAlignment="1">
      <alignment horizontal="left" wrapText="1" indent="1"/>
    </xf>
    <xf numFmtId="0" fontId="13" fillId="0" borderId="17" xfId="3" quotePrefix="1" applyFont="1" applyBorder="1" applyAlignment="1">
      <alignment horizontal="left" wrapText="1" indent="1"/>
    </xf>
    <xf numFmtId="0" fontId="13" fillId="0" borderId="18" xfId="3" quotePrefix="1" applyFont="1" applyBorder="1" applyAlignment="1">
      <alignment horizontal="left" wrapText="1" indent="1"/>
    </xf>
    <xf numFmtId="0" fontId="17" fillId="0" borderId="10" xfId="3" applyFont="1" applyBorder="1" applyAlignment="1">
      <alignment horizontal="center" vertical="center" wrapText="1"/>
    </xf>
    <xf numFmtId="0" fontId="17" fillId="0" borderId="4" xfId="3" applyFont="1" applyBorder="1" applyAlignment="1">
      <alignment horizontal="center" vertical="center" wrapText="1"/>
    </xf>
    <xf numFmtId="0" fontId="17" fillId="0" borderId="5" xfId="3" applyFont="1" applyBorder="1" applyAlignment="1">
      <alignment horizontal="center" vertical="center" wrapText="1"/>
    </xf>
    <xf numFmtId="49" fontId="13" fillId="0" borderId="3" xfId="3" applyNumberFormat="1" applyFont="1" applyBorder="1" applyAlignment="1">
      <alignment horizontal="left" wrapText="1" indent="1"/>
    </xf>
    <xf numFmtId="49" fontId="13" fillId="0" borderId="0" xfId="3" applyNumberFormat="1" applyFont="1" applyAlignment="1">
      <alignment horizontal="left" wrapText="1" indent="1"/>
    </xf>
    <xf numFmtId="49" fontId="13" fillId="0" borderId="1" xfId="3" applyNumberFormat="1" applyFont="1" applyBorder="1" applyAlignment="1">
      <alignment horizontal="left" wrapText="1" indent="1"/>
    </xf>
    <xf numFmtId="0" fontId="13" fillId="0" borderId="3" xfId="3" applyFont="1" applyBorder="1" applyAlignment="1">
      <alignment horizontal="center" vertical="top"/>
    </xf>
    <xf numFmtId="0" fontId="13" fillId="0" borderId="0" xfId="3" applyFont="1" applyAlignment="1">
      <alignment horizontal="center" vertical="top"/>
    </xf>
    <xf numFmtId="0" fontId="13" fillId="0" borderId="1" xfId="3" applyFont="1" applyBorder="1" applyAlignment="1">
      <alignment horizontal="center" vertical="top"/>
    </xf>
    <xf numFmtId="49" fontId="13" fillId="0" borderId="19" xfId="3" applyNumberFormat="1" applyFont="1" applyBorder="1" applyAlignment="1">
      <alignment horizontal="left" vertical="top" wrapText="1" indent="1"/>
    </xf>
    <xf numFmtId="49" fontId="13" fillId="0" borderId="19" xfId="3" applyNumberFormat="1" applyFont="1" applyBorder="1" applyAlignment="1">
      <alignment horizontal="left" vertical="top" wrapText="1" indent="2"/>
    </xf>
    <xf numFmtId="49" fontId="13" fillId="0" borderId="2" xfId="3" applyNumberFormat="1" applyFont="1" applyBorder="1" applyAlignment="1">
      <alignment horizontal="left" vertical="top" wrapText="1" indent="2"/>
    </xf>
    <xf numFmtId="49" fontId="13" fillId="0" borderId="20" xfId="3" applyNumberFormat="1" applyFont="1" applyBorder="1" applyAlignment="1">
      <alignment horizontal="left" vertical="top" wrapText="1" indent="2"/>
    </xf>
    <xf numFmtId="0" fontId="3" fillId="0" borderId="0" xfId="1" applyFont="1" applyFill="1" applyBorder="1" applyAlignment="1">
      <alignment horizontal="left" wrapText="1"/>
    </xf>
    <xf numFmtId="0" fontId="3" fillId="0" borderId="0" xfId="1" applyFont="1" applyFill="1" applyBorder="1" applyAlignment="1">
      <alignment horizontal="left" vertical="top" wrapText="1"/>
    </xf>
    <xf numFmtId="0" fontId="24" fillId="0" borderId="0" xfId="1" applyFont="1" applyFill="1" applyBorder="1" applyAlignment="1">
      <alignment horizontal="center" vertical="center"/>
    </xf>
    <xf numFmtId="0" fontId="3" fillId="0" borderId="0" xfId="1" applyFont="1" applyFill="1" applyAlignment="1">
      <alignment horizontal="right"/>
    </xf>
    <xf numFmtId="0" fontId="3" fillId="0" borderId="0" xfId="1" applyFont="1" applyFill="1" applyAlignment="1">
      <alignment horizontal="left"/>
    </xf>
    <xf numFmtId="0" fontId="24" fillId="0" borderId="0" xfId="1" applyFont="1" applyFill="1" applyBorder="1" applyAlignment="1">
      <alignment horizontal="center"/>
    </xf>
    <xf numFmtId="0" fontId="24" fillId="0" borderId="0" xfId="1" applyFont="1" applyFill="1" applyBorder="1" applyAlignment="1">
      <alignment horizontal="center" vertical="top"/>
    </xf>
    <xf numFmtId="0" fontId="2" fillId="0" borderId="0" xfId="1" applyFont="1" applyFill="1" applyAlignment="1">
      <alignment horizontal="right"/>
    </xf>
    <xf numFmtId="0" fontId="2" fillId="0" borderId="0" xfId="1" applyFont="1" applyFill="1" applyAlignment="1">
      <alignment horizontal="left"/>
    </xf>
    <xf numFmtId="0" fontId="24" fillId="0" borderId="23" xfId="1" applyFont="1" applyFill="1" applyBorder="1" applyAlignment="1">
      <alignment horizontal="left" vertical="top" wrapText="1"/>
    </xf>
    <xf numFmtId="0" fontId="24" fillId="0" borderId="0" xfId="1" applyFont="1" applyFill="1" applyBorder="1" applyAlignment="1">
      <alignment horizontal="left" vertical="top" wrapText="1"/>
    </xf>
    <xf numFmtId="0" fontId="24" fillId="0" borderId="1" xfId="1" applyFont="1" applyFill="1" applyBorder="1" applyAlignment="1">
      <alignment horizontal="left" vertical="top" wrapText="1"/>
    </xf>
    <xf numFmtId="0" fontId="2" fillId="0" borderId="0" xfId="1" applyFont="1" applyFill="1" applyAlignment="1">
      <alignment horizontal="left" vertical="center"/>
    </xf>
    <xf numFmtId="0" fontId="2" fillId="0" borderId="0" xfId="1" applyFont="1" applyFill="1" applyAlignment="1">
      <alignment horizontal="right" vertical="center" wrapText="1"/>
    </xf>
    <xf numFmtId="0" fontId="23" fillId="0" borderId="29" xfId="1" applyFont="1" applyFill="1" applyBorder="1" applyAlignment="1">
      <alignment horizontal="center" vertical="center" wrapText="1"/>
    </xf>
    <xf numFmtId="0" fontId="23" fillId="0" borderId="4" xfId="1" applyFont="1" applyFill="1" applyBorder="1" applyAlignment="1">
      <alignment horizontal="center" vertical="center" wrapText="1"/>
    </xf>
    <xf numFmtId="0" fontId="23" fillId="0" borderId="5" xfId="1" applyFont="1" applyFill="1" applyBorder="1" applyAlignment="1">
      <alignment horizontal="center" vertical="center" wrapText="1"/>
    </xf>
    <xf numFmtId="0" fontId="42" fillId="0" borderId="0" xfId="0" applyFont="1" applyAlignment="1">
      <alignment wrapText="1"/>
    </xf>
    <xf numFmtId="0" fontId="2" fillId="0" borderId="0" xfId="0" applyFont="1" applyAlignment="1">
      <alignment wrapText="1"/>
    </xf>
    <xf numFmtId="0" fontId="42" fillId="0" borderId="0" xfId="0" applyFont="1" applyAlignment="1">
      <alignment vertical="top" wrapText="1"/>
    </xf>
    <xf numFmtId="0" fontId="42" fillId="0" borderId="0" xfId="0" applyFont="1"/>
    <xf numFmtId="0" fontId="43" fillId="0" borderId="0" xfId="0" applyFont="1" applyAlignment="1">
      <alignment wrapText="1"/>
    </xf>
    <xf numFmtId="0" fontId="30" fillId="0" borderId="0" xfId="0" applyFont="1" applyAlignment="1">
      <alignment vertical="center"/>
    </xf>
    <xf numFmtId="0" fontId="29" fillId="0" borderId="0" xfId="0" applyFont="1" applyAlignment="1">
      <alignment vertical="top" wrapText="1"/>
    </xf>
    <xf numFmtId="0" fontId="44" fillId="0" borderId="0" xfId="0" applyFont="1" applyAlignment="1">
      <alignment vertical="center"/>
    </xf>
    <xf numFmtId="0" fontId="29" fillId="0" borderId="0" xfId="0" applyFont="1" applyAlignment="1">
      <alignment wrapText="1"/>
    </xf>
  </cellXfs>
  <cellStyles count="8">
    <cellStyle name="Link" xfId="6" builtinId="8"/>
    <cellStyle name="Standard" xfId="0" builtinId="0"/>
    <cellStyle name="Standard 2" xfId="1" xr:uid="{00000000-0005-0000-0000-000002000000}"/>
    <cellStyle name="Standard 2 2" xfId="2" xr:uid="{00000000-0005-0000-0000-000003000000}"/>
    <cellStyle name="Standard 3" xfId="5" xr:uid="{00000000-0005-0000-0000-000004000000}"/>
    <cellStyle name="Standard 4" xfId="4" xr:uid="{00000000-0005-0000-0000-000005000000}"/>
    <cellStyle name="Standard 5" xfId="7" xr:uid="{0D093AC3-3C33-45C3-BEE3-C514082593EA}"/>
    <cellStyle name="Standard_Mappe1" xfId="3" xr:uid="{00000000-0005-0000-0000-000006000000}"/>
  </cellStyles>
  <dxfs count="0"/>
  <tableStyles count="0" defaultTableStyle="TableStyleMedium2" defaultPivotStyle="PivotStyleLight16"/>
  <colors>
    <mruColors>
      <color rgb="FF0089C1"/>
      <color rgb="FFE6F3F9"/>
      <color rgb="FFCCE7F3"/>
      <color rgb="FFB3DCEC"/>
      <color rgb="FF99D0E6"/>
      <color rgb="FF80C4E0"/>
      <color rgb="FF66B8DA"/>
      <color rgb="FF4DACD4"/>
      <color rgb="FF33A1CD"/>
      <color rgb="FF1A95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chartsheet" Target="chartsheets/sheet7.xml"/><Relationship Id="rId18" Type="http://schemas.openxmlformats.org/officeDocument/2006/relationships/worksheet" Target="worksheets/sheet10.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13.xml"/><Relationship Id="rId7" Type="http://schemas.openxmlformats.org/officeDocument/2006/relationships/chartsheet" Target="chartsheets/sheet1.xml"/><Relationship Id="rId12" Type="http://schemas.openxmlformats.org/officeDocument/2006/relationships/chartsheet" Target="chartsheets/sheet6.xml"/><Relationship Id="rId17" Type="http://schemas.openxmlformats.org/officeDocument/2006/relationships/worksheet" Target="worksheets/sheet9.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8.xml"/><Relationship Id="rId20" Type="http://schemas.openxmlformats.org/officeDocument/2006/relationships/worksheet" Target="worksheets/sheet1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5.xml"/><Relationship Id="rId24" Type="http://schemas.openxmlformats.org/officeDocument/2006/relationships/worksheet" Target="worksheets/sheet16.xml"/><Relationship Id="rId5" Type="http://schemas.openxmlformats.org/officeDocument/2006/relationships/worksheet" Target="worksheets/sheet5.xml"/><Relationship Id="rId15" Type="http://schemas.openxmlformats.org/officeDocument/2006/relationships/worksheet" Target="worksheets/sheet7.xml"/><Relationship Id="rId23" Type="http://schemas.openxmlformats.org/officeDocument/2006/relationships/worksheet" Target="worksheets/sheet15.xml"/><Relationship Id="rId28" Type="http://schemas.openxmlformats.org/officeDocument/2006/relationships/theme" Target="theme/theme1.xml"/><Relationship Id="rId10" Type="http://schemas.openxmlformats.org/officeDocument/2006/relationships/chartsheet" Target="chartsheets/sheet4.xml"/><Relationship Id="rId19" Type="http://schemas.openxmlformats.org/officeDocument/2006/relationships/worksheet" Target="worksheets/sheet1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chartsheet" Target="chartsheets/sheet3.xml"/><Relationship Id="rId14" Type="http://schemas.openxmlformats.org/officeDocument/2006/relationships/chartsheet" Target="chartsheets/sheet8.xml"/><Relationship Id="rId22" Type="http://schemas.openxmlformats.org/officeDocument/2006/relationships/worksheet" Target="worksheets/sheet14.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4.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187443282443535"/>
          <c:y val="6.7397738976710156E-2"/>
          <c:w val="0.62320760051886326"/>
          <c:h val="0.79655487736617669"/>
        </c:manualLayout>
      </c:layout>
      <c:barChart>
        <c:barDir val="bar"/>
        <c:grouping val="clustered"/>
        <c:varyColors val="0"/>
        <c:ser>
          <c:idx val="0"/>
          <c:order val="0"/>
          <c:tx>
            <c:v>30.6.2015</c:v>
          </c:tx>
          <c:spPr>
            <a:solidFill>
              <a:srgbClr val="0089C1"/>
            </a:solidFill>
            <a:ln w="22225">
              <a:solidFill>
                <a:srgbClr val="0089C1"/>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15.249000000000001</c:v>
              </c:pt>
              <c:pt idx="1">
                <c:v>203.09800000000001</c:v>
              </c:pt>
              <c:pt idx="2">
                <c:v>56.712000000000003</c:v>
              </c:pt>
              <c:pt idx="3">
                <c:v>153.00299999999999</c:v>
              </c:pt>
              <c:pt idx="4">
                <c:v>13.802</c:v>
              </c:pt>
              <c:pt idx="5">
                <c:v>13.366</c:v>
              </c:pt>
              <c:pt idx="6">
                <c:v>6.0170000000000003</c:v>
              </c:pt>
              <c:pt idx="7">
                <c:v>91.367999999999995</c:v>
              </c:pt>
              <c:pt idx="8">
                <c:v>205.029</c:v>
              </c:pt>
              <c:pt idx="9">
                <c:v>28.446999999999999</c:v>
              </c:pt>
            </c:numLit>
          </c:val>
          <c:extLst>
            <c:ext xmlns:c16="http://schemas.microsoft.com/office/drawing/2014/chart" uri="{C3380CC4-5D6E-409C-BE32-E72D297353CC}">
              <c16:uniqueId val="{00000000-F099-49D3-9D19-39377A112360}"/>
            </c:ext>
          </c:extLst>
        </c:ser>
        <c:ser>
          <c:idx val="1"/>
          <c:order val="1"/>
          <c:spPr>
            <a:solidFill>
              <a:srgbClr val="1A95C7"/>
            </a:solidFill>
            <a:ln w="22225">
              <a:solidFill>
                <a:srgbClr val="1A95C7"/>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14.612</c:v>
              </c:pt>
              <c:pt idx="1">
                <c:v>204.86600000000001</c:v>
              </c:pt>
              <c:pt idx="2">
                <c:v>56.003999999999998</c:v>
              </c:pt>
              <c:pt idx="3">
                <c:v>155.00899999999999</c:v>
              </c:pt>
              <c:pt idx="4">
                <c:v>14.112</c:v>
              </c:pt>
              <c:pt idx="5">
                <c:v>12.805999999999999</c:v>
              </c:pt>
              <c:pt idx="6">
                <c:v>6.2</c:v>
              </c:pt>
              <c:pt idx="7">
                <c:v>92.242000000000004</c:v>
              </c:pt>
              <c:pt idx="8">
                <c:v>208.56299999999999</c:v>
              </c:pt>
              <c:pt idx="9">
                <c:v>28.931999999999999</c:v>
              </c:pt>
            </c:numLit>
          </c:val>
          <c:extLst>
            <c:ext xmlns:c16="http://schemas.microsoft.com/office/drawing/2014/chart" uri="{C3380CC4-5D6E-409C-BE32-E72D297353CC}">
              <c16:uniqueId val="{00000001-F099-49D3-9D19-39377A112360}"/>
            </c:ext>
          </c:extLst>
        </c:ser>
        <c:ser>
          <c:idx val="2"/>
          <c:order val="2"/>
          <c:spPr>
            <a:solidFill>
              <a:srgbClr val="33A1CD"/>
            </a:solidFill>
            <a:ln w="22225">
              <a:solidFill>
                <a:srgbClr val="33A1CD"/>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14.144</c:v>
              </c:pt>
              <c:pt idx="1">
                <c:v>206.559</c:v>
              </c:pt>
              <c:pt idx="2">
                <c:v>55.604999999999997</c:v>
              </c:pt>
              <c:pt idx="3">
                <c:v>157.15</c:v>
              </c:pt>
              <c:pt idx="4">
                <c:v>13.33</c:v>
              </c:pt>
              <c:pt idx="5">
                <c:v>12.456</c:v>
              </c:pt>
              <c:pt idx="6">
                <c:v>6.4029999999999996</c:v>
              </c:pt>
              <c:pt idx="7">
                <c:v>94.590999999999994</c:v>
              </c:pt>
              <c:pt idx="8">
                <c:v>212.435</c:v>
              </c:pt>
              <c:pt idx="9">
                <c:v>29.050999999999998</c:v>
              </c:pt>
            </c:numLit>
          </c:val>
          <c:extLst>
            <c:ext xmlns:c16="http://schemas.microsoft.com/office/drawing/2014/chart" uri="{C3380CC4-5D6E-409C-BE32-E72D297353CC}">
              <c16:uniqueId val="{00000002-F099-49D3-9D19-39377A112360}"/>
            </c:ext>
          </c:extLst>
        </c:ser>
        <c:ser>
          <c:idx val="3"/>
          <c:order val="3"/>
          <c:spPr>
            <a:solidFill>
              <a:srgbClr val="4DACD4"/>
            </a:solidFill>
            <a:ln w="22225">
              <a:solidFill>
                <a:srgbClr val="4DACD4"/>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14.18</c:v>
              </c:pt>
              <c:pt idx="1">
                <c:v>209.87</c:v>
              </c:pt>
              <c:pt idx="2">
                <c:v>55.494</c:v>
              </c:pt>
              <c:pt idx="3">
                <c:v>157.85400000000001</c:v>
              </c:pt>
              <c:pt idx="4">
                <c:v>13.726000000000001</c:v>
              </c:pt>
              <c:pt idx="5">
                <c:v>12.103999999999999</c:v>
              </c:pt>
              <c:pt idx="6">
                <c:v>6.61</c:v>
              </c:pt>
              <c:pt idx="7">
                <c:v>95.497</c:v>
              </c:pt>
              <c:pt idx="8">
                <c:v>211.59399999999999</c:v>
              </c:pt>
              <c:pt idx="9">
                <c:v>29.056000000000001</c:v>
              </c:pt>
            </c:numLit>
          </c:val>
          <c:extLst>
            <c:ext xmlns:c16="http://schemas.microsoft.com/office/drawing/2014/chart" uri="{C3380CC4-5D6E-409C-BE32-E72D297353CC}">
              <c16:uniqueId val="{00000003-F099-49D3-9D19-39377A112360}"/>
            </c:ext>
          </c:extLst>
        </c:ser>
        <c:ser>
          <c:idx val="4"/>
          <c:order val="4"/>
          <c:spPr>
            <a:solidFill>
              <a:srgbClr val="66B8DA"/>
            </a:solidFill>
            <a:ln w="22225">
              <a:solidFill>
                <a:srgbClr val="66B8DA"/>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13.87</c:v>
              </c:pt>
              <c:pt idx="1">
                <c:v>210.10400000000001</c:v>
              </c:pt>
              <c:pt idx="2">
                <c:v>54.947000000000003</c:v>
              </c:pt>
              <c:pt idx="3">
                <c:v>157.49799999999999</c:v>
              </c:pt>
              <c:pt idx="4">
                <c:v>14.629</c:v>
              </c:pt>
              <c:pt idx="5">
                <c:v>11.661</c:v>
              </c:pt>
              <c:pt idx="6">
                <c:v>6.61</c:v>
              </c:pt>
              <c:pt idx="7">
                <c:v>94.087000000000003</c:v>
              </c:pt>
              <c:pt idx="8">
                <c:v>212.21899999999999</c:v>
              </c:pt>
              <c:pt idx="9">
                <c:v>29.140999999999998</c:v>
              </c:pt>
            </c:numLit>
          </c:val>
          <c:extLst>
            <c:ext xmlns:c16="http://schemas.microsoft.com/office/drawing/2014/chart" uri="{C3380CC4-5D6E-409C-BE32-E72D297353CC}">
              <c16:uniqueId val="{00000004-F099-49D3-9D19-39377A112360}"/>
            </c:ext>
          </c:extLst>
        </c:ser>
        <c:ser>
          <c:idx val="5"/>
          <c:order val="5"/>
          <c:spPr>
            <a:solidFill>
              <a:srgbClr val="80C4E0"/>
            </a:solidFill>
            <a:ln w="22225">
              <a:solidFill>
                <a:srgbClr val="80C4E0"/>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13.404</c:v>
              </c:pt>
              <c:pt idx="1">
                <c:v>203.66499999999999</c:v>
              </c:pt>
              <c:pt idx="2">
                <c:v>55.091999999999999</c:v>
              </c:pt>
              <c:pt idx="3">
                <c:v>155.505</c:v>
              </c:pt>
              <c:pt idx="4">
                <c:v>14.942</c:v>
              </c:pt>
              <c:pt idx="5">
                <c:v>11.391999999999999</c:v>
              </c:pt>
              <c:pt idx="6">
                <c:v>6.5039999999999996</c:v>
              </c:pt>
              <c:pt idx="7">
                <c:v>89.421999999999997</c:v>
              </c:pt>
              <c:pt idx="8">
                <c:v>213.39400000000001</c:v>
              </c:pt>
              <c:pt idx="9">
                <c:v>28.488</c:v>
              </c:pt>
            </c:numLit>
          </c:val>
          <c:extLst>
            <c:ext xmlns:c16="http://schemas.microsoft.com/office/drawing/2014/chart" uri="{C3380CC4-5D6E-409C-BE32-E72D297353CC}">
              <c16:uniqueId val="{00000005-F099-49D3-9D19-39377A112360}"/>
            </c:ext>
          </c:extLst>
        </c:ser>
        <c:ser>
          <c:idx val="6"/>
          <c:order val="6"/>
          <c:spPr>
            <a:solidFill>
              <a:srgbClr val="99D0E6"/>
            </a:solidFill>
            <a:ln w="22225">
              <a:solidFill>
                <a:srgbClr val="99D0E6"/>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13.036</c:v>
              </c:pt>
              <c:pt idx="1">
                <c:v>201.55799999999999</c:v>
              </c:pt>
              <c:pt idx="2">
                <c:v>54.734999999999999</c:v>
              </c:pt>
              <c:pt idx="3">
                <c:v>155.298</c:v>
              </c:pt>
              <c:pt idx="4">
                <c:v>15.444000000000001</c:v>
              </c:pt>
              <c:pt idx="5">
                <c:v>11.135</c:v>
              </c:pt>
              <c:pt idx="6">
                <c:v>6.6189999999999998</c:v>
              </c:pt>
              <c:pt idx="7">
                <c:v>93.911000000000001</c:v>
              </c:pt>
              <c:pt idx="8">
                <c:v>216.23599999999999</c:v>
              </c:pt>
              <c:pt idx="9">
                <c:v>28.178000000000001</c:v>
              </c:pt>
            </c:numLit>
          </c:val>
          <c:extLst>
            <c:ext xmlns:c16="http://schemas.microsoft.com/office/drawing/2014/chart" uri="{C3380CC4-5D6E-409C-BE32-E72D297353CC}">
              <c16:uniqueId val="{00000006-F099-49D3-9D19-39377A112360}"/>
            </c:ext>
          </c:extLst>
        </c:ser>
        <c:ser>
          <c:idx val="7"/>
          <c:order val="7"/>
          <c:spPr>
            <a:solidFill>
              <a:srgbClr val="B3DCEC"/>
            </a:solidFill>
            <a:ln w="22225">
              <a:solidFill>
                <a:srgbClr val="B3DCEC"/>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12.766999999999999</c:v>
              </c:pt>
              <c:pt idx="1">
                <c:v>201.63399999999999</c:v>
              </c:pt>
              <c:pt idx="2">
                <c:v>53.996000000000002</c:v>
              </c:pt>
              <c:pt idx="3">
                <c:v>158.655</c:v>
              </c:pt>
              <c:pt idx="4">
                <c:v>15.823</c:v>
              </c:pt>
              <c:pt idx="5">
                <c:v>10.987</c:v>
              </c:pt>
              <c:pt idx="6">
                <c:v>6.7629999999999999</c:v>
              </c:pt>
              <c:pt idx="7">
                <c:v>94.980999999999995</c:v>
              </c:pt>
              <c:pt idx="8">
                <c:v>219.39699999999999</c:v>
              </c:pt>
              <c:pt idx="9">
                <c:v>28.207999999999998</c:v>
              </c:pt>
            </c:numLit>
          </c:val>
          <c:extLst>
            <c:ext xmlns:c16="http://schemas.microsoft.com/office/drawing/2014/chart" uri="{C3380CC4-5D6E-409C-BE32-E72D297353CC}">
              <c16:uniqueId val="{00000007-F099-49D3-9D19-39377A112360}"/>
            </c:ext>
          </c:extLst>
        </c:ser>
        <c:ser>
          <c:idx val="8"/>
          <c:order val="8"/>
          <c:spPr>
            <a:solidFill>
              <a:srgbClr val="CCE7F3"/>
            </a:solidFill>
            <a:ln w="22225">
              <a:solidFill>
                <a:srgbClr val="CCE7F3"/>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12.492000000000001</c:v>
              </c:pt>
              <c:pt idx="1">
                <c:v>201.488</c:v>
              </c:pt>
              <c:pt idx="2">
                <c:v>52.838000000000001</c:v>
              </c:pt>
              <c:pt idx="3">
                <c:v>156.01</c:v>
              </c:pt>
              <c:pt idx="4">
                <c:v>16.024999999999999</c:v>
              </c:pt>
              <c:pt idx="5">
                <c:v>10.76</c:v>
              </c:pt>
              <c:pt idx="6">
                <c:v>6.665</c:v>
              </c:pt>
              <c:pt idx="7">
                <c:v>94.825999999999993</c:v>
              </c:pt>
              <c:pt idx="8">
                <c:v>220.18100000000001</c:v>
              </c:pt>
              <c:pt idx="9">
                <c:v>28.18</c:v>
              </c:pt>
            </c:numLit>
          </c:val>
          <c:extLst>
            <c:ext xmlns:c16="http://schemas.microsoft.com/office/drawing/2014/chart" uri="{C3380CC4-5D6E-409C-BE32-E72D297353CC}">
              <c16:uniqueId val="{00000008-F099-49D3-9D19-39377A112360}"/>
            </c:ext>
          </c:extLst>
        </c:ser>
        <c:ser>
          <c:idx val="9"/>
          <c:order val="9"/>
          <c:spPr>
            <a:solidFill>
              <a:srgbClr val="E6F3F9"/>
            </a:solidFill>
            <a:ln w="22225">
              <a:solidFill>
                <a:srgbClr val="E6F3F9"/>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12.093999999999999</c:v>
              </c:pt>
              <c:pt idx="1">
                <c:v>198.059</c:v>
              </c:pt>
              <c:pt idx="2">
                <c:v>51.508000000000003</c:v>
              </c:pt>
              <c:pt idx="3">
                <c:v>153.785</c:v>
              </c:pt>
              <c:pt idx="4">
                <c:v>16.643999999999998</c:v>
              </c:pt>
              <c:pt idx="5">
                <c:v>10.741</c:v>
              </c:pt>
              <c:pt idx="6">
                <c:v>6.6059999999999999</c:v>
              </c:pt>
              <c:pt idx="7">
                <c:v>90.475999999999999</c:v>
              </c:pt>
              <c:pt idx="8">
                <c:v>224.06700000000001</c:v>
              </c:pt>
              <c:pt idx="9">
                <c:v>27.925000000000001</c:v>
              </c:pt>
            </c:numLit>
          </c:val>
          <c:extLst>
            <c:ext xmlns:c16="http://schemas.microsoft.com/office/drawing/2014/chart" uri="{C3380CC4-5D6E-409C-BE32-E72D297353CC}">
              <c16:uniqueId val="{00000009-F099-49D3-9D19-39377A112360}"/>
            </c:ext>
          </c:extLst>
        </c:ser>
        <c:ser>
          <c:idx val="10"/>
          <c:order val="10"/>
          <c:tx>
            <c:v>30.6.2025</c:v>
          </c:tx>
          <c:spPr>
            <a:solidFill>
              <a:srgbClr val="FFFFFF"/>
            </a:solidFill>
            <a:ln w="22225">
              <a:solidFill>
                <a:srgbClr val="FFFFFF"/>
              </a:solidFill>
              <a:miter lim="800000"/>
            </a:ln>
          </c:spPr>
          <c:invertIfNegative val="0"/>
          <c:cat>
            <c:strLit>
              <c:ptCount val="10"/>
              <c:pt idx="0">
                <c:v>Land- und Forstwirtschaft,
 Fischerei</c:v>
              </c:pt>
              <c:pt idx="1">
                <c:v>Produzierendes Gewerbe
 ohne Baugewerbe</c:v>
              </c:pt>
              <c:pt idx="2">
                <c:v>Baugewerbe</c:v>
              </c:pt>
              <c:pt idx="3">
                <c:v>Handel, Verkehr, Gastgewerbe</c:v>
              </c:pt>
              <c:pt idx="4">
                <c:v>Information und Kommunikation</c:v>
              </c:pt>
              <c:pt idx="5">
                <c:v>Finanz- und Versicherungs-
dienstleistungen</c:v>
              </c:pt>
              <c:pt idx="6">
                <c:v>Grundstücks- und Wohnungswesen</c:v>
              </c:pt>
              <c:pt idx="7">
                <c:v>Freiberufliche, wissenschaftliche,
techn. Dienstleistungen; sonstige
 wirtschaftliche Dienstleistungen  </c:v>
              </c:pt>
              <c:pt idx="8">
                <c:v>Öff. Verwaltung, Verteidigung, Sozial-
versicherung; Erziehung u. Unterricht;   
Gesundheits- und Sozialwesen</c:v>
              </c:pt>
              <c:pt idx="9">
                <c:v>Kunst, Unterhaltung und Erholung;
sonstige Dienstleistungen; Priv. 
Haushalte; Exterr. Org. </c:v>
              </c:pt>
            </c:strLit>
          </c:cat>
          <c:val>
            <c:numLit>
              <c:formatCode>#\ ##0</c:formatCode>
              <c:ptCount val="10"/>
              <c:pt idx="0">
                <c:v>11.802</c:v>
              </c:pt>
              <c:pt idx="1">
                <c:v>193.952</c:v>
              </c:pt>
              <c:pt idx="2">
                <c:v>49.887999999999998</c:v>
              </c:pt>
              <c:pt idx="3">
                <c:v>154.41900000000001</c:v>
              </c:pt>
              <c:pt idx="4">
                <c:v>16.352</c:v>
              </c:pt>
              <c:pt idx="5">
                <c:v>10.718999999999999</c:v>
              </c:pt>
              <c:pt idx="6">
                <c:v>6.5750000000000002</c:v>
              </c:pt>
              <c:pt idx="7">
                <c:v>85.975999999999999</c:v>
              </c:pt>
              <c:pt idx="8">
                <c:v>225.19</c:v>
              </c:pt>
              <c:pt idx="9">
                <c:v>28.251000000000001</c:v>
              </c:pt>
            </c:numLit>
          </c:val>
          <c:extLst>
            <c:ext xmlns:c16="http://schemas.microsoft.com/office/drawing/2014/chart" uri="{C3380CC4-5D6E-409C-BE32-E72D297353CC}">
              <c16:uniqueId val="{0000000A-F099-49D3-9D19-39377A112360}"/>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1"/>
        <c:axPos val="l"/>
        <c:numFmt formatCode="General" sourceLinked="1"/>
        <c:majorTickMark val="none"/>
        <c:minorTickMark val="none"/>
        <c:tickLblPos val="nextTo"/>
        <c:crossAx val="99330688"/>
        <c:crosses val="autoZero"/>
        <c:auto val="0"/>
        <c:lblAlgn val="ctr"/>
        <c:lblOffset val="20"/>
        <c:tickLblSkip val="1"/>
        <c:tickMarkSkip val="1"/>
        <c:noMultiLvlLbl val="0"/>
      </c:catAx>
      <c:valAx>
        <c:axId val="99330688"/>
        <c:scaling>
          <c:orientation val="minMax"/>
          <c:max val="25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25"/>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6516895525452356"/>
          <c:y val="0.92328366074873292"/>
          <c:w val="0.3494121901428987"/>
          <c:h val="2.390074369217150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300" verticalDpi="300"/>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652159035676094"/>
          <c:y val="6.7397738976710156E-2"/>
          <c:w val="0.67856051326917466"/>
          <c:h val="0.79655487736617669"/>
        </c:manualLayout>
      </c:layout>
      <c:barChart>
        <c:barDir val="bar"/>
        <c:grouping val="clustered"/>
        <c:varyColors val="0"/>
        <c:ser>
          <c:idx val="0"/>
          <c:order val="0"/>
          <c:tx>
            <c:v>30.6.2015</c:v>
          </c:tx>
          <c:spPr>
            <a:solidFill>
              <a:srgbClr val="0089C1"/>
            </a:solidFill>
            <a:ln w="22225">
              <a:solidFill>
                <a:srgbClr val="0089C1"/>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14.611000000000001</c:v>
              </c:pt>
              <c:pt idx="1">
                <c:v>40.22</c:v>
              </c:pt>
              <c:pt idx="2">
                <c:v>85.537000000000006</c:v>
              </c:pt>
              <c:pt idx="3">
                <c:v>89.959000000000003</c:v>
              </c:pt>
              <c:pt idx="4">
                <c:v>80.947000000000003</c:v>
              </c:pt>
              <c:pt idx="5">
                <c:v>82.498999999999995</c:v>
              </c:pt>
              <c:pt idx="6">
                <c:v>103.792</c:v>
              </c:pt>
              <c:pt idx="7">
                <c:v>119.35299999999999</c:v>
              </c:pt>
              <c:pt idx="8">
                <c:v>104.214</c:v>
              </c:pt>
              <c:pt idx="9">
                <c:v>64.965999999999994</c:v>
              </c:pt>
            </c:numLit>
          </c:val>
          <c:extLst>
            <c:ext xmlns:c16="http://schemas.microsoft.com/office/drawing/2014/chart" uri="{C3380CC4-5D6E-409C-BE32-E72D297353CC}">
              <c16:uniqueId val="{00000000-514D-4B07-9666-D5254F8FB8DB}"/>
            </c:ext>
          </c:extLst>
        </c:ser>
        <c:ser>
          <c:idx val="1"/>
          <c:order val="1"/>
          <c:spPr>
            <a:solidFill>
              <a:srgbClr val="1A95C7"/>
            </a:solidFill>
            <a:ln w="22225">
              <a:solidFill>
                <a:srgbClr val="33A1CD"/>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15.494999999999999</c:v>
              </c:pt>
              <c:pt idx="1">
                <c:v>37.436</c:v>
              </c:pt>
              <c:pt idx="2">
                <c:v>84.472999999999999</c:v>
              </c:pt>
              <c:pt idx="3">
                <c:v>92.426000000000002</c:v>
              </c:pt>
              <c:pt idx="4">
                <c:v>87.034000000000006</c:v>
              </c:pt>
              <c:pt idx="5">
                <c:v>78.674999999999997</c:v>
              </c:pt>
              <c:pt idx="6">
                <c:v>102.089</c:v>
              </c:pt>
              <c:pt idx="7">
                <c:v>119.714</c:v>
              </c:pt>
              <c:pt idx="8">
                <c:v>107.221</c:v>
              </c:pt>
              <c:pt idx="9">
                <c:v>68.8</c:v>
              </c:pt>
            </c:numLit>
          </c:val>
          <c:extLst>
            <c:ext xmlns:c16="http://schemas.microsoft.com/office/drawing/2014/chart" uri="{C3380CC4-5D6E-409C-BE32-E72D297353CC}">
              <c16:uniqueId val="{00000001-514D-4B07-9666-D5254F8FB8DB}"/>
            </c:ext>
          </c:extLst>
        </c:ser>
        <c:ser>
          <c:idx val="2"/>
          <c:order val="2"/>
          <c:spPr>
            <a:solidFill>
              <a:srgbClr val="33A1CD"/>
            </a:solidFill>
            <a:ln w="22225">
              <a:solidFill>
                <a:srgbClr val="33A1CD"/>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16.364000000000001</c:v>
              </c:pt>
              <c:pt idx="1">
                <c:v>39.262</c:v>
              </c:pt>
              <c:pt idx="2">
                <c:v>79.215999999999994</c:v>
              </c:pt>
              <c:pt idx="3">
                <c:v>95.108000000000004</c:v>
              </c:pt>
              <c:pt idx="4">
                <c:v>91.968000000000004</c:v>
              </c:pt>
              <c:pt idx="5">
                <c:v>76.494</c:v>
              </c:pt>
              <c:pt idx="6">
                <c:v>101.34399999999999</c:v>
              </c:pt>
              <c:pt idx="7">
                <c:v>117.66800000000001</c:v>
              </c:pt>
              <c:pt idx="8">
                <c:v>111.31100000000001</c:v>
              </c:pt>
              <c:pt idx="9">
                <c:v>72.992999999999995</c:v>
              </c:pt>
            </c:numLit>
          </c:val>
          <c:extLst>
            <c:ext xmlns:c16="http://schemas.microsoft.com/office/drawing/2014/chart" uri="{C3380CC4-5D6E-409C-BE32-E72D297353CC}">
              <c16:uniqueId val="{00000002-514D-4B07-9666-D5254F8FB8DB}"/>
            </c:ext>
          </c:extLst>
        </c:ser>
        <c:ser>
          <c:idx val="3"/>
          <c:order val="3"/>
          <c:spPr>
            <a:solidFill>
              <a:srgbClr val="4DACD4"/>
            </a:solidFill>
            <a:ln w="22225">
              <a:solidFill>
                <a:srgbClr val="4DACD4"/>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17.132999999999999</c:v>
              </c:pt>
              <c:pt idx="1">
                <c:v>41.973999999999997</c:v>
              </c:pt>
              <c:pt idx="2">
                <c:v>72.185000000000002</c:v>
              </c:pt>
              <c:pt idx="3">
                <c:v>96.759</c:v>
              </c:pt>
              <c:pt idx="4">
                <c:v>95.361000000000004</c:v>
              </c:pt>
              <c:pt idx="5">
                <c:v>79.317999999999998</c:v>
              </c:pt>
              <c:pt idx="6">
                <c:v>96.98</c:v>
              </c:pt>
              <c:pt idx="7">
                <c:v>114.538</c:v>
              </c:pt>
              <c:pt idx="8">
                <c:v>115.018</c:v>
              </c:pt>
              <c:pt idx="9">
                <c:v>76.721000000000004</c:v>
              </c:pt>
            </c:numLit>
          </c:val>
          <c:extLst>
            <c:ext xmlns:c16="http://schemas.microsoft.com/office/drawing/2014/chart" uri="{C3380CC4-5D6E-409C-BE32-E72D297353CC}">
              <c16:uniqueId val="{00000003-514D-4B07-9666-D5254F8FB8DB}"/>
            </c:ext>
          </c:extLst>
        </c:ser>
        <c:ser>
          <c:idx val="4"/>
          <c:order val="4"/>
          <c:spPr>
            <a:solidFill>
              <a:srgbClr val="66B8DA"/>
            </a:solidFill>
            <a:ln w="22225">
              <a:solidFill>
                <a:srgbClr val="66B8DA"/>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17.565999999999999</c:v>
              </c:pt>
              <c:pt idx="1">
                <c:v>44.808</c:v>
              </c:pt>
              <c:pt idx="2">
                <c:v>64.575999999999993</c:v>
              </c:pt>
              <c:pt idx="3">
                <c:v>97.546000000000006</c:v>
              </c:pt>
              <c:pt idx="4">
                <c:v>97.850999999999999</c:v>
              </c:pt>
              <c:pt idx="5">
                <c:v>82.590999999999994</c:v>
              </c:pt>
              <c:pt idx="6">
                <c:v>92.185000000000002</c:v>
              </c:pt>
              <c:pt idx="7">
                <c:v>110.376</c:v>
              </c:pt>
              <c:pt idx="8">
                <c:v>117.455</c:v>
              </c:pt>
              <c:pt idx="9">
                <c:v>79.816000000000003</c:v>
              </c:pt>
            </c:numLit>
          </c:val>
          <c:extLst>
            <c:ext xmlns:c16="http://schemas.microsoft.com/office/drawing/2014/chart" uri="{C3380CC4-5D6E-409C-BE32-E72D297353CC}">
              <c16:uniqueId val="{00000004-514D-4B07-9666-D5254F8FB8DB}"/>
            </c:ext>
          </c:extLst>
        </c:ser>
        <c:ser>
          <c:idx val="5"/>
          <c:order val="5"/>
          <c:spPr>
            <a:solidFill>
              <a:srgbClr val="80C4E0"/>
            </a:solidFill>
            <a:ln w="22225">
              <a:solidFill>
                <a:srgbClr val="80C4E0"/>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17.8</c:v>
              </c:pt>
              <c:pt idx="1">
                <c:v>46.667000000000002</c:v>
              </c:pt>
              <c:pt idx="2">
                <c:v>55.476999999999997</c:v>
              </c:pt>
              <c:pt idx="3">
                <c:v>96.427000000000007</c:v>
              </c:pt>
              <c:pt idx="4">
                <c:v>97.18</c:v>
              </c:pt>
              <c:pt idx="5">
                <c:v>86.424000000000007</c:v>
              </c:pt>
              <c:pt idx="6">
                <c:v>86.563999999999993</c:v>
              </c:pt>
              <c:pt idx="7">
                <c:v>106.014</c:v>
              </c:pt>
              <c:pt idx="8">
                <c:v>116.72799999999999</c:v>
              </c:pt>
              <c:pt idx="9">
                <c:v>82.53</c:v>
              </c:pt>
            </c:numLit>
          </c:val>
          <c:extLst>
            <c:ext xmlns:c16="http://schemas.microsoft.com/office/drawing/2014/chart" uri="{C3380CC4-5D6E-409C-BE32-E72D297353CC}">
              <c16:uniqueId val="{00000005-514D-4B07-9666-D5254F8FB8DB}"/>
            </c:ext>
          </c:extLst>
        </c:ser>
        <c:ser>
          <c:idx val="6"/>
          <c:order val="6"/>
          <c:spPr>
            <a:solidFill>
              <a:srgbClr val="99D0E6"/>
            </a:solidFill>
            <a:ln w="22225">
              <a:solidFill>
                <a:srgbClr val="99D0E6"/>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18.033000000000001</c:v>
              </c:pt>
              <c:pt idx="1">
                <c:v>50.134</c:v>
              </c:pt>
              <c:pt idx="2">
                <c:v>53.18</c:v>
              </c:pt>
              <c:pt idx="3">
                <c:v>94.54</c:v>
              </c:pt>
              <c:pt idx="4">
                <c:v>98.637</c:v>
              </c:pt>
              <c:pt idx="5">
                <c:v>91.995999999999995</c:v>
              </c:pt>
              <c:pt idx="6">
                <c:v>82.602999999999994</c:v>
              </c:pt>
              <c:pt idx="7">
                <c:v>103.758</c:v>
              </c:pt>
              <c:pt idx="8">
                <c:v>116.687</c:v>
              </c:pt>
              <c:pt idx="9">
                <c:v>86.664000000000001</c:v>
              </c:pt>
            </c:numLit>
          </c:val>
          <c:extLst>
            <c:ext xmlns:c16="http://schemas.microsoft.com/office/drawing/2014/chart" uri="{C3380CC4-5D6E-409C-BE32-E72D297353CC}">
              <c16:uniqueId val="{00000006-514D-4B07-9666-D5254F8FB8DB}"/>
            </c:ext>
          </c:extLst>
        </c:ser>
        <c:ser>
          <c:idx val="7"/>
          <c:order val="7"/>
          <c:spPr>
            <a:solidFill>
              <a:srgbClr val="B3DCEC"/>
            </a:solidFill>
            <a:ln w="22225">
              <a:solidFill>
                <a:srgbClr val="B3DCEC"/>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18.501000000000001</c:v>
              </c:pt>
              <c:pt idx="1">
                <c:v>52.988</c:v>
              </c:pt>
              <c:pt idx="2">
                <c:v>55.418999999999997</c:v>
              </c:pt>
              <c:pt idx="3">
                <c:v>88.492000000000004</c:v>
              </c:pt>
              <c:pt idx="4">
                <c:v>100.788</c:v>
              </c:pt>
              <c:pt idx="5">
                <c:v>96.744</c:v>
              </c:pt>
              <c:pt idx="6">
                <c:v>80.152000000000001</c:v>
              </c:pt>
              <c:pt idx="7">
                <c:v>103.102</c:v>
              </c:pt>
              <c:pt idx="8">
                <c:v>114.91200000000001</c:v>
              </c:pt>
              <c:pt idx="9">
                <c:v>92.197000000000003</c:v>
              </c:pt>
            </c:numLit>
          </c:val>
          <c:extLst>
            <c:ext xmlns:c16="http://schemas.microsoft.com/office/drawing/2014/chart" uri="{C3380CC4-5D6E-409C-BE32-E72D297353CC}">
              <c16:uniqueId val="{00000007-514D-4B07-9666-D5254F8FB8DB}"/>
            </c:ext>
          </c:extLst>
        </c:ser>
        <c:ser>
          <c:idx val="8"/>
          <c:order val="8"/>
          <c:spPr>
            <a:solidFill>
              <a:srgbClr val="CCE7F3"/>
            </a:solidFill>
            <a:ln w="22225">
              <a:solidFill>
                <a:srgbClr val="CCE7F3"/>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19.282</c:v>
              </c:pt>
              <c:pt idx="1">
                <c:v>54.14</c:v>
              </c:pt>
              <c:pt idx="2">
                <c:v>57.332000000000001</c:v>
              </c:pt>
              <c:pt idx="3">
                <c:v>79.019000000000005</c:v>
              </c:pt>
              <c:pt idx="4">
                <c:v>101.58199999999999</c:v>
              </c:pt>
              <c:pt idx="5">
                <c:v>99.366</c:v>
              </c:pt>
              <c:pt idx="6">
                <c:v>82.236999999999995</c:v>
              </c:pt>
              <c:pt idx="7">
                <c:v>98.119</c:v>
              </c:pt>
              <c:pt idx="8">
                <c:v>111.032</c:v>
              </c:pt>
              <c:pt idx="9">
                <c:v>97.435000000000002</c:v>
              </c:pt>
            </c:numLit>
          </c:val>
          <c:extLst>
            <c:ext xmlns:c16="http://schemas.microsoft.com/office/drawing/2014/chart" uri="{C3380CC4-5D6E-409C-BE32-E72D297353CC}">
              <c16:uniqueId val="{00000008-514D-4B07-9666-D5254F8FB8DB}"/>
            </c:ext>
          </c:extLst>
        </c:ser>
        <c:ser>
          <c:idx val="9"/>
          <c:order val="9"/>
          <c:spPr>
            <a:solidFill>
              <a:srgbClr val="E6F3F9"/>
            </a:solidFill>
            <a:ln w="22225">
              <a:solidFill>
                <a:srgbClr val="E6F3F9"/>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19.675999999999998</c:v>
              </c:pt>
              <c:pt idx="1">
                <c:v>54.923000000000002</c:v>
              </c:pt>
              <c:pt idx="2">
                <c:v>59.703000000000003</c:v>
              </c:pt>
              <c:pt idx="3">
                <c:v>70.353999999999999</c:v>
              </c:pt>
              <c:pt idx="4">
                <c:v>101.27200000000001</c:v>
              </c:pt>
              <c:pt idx="5">
                <c:v>100.464</c:v>
              </c:pt>
              <c:pt idx="6">
                <c:v>85.042000000000002</c:v>
              </c:pt>
              <c:pt idx="7">
                <c:v>92.704999999999998</c:v>
              </c:pt>
              <c:pt idx="8">
                <c:v>106.465</c:v>
              </c:pt>
              <c:pt idx="9">
                <c:v>101.364</c:v>
              </c:pt>
            </c:numLit>
          </c:val>
          <c:extLst>
            <c:ext xmlns:c16="http://schemas.microsoft.com/office/drawing/2014/chart" uri="{C3380CC4-5D6E-409C-BE32-E72D297353CC}">
              <c16:uniqueId val="{00000009-514D-4B07-9666-D5254F8FB8DB}"/>
            </c:ext>
          </c:extLst>
        </c:ser>
        <c:ser>
          <c:idx val="10"/>
          <c:order val="10"/>
          <c:tx>
            <c:v>30.6.2025</c:v>
          </c:tx>
          <c:spPr>
            <a:solidFill>
              <a:srgbClr val="FFFFFF"/>
            </a:solidFill>
            <a:ln w="22225">
              <a:solidFill>
                <a:srgbClr val="FFFFFF"/>
              </a:solidFill>
              <a:miter lim="800000"/>
            </a:ln>
          </c:spPr>
          <c:invertIfNegative val="0"/>
          <c:cat>
            <c:strLit>
              <c:ptCount val="10"/>
              <c:pt idx="0">
                <c:v>unter 20 Jahre</c:v>
              </c:pt>
              <c:pt idx="1">
                <c:v>20 bis unter 25 Jahre</c:v>
              </c:pt>
              <c:pt idx="2">
                <c:v>25 bis unter 30 Jahre</c:v>
              </c:pt>
              <c:pt idx="3">
                <c:v>30 bis unter 35 Jahre</c:v>
              </c:pt>
              <c:pt idx="4">
                <c:v>35 bis unter 40 Jahre</c:v>
              </c:pt>
              <c:pt idx="5">
                <c:v>40 bis unter 45 Jahre</c:v>
              </c:pt>
              <c:pt idx="6">
                <c:v>45 bis unter 50 Jahre</c:v>
              </c:pt>
              <c:pt idx="7">
                <c:v>50 bis unter 55 Jahre</c:v>
              </c:pt>
              <c:pt idx="8">
                <c:v>55 bis unter 60 Jahre</c:v>
              </c:pt>
              <c:pt idx="9">
                <c:v>60 Jahre und mehr</c:v>
              </c:pt>
            </c:strLit>
          </c:cat>
          <c:val>
            <c:numLit>
              <c:formatCode>#\ ##0</c:formatCode>
              <c:ptCount val="10"/>
              <c:pt idx="0">
                <c:v>19.856999999999999</c:v>
              </c:pt>
              <c:pt idx="1">
                <c:v>55.366999999999997</c:v>
              </c:pt>
              <c:pt idx="2">
                <c:v>63.281999999999996</c:v>
              </c:pt>
              <c:pt idx="3">
                <c:v>62.161999999999999</c:v>
              </c:pt>
              <c:pt idx="4">
                <c:v>100.398</c:v>
              </c:pt>
              <c:pt idx="5">
                <c:v>100.726</c:v>
              </c:pt>
              <c:pt idx="6">
                <c:v>89.177000000000007</c:v>
              </c:pt>
              <c:pt idx="7">
                <c:v>87.364000000000004</c:v>
              </c:pt>
              <c:pt idx="8">
                <c:v>102.468</c:v>
              </c:pt>
              <c:pt idx="9">
                <c:v>102.32899999999999</c:v>
              </c:pt>
            </c:numLit>
          </c:val>
          <c:extLst>
            <c:ext xmlns:c16="http://schemas.microsoft.com/office/drawing/2014/chart" uri="{C3380CC4-5D6E-409C-BE32-E72D297353CC}">
              <c16:uniqueId val="{0000000A-514D-4B07-9666-D5254F8FB8DB}"/>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0"/>
        <c:axPos val="l"/>
        <c:numFmt formatCode="General" sourceLinked="1"/>
        <c:majorTickMark val="none"/>
        <c:minorTickMark val="none"/>
        <c:tickLblPos val="nextTo"/>
        <c:spPr>
          <a:noFill/>
          <a:ln>
            <a:noFill/>
          </a:ln>
        </c:spPr>
        <c:txPr>
          <a:bodyPr/>
          <a:lstStyle/>
          <a:p>
            <a:pPr>
              <a:defRPr sz="1000" b="1">
                <a:solidFill>
                  <a:schemeClr val="tx1"/>
                </a:solidFill>
              </a:defRPr>
            </a:pPr>
            <a:endParaRPr lang="de-DE"/>
          </a:p>
        </c:txPr>
        <c:crossAx val="99330688"/>
        <c:crosses val="autoZero"/>
        <c:auto val="0"/>
        <c:lblAlgn val="ctr"/>
        <c:lblOffset val="20"/>
        <c:tickLblSkip val="1"/>
        <c:tickMarkSkip val="1"/>
        <c:noMultiLvlLbl val="0"/>
      </c:catAx>
      <c:valAx>
        <c:axId val="99330688"/>
        <c:scaling>
          <c:orientation val="minMax"/>
          <c:max val="14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10"/>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3751459125434627"/>
          <c:y val="0.92328366074873292"/>
          <c:w val="0.3494121901428987"/>
          <c:h val="2.390074369217150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652159035676094"/>
          <c:y val="6.7397738976710156E-2"/>
          <c:w val="0.67856051326917466"/>
          <c:h val="0.79655487736617669"/>
        </c:manualLayout>
      </c:layout>
      <c:barChart>
        <c:barDir val="bar"/>
        <c:grouping val="clustered"/>
        <c:varyColors val="0"/>
        <c:ser>
          <c:idx val="0"/>
          <c:order val="0"/>
          <c:tx>
            <c:v>30.6.2015</c:v>
          </c:tx>
          <c:spPr>
            <a:solidFill>
              <a:srgbClr val="0089C1"/>
            </a:solidFill>
            <a:ln w="22225">
              <a:solidFill>
                <a:srgbClr val="0089C1"/>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403.05900000000003</c:v>
              </c:pt>
              <c:pt idx="1">
                <c:v>383.03899999999999</c:v>
              </c:pt>
              <c:pt idx="2">
                <c:v>24.9</c:v>
              </c:pt>
              <c:pt idx="3">
                <c:v>20.623000000000001</c:v>
              </c:pt>
              <c:pt idx="4">
                <c:v>588.95399999999995</c:v>
              </c:pt>
              <c:pt idx="5">
                <c:v>196.571</c:v>
              </c:pt>
            </c:numLit>
          </c:val>
          <c:extLst>
            <c:ext xmlns:c16="http://schemas.microsoft.com/office/drawing/2014/chart" uri="{C3380CC4-5D6E-409C-BE32-E72D297353CC}">
              <c16:uniqueId val="{00000000-2A18-4FEE-8510-56EF8CF85DC8}"/>
            </c:ext>
          </c:extLst>
        </c:ser>
        <c:ser>
          <c:idx val="1"/>
          <c:order val="1"/>
          <c:spPr>
            <a:solidFill>
              <a:srgbClr val="1A95C7"/>
            </a:solidFill>
            <a:ln w="22225">
              <a:solidFill>
                <a:srgbClr val="1A95C7"/>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407.51799999999997</c:v>
              </c:pt>
              <c:pt idx="1">
                <c:v>385.84500000000003</c:v>
              </c:pt>
              <c:pt idx="2">
                <c:v>23.652999999999999</c:v>
              </c:pt>
              <c:pt idx="3">
                <c:v>25.69</c:v>
              </c:pt>
              <c:pt idx="4">
                <c:v>587.94399999999996</c:v>
              </c:pt>
              <c:pt idx="5">
                <c:v>205.38900000000001</c:v>
              </c:pt>
            </c:numLit>
          </c:val>
          <c:extLst>
            <c:ext xmlns:c16="http://schemas.microsoft.com/office/drawing/2014/chart" uri="{C3380CC4-5D6E-409C-BE32-E72D297353CC}">
              <c16:uniqueId val="{00000001-2A18-4FEE-8510-56EF8CF85DC8}"/>
            </c:ext>
          </c:extLst>
        </c:ser>
        <c:ser>
          <c:idx val="2"/>
          <c:order val="2"/>
          <c:spPr>
            <a:solidFill>
              <a:srgbClr val="33A1CD"/>
            </a:solidFill>
            <a:ln w="22225">
              <a:solidFill>
                <a:srgbClr val="33A1CD"/>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412.26100000000002</c:v>
              </c:pt>
              <c:pt idx="1">
                <c:v>389.46699999999998</c:v>
              </c:pt>
              <c:pt idx="2">
                <c:v>23.811</c:v>
              </c:pt>
              <c:pt idx="3">
                <c:v>31.91</c:v>
              </c:pt>
              <c:pt idx="4">
                <c:v>588.03599999999994</c:v>
              </c:pt>
              <c:pt idx="5">
                <c:v>213.69200000000001</c:v>
              </c:pt>
            </c:numLit>
          </c:val>
          <c:extLst>
            <c:ext xmlns:c16="http://schemas.microsoft.com/office/drawing/2014/chart" uri="{C3380CC4-5D6E-409C-BE32-E72D297353CC}">
              <c16:uniqueId val="{00000002-2A18-4FEE-8510-56EF8CF85DC8}"/>
            </c:ext>
          </c:extLst>
        </c:ser>
        <c:ser>
          <c:idx val="3"/>
          <c:order val="3"/>
          <c:spPr>
            <a:solidFill>
              <a:srgbClr val="4DACD4"/>
            </a:solidFill>
            <a:ln w="22225">
              <a:solidFill>
                <a:srgbClr val="4DACD4"/>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417.15600000000001</c:v>
              </c:pt>
              <c:pt idx="1">
                <c:v>388.83100000000002</c:v>
              </c:pt>
              <c:pt idx="2">
                <c:v>24.111999999999998</c:v>
              </c:pt>
              <c:pt idx="3">
                <c:v>39.924999999999997</c:v>
              </c:pt>
              <c:pt idx="4">
                <c:v>587.07899999999995</c:v>
              </c:pt>
              <c:pt idx="5">
                <c:v>218.90799999999999</c:v>
              </c:pt>
            </c:numLit>
          </c:val>
          <c:extLst>
            <c:ext xmlns:c16="http://schemas.microsoft.com/office/drawing/2014/chart" uri="{C3380CC4-5D6E-409C-BE32-E72D297353CC}">
              <c16:uniqueId val="{00000003-2A18-4FEE-8510-56EF8CF85DC8}"/>
            </c:ext>
          </c:extLst>
        </c:ser>
        <c:ser>
          <c:idx val="4"/>
          <c:order val="4"/>
          <c:spPr>
            <a:solidFill>
              <a:srgbClr val="66B8DA"/>
            </a:solidFill>
            <a:ln w="22225">
              <a:solidFill>
                <a:srgbClr val="66B8DA"/>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416.83600000000001</c:v>
              </c:pt>
              <c:pt idx="1">
                <c:v>387.93400000000003</c:v>
              </c:pt>
              <c:pt idx="2">
                <c:v>25.466000000000001</c:v>
              </c:pt>
              <c:pt idx="3">
                <c:v>44.442999999999998</c:v>
              </c:pt>
              <c:pt idx="4">
                <c:v>581.13699999999994</c:v>
              </c:pt>
              <c:pt idx="5">
                <c:v>223.63300000000001</c:v>
              </c:pt>
            </c:numLit>
          </c:val>
          <c:extLst>
            <c:ext xmlns:c16="http://schemas.microsoft.com/office/drawing/2014/chart" uri="{C3380CC4-5D6E-409C-BE32-E72D297353CC}">
              <c16:uniqueId val="{00000004-2A18-4FEE-8510-56EF8CF85DC8}"/>
            </c:ext>
          </c:extLst>
        </c:ser>
        <c:ser>
          <c:idx val="5"/>
          <c:order val="5"/>
          <c:spPr>
            <a:solidFill>
              <a:srgbClr val="80C4E0"/>
            </a:solidFill>
            <a:ln w="22225">
              <a:solidFill>
                <a:srgbClr val="80C4E0"/>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409.47300000000001</c:v>
              </c:pt>
              <c:pt idx="1">
                <c:v>382.33800000000002</c:v>
              </c:pt>
              <c:pt idx="2">
                <c:v>27.6</c:v>
              </c:pt>
              <c:pt idx="3">
                <c:v>46.097999999999999</c:v>
              </c:pt>
              <c:pt idx="4">
                <c:v>567.16099999999994</c:v>
              </c:pt>
              <c:pt idx="5">
                <c:v>224.65</c:v>
              </c:pt>
            </c:numLit>
          </c:val>
          <c:extLst>
            <c:ext xmlns:c16="http://schemas.microsoft.com/office/drawing/2014/chart" uri="{C3380CC4-5D6E-409C-BE32-E72D297353CC}">
              <c16:uniqueId val="{00000005-2A18-4FEE-8510-56EF8CF85DC8}"/>
            </c:ext>
          </c:extLst>
        </c:ser>
        <c:ser>
          <c:idx val="6"/>
          <c:order val="6"/>
          <c:spPr>
            <a:solidFill>
              <a:srgbClr val="99D0E6"/>
            </a:solidFill>
            <a:ln w="22225">
              <a:solidFill>
                <a:srgbClr val="99D0E6"/>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413.83499999999998</c:v>
              </c:pt>
              <c:pt idx="1">
                <c:v>382.39699999999999</c:v>
              </c:pt>
              <c:pt idx="2">
                <c:v>27.236999999999998</c:v>
              </c:pt>
              <c:pt idx="3">
                <c:v>53.329000000000001</c:v>
              </c:pt>
              <c:pt idx="4">
                <c:v>567.37</c:v>
              </c:pt>
              <c:pt idx="5">
                <c:v>228.86199999999999</c:v>
              </c:pt>
            </c:numLit>
          </c:val>
          <c:extLst>
            <c:ext xmlns:c16="http://schemas.microsoft.com/office/drawing/2014/chart" uri="{C3380CC4-5D6E-409C-BE32-E72D297353CC}">
              <c16:uniqueId val="{00000006-2A18-4FEE-8510-56EF8CF85DC8}"/>
            </c:ext>
          </c:extLst>
        </c:ser>
        <c:ser>
          <c:idx val="7"/>
          <c:order val="7"/>
          <c:spPr>
            <a:solidFill>
              <a:srgbClr val="B3DCEC"/>
            </a:solidFill>
            <a:ln w="22225">
              <a:solidFill>
                <a:srgbClr val="B3DCEC"/>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418.12400000000002</c:v>
              </c:pt>
              <c:pt idx="1">
                <c:v>385.17099999999999</c:v>
              </c:pt>
              <c:pt idx="2">
                <c:v>27.291</c:v>
              </c:pt>
              <c:pt idx="3">
                <c:v>62.158000000000001</c:v>
              </c:pt>
              <c:pt idx="4">
                <c:v>567.99199999999996</c:v>
              </c:pt>
              <c:pt idx="5">
                <c:v>235.303</c:v>
              </c:pt>
            </c:numLit>
          </c:val>
          <c:extLst>
            <c:ext xmlns:c16="http://schemas.microsoft.com/office/drawing/2014/chart" uri="{C3380CC4-5D6E-409C-BE32-E72D297353CC}">
              <c16:uniqueId val="{00000007-2A18-4FEE-8510-56EF8CF85DC8}"/>
            </c:ext>
          </c:extLst>
        </c:ser>
        <c:ser>
          <c:idx val="8"/>
          <c:order val="8"/>
          <c:spPr>
            <a:solidFill>
              <a:srgbClr val="CCE7F3"/>
            </a:solidFill>
            <a:ln w="22225">
              <a:solidFill>
                <a:srgbClr val="CCE7F3"/>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416.96499999999997</c:v>
              </c:pt>
              <c:pt idx="1">
                <c:v>382.57900000000001</c:v>
              </c:pt>
              <c:pt idx="2">
                <c:v>26.96</c:v>
              </c:pt>
              <c:pt idx="3">
                <c:v>69.391999999999996</c:v>
              </c:pt>
              <c:pt idx="4">
                <c:v>562.87199999999996</c:v>
              </c:pt>
              <c:pt idx="5">
                <c:v>236.672</c:v>
              </c:pt>
            </c:numLit>
          </c:val>
          <c:extLst>
            <c:ext xmlns:c16="http://schemas.microsoft.com/office/drawing/2014/chart" uri="{C3380CC4-5D6E-409C-BE32-E72D297353CC}">
              <c16:uniqueId val="{00000008-2A18-4FEE-8510-56EF8CF85DC8}"/>
            </c:ext>
          </c:extLst>
        </c:ser>
        <c:ser>
          <c:idx val="9"/>
          <c:order val="9"/>
          <c:spPr>
            <a:solidFill>
              <a:srgbClr val="E6F3F9"/>
            </a:solidFill>
            <a:ln w="22225">
              <a:solidFill>
                <a:srgbClr val="E6F3F9"/>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413.15300000000002</c:v>
              </c:pt>
              <c:pt idx="1">
                <c:v>378.815</c:v>
              </c:pt>
              <c:pt idx="2">
                <c:v>27.225000000000001</c:v>
              </c:pt>
              <c:pt idx="3">
                <c:v>73.569999999999993</c:v>
              </c:pt>
              <c:pt idx="4">
                <c:v>552.84400000000005</c:v>
              </c:pt>
              <c:pt idx="5">
                <c:v>239.124</c:v>
              </c:pt>
            </c:numLit>
          </c:val>
          <c:extLst>
            <c:ext xmlns:c16="http://schemas.microsoft.com/office/drawing/2014/chart" uri="{C3380CC4-5D6E-409C-BE32-E72D297353CC}">
              <c16:uniqueId val="{00000009-2A18-4FEE-8510-56EF8CF85DC8}"/>
            </c:ext>
          </c:extLst>
        </c:ser>
        <c:ser>
          <c:idx val="10"/>
          <c:order val="10"/>
          <c:tx>
            <c:v>30.6.2025</c:v>
          </c:tx>
          <c:spPr>
            <a:solidFill>
              <a:schemeClr val="bg1"/>
            </a:solidFill>
            <a:ln w="22225">
              <a:solidFill>
                <a:schemeClr val="bg1"/>
              </a:solidFill>
              <a:miter lim="800000"/>
            </a:ln>
          </c:spPr>
          <c:invertIfNegative val="0"/>
          <c:cat>
            <c:strLit>
              <c:ptCount val="6"/>
              <c:pt idx="0">
                <c:v>Männer</c:v>
              </c:pt>
              <c:pt idx="1">
                <c:v>Frauen</c:v>
              </c:pt>
              <c:pt idx="2">
                <c:v>Auszubildende</c:v>
              </c:pt>
              <c:pt idx="3">
                <c:v>Ausländische Beschäftigte</c:v>
              </c:pt>
              <c:pt idx="4">
                <c:v>Vollzeitbeschäftigte</c:v>
              </c:pt>
              <c:pt idx="5">
                <c:v>Teilzeitbeschäftigte</c:v>
              </c:pt>
            </c:strLit>
          </c:cat>
          <c:val>
            <c:numLit>
              <c:formatCode>#\ ##0</c:formatCode>
              <c:ptCount val="6"/>
              <c:pt idx="0">
                <c:v>409.06099999999998</c:v>
              </c:pt>
              <c:pt idx="1">
                <c:v>374.06900000000002</c:v>
              </c:pt>
              <c:pt idx="2">
                <c:v>28.059000000000001</c:v>
              </c:pt>
              <c:pt idx="3">
                <c:v>78.539000000000001</c:v>
              </c:pt>
              <c:pt idx="4">
                <c:v>542.13599999999997</c:v>
              </c:pt>
              <c:pt idx="5">
                <c:v>240.994</c:v>
              </c:pt>
            </c:numLit>
          </c:val>
          <c:extLst>
            <c:ext xmlns:c16="http://schemas.microsoft.com/office/drawing/2014/chart" uri="{C3380CC4-5D6E-409C-BE32-E72D297353CC}">
              <c16:uniqueId val="{0000000A-2A18-4FEE-8510-56EF8CF85DC8}"/>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0"/>
        <c:axPos val="l"/>
        <c:numFmt formatCode="General" sourceLinked="1"/>
        <c:majorTickMark val="none"/>
        <c:minorTickMark val="none"/>
        <c:tickLblPos val="nextTo"/>
        <c:spPr>
          <a:noFill/>
          <a:ln>
            <a:noFill/>
          </a:ln>
        </c:spPr>
        <c:txPr>
          <a:bodyPr/>
          <a:lstStyle/>
          <a:p>
            <a:pPr>
              <a:defRPr sz="1000" b="1">
                <a:solidFill>
                  <a:schemeClr val="tx1"/>
                </a:solidFill>
              </a:defRPr>
            </a:pPr>
            <a:endParaRPr lang="de-DE"/>
          </a:p>
        </c:txPr>
        <c:crossAx val="99330688"/>
        <c:crosses val="autoZero"/>
        <c:auto val="0"/>
        <c:lblAlgn val="ctr"/>
        <c:lblOffset val="20"/>
        <c:tickLblSkip val="1"/>
        <c:tickMarkSkip val="1"/>
        <c:noMultiLvlLbl val="0"/>
      </c:catAx>
      <c:valAx>
        <c:axId val="99330688"/>
        <c:scaling>
          <c:orientation val="minMax"/>
          <c:max val="75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50"/>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3751459125434627"/>
          <c:y val="0.92328366074873292"/>
          <c:w val="0.3494121901428987"/>
          <c:h val="2.390074369217150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300" verticalDpi="3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8478387427783158"/>
          <c:y val="5.6513364400878459E-2"/>
          <c:w val="0.63725195845597904"/>
          <c:h val="0.33898824104518521"/>
        </c:manualLayout>
      </c:layout>
      <c:barChart>
        <c:barDir val="bar"/>
        <c:grouping val="clustered"/>
        <c:varyColors val="0"/>
        <c:ser>
          <c:idx val="0"/>
          <c:order val="0"/>
          <c:tx>
            <c:v>30.6.2015</c:v>
          </c:tx>
          <c:spPr>
            <a:solidFill>
              <a:srgbClr val="0089C1"/>
            </a:solidFill>
            <a:ln w="22225">
              <a:solidFill>
                <a:srgbClr val="0089C1"/>
              </a:solidFill>
              <a:miter lim="800000"/>
            </a:ln>
          </c:spPr>
          <c:invertIfNegative val="0"/>
          <c:dPt>
            <c:idx val="1"/>
            <c:invertIfNegative val="0"/>
            <c:bubble3D val="0"/>
            <c:spPr>
              <a:solidFill>
                <a:srgbClr val="1A95C7"/>
              </a:solidFill>
              <a:ln w="22225">
                <a:solidFill>
                  <a:srgbClr val="0089C1"/>
                </a:solidFill>
                <a:miter lim="800000"/>
              </a:ln>
            </c:spPr>
            <c:extLst>
              <c:ext xmlns:c16="http://schemas.microsoft.com/office/drawing/2014/chart" uri="{C3380CC4-5D6E-409C-BE32-E72D297353CC}">
                <c16:uniqueId val="{00000001-8622-4CAD-BA1E-80390CD1D533}"/>
              </c:ext>
            </c:extLst>
          </c:dPt>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0.67100000000000004</c:v>
                      </c:pt>
                      <c:pt idx="1">
                        <c:v>0.92400000000000004</c:v>
                      </c:pt>
                      <c:pt idx="3">
                        <c:v>0.29099999999999998</c:v>
                      </c:pt>
                      <c:pt idx="4">
                        <c:v>7.5469999999999997</c:v>
                      </c:pt>
                      <c:pt idx="6">
                        <c:v>1.66</c:v>
                      </c:pt>
                      <c:pt idx="7">
                        <c:v>6.859</c:v>
                      </c:pt>
                      <c:pt idx="9">
                        <c:v>0.29399999999999998</c:v>
                      </c:pt>
                      <c:pt idx="10">
                        <c:v>2.823</c:v>
                      </c:pt>
                      <c:pt idx="11">
                        <c:v>1.526</c:v>
                      </c:pt>
                      <c:pt idx="12">
                        <c:v>0.60499999999999998</c:v>
                      </c:pt>
                    </c:numCache>
                  </c16:filteredLitCache>
                </c:ext>
              </c:extLst>
              <c:f/>
              <c:numCache>
                <c:formatCode>#\ ##0</c:formatCode>
                <c:ptCount val="6"/>
                <c:pt idx="0">
                  <c:v>13.606</c:v>
                </c:pt>
                <c:pt idx="1">
                  <c:v>23.369</c:v>
                </c:pt>
                <c:pt idx="2">
                  <c:v>33.988999999999997</c:v>
                </c:pt>
                <c:pt idx="3">
                  <c:v>20.29</c:v>
                </c:pt>
                <c:pt idx="4">
                  <c:v>8.8919999999999995</c:v>
                </c:pt>
                <c:pt idx="5">
                  <c:v>23.2</c:v>
                </c:pt>
              </c:numCache>
            </c:numRef>
          </c:val>
          <c:extLst>
            <c:ext xmlns:c16="http://schemas.microsoft.com/office/drawing/2014/chart" uri="{C3380CC4-5D6E-409C-BE32-E72D297353CC}">
              <c16:uniqueId val="{00000000-514D-4B07-9666-D5254F8FB8DB}"/>
            </c:ext>
          </c:extLst>
        </c:ser>
        <c:ser>
          <c:idx val="1"/>
          <c:order val="1"/>
          <c:tx>
            <c:v>30.6.2016</c:v>
          </c:tx>
          <c:spPr>
            <a:solidFill>
              <a:srgbClr val="1A95C7"/>
            </a:solidFill>
            <a:ln w="22225">
              <a:solidFill>
                <a:srgbClr val="1A95C7"/>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0.77200000000000002</c:v>
                      </c:pt>
                      <c:pt idx="1">
                        <c:v>1.018</c:v>
                      </c:pt>
                      <c:pt idx="3">
                        <c:v>0.29799999999999999</c:v>
                      </c:pt>
                      <c:pt idx="4">
                        <c:v>7.5979999999999999</c:v>
                      </c:pt>
                      <c:pt idx="6">
                        <c:v>1.5760000000000001</c:v>
                      </c:pt>
                      <c:pt idx="7">
                        <c:v>6.8410000000000002</c:v>
                      </c:pt>
                      <c:pt idx="9">
                        <c:v>0.34200000000000003</c:v>
                      </c:pt>
                      <c:pt idx="10">
                        <c:v>2.9510000000000001</c:v>
                      </c:pt>
                      <c:pt idx="11">
                        <c:v>1.6</c:v>
                      </c:pt>
                      <c:pt idx="12">
                        <c:v>0.65500000000000003</c:v>
                      </c:pt>
                    </c:numCache>
                  </c16:filteredLitCache>
                </c:ext>
              </c:extLst>
              <c:f/>
              <c:numCache>
                <c:formatCode>#\ ##0</c:formatCode>
                <c:ptCount val="6"/>
                <c:pt idx="0">
                  <c:v>13.747</c:v>
                </c:pt>
                <c:pt idx="1">
                  <c:v>22.858000000000001</c:v>
                </c:pt>
                <c:pt idx="2">
                  <c:v>33.981999999999999</c:v>
                </c:pt>
                <c:pt idx="3">
                  <c:v>20.663</c:v>
                </c:pt>
                <c:pt idx="4">
                  <c:v>9.4619999999999997</c:v>
                </c:pt>
                <c:pt idx="5">
                  <c:v>23.651000000000003</c:v>
                </c:pt>
              </c:numCache>
            </c:numRef>
          </c:val>
          <c:extLst>
            <c:ext xmlns:c16="http://schemas.microsoft.com/office/drawing/2014/chart" uri="{C3380CC4-5D6E-409C-BE32-E72D297353CC}">
              <c16:uniqueId val="{00000001-514D-4B07-9666-D5254F8FB8DB}"/>
            </c:ext>
          </c:extLst>
        </c:ser>
        <c:ser>
          <c:idx val="2"/>
          <c:order val="2"/>
          <c:tx>
            <c:v>30.6.2017</c:v>
          </c:tx>
          <c:spPr>
            <a:solidFill>
              <a:srgbClr val="33A1CD"/>
            </a:solidFill>
            <a:ln w="22225">
              <a:solidFill>
                <a:srgbClr val="33A1CD"/>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0.80600000000000005</c:v>
                      </c:pt>
                      <c:pt idx="1">
                        <c:v>1.0109999999999999</c:v>
                      </c:pt>
                      <c:pt idx="3">
                        <c:v>0.28699999999999998</c:v>
                      </c:pt>
                      <c:pt idx="4">
                        <c:v>7.9589999999999996</c:v>
                      </c:pt>
                      <c:pt idx="6">
                        <c:v>1.5920000000000001</c:v>
                      </c:pt>
                      <c:pt idx="7">
                        <c:v>6.6319999999999997</c:v>
                      </c:pt>
                      <c:pt idx="9">
                        <c:v>0.28399999999999997</c:v>
                      </c:pt>
                      <c:pt idx="10">
                        <c:v>2.956</c:v>
                      </c:pt>
                      <c:pt idx="11">
                        <c:v>1.6819999999999999</c:v>
                      </c:pt>
                      <c:pt idx="12">
                        <c:v>0.60799999999999998</c:v>
                      </c:pt>
                    </c:numCache>
                  </c16:filteredLitCache>
                </c:ext>
              </c:extLst>
              <c:f/>
              <c:numCache>
                <c:formatCode>#\ ##0</c:formatCode>
                <c:ptCount val="6"/>
                <c:pt idx="0">
                  <c:v>13.744999999999999</c:v>
                </c:pt>
                <c:pt idx="1">
                  <c:v>22.308</c:v>
                </c:pt>
                <c:pt idx="2">
                  <c:v>33.878</c:v>
                </c:pt>
                <c:pt idx="3">
                  <c:v>20.876000000000001</c:v>
                </c:pt>
                <c:pt idx="4">
                  <c:v>9.3889999999999993</c:v>
                </c:pt>
                <c:pt idx="5">
                  <c:v>23.816999999999997</c:v>
                </c:pt>
              </c:numCache>
            </c:numRef>
          </c:val>
          <c:extLst>
            <c:ext xmlns:c16="http://schemas.microsoft.com/office/drawing/2014/chart" uri="{C3380CC4-5D6E-409C-BE32-E72D297353CC}">
              <c16:uniqueId val="{00000002-514D-4B07-9666-D5254F8FB8DB}"/>
            </c:ext>
          </c:extLst>
        </c:ser>
        <c:ser>
          <c:idx val="3"/>
          <c:order val="3"/>
          <c:tx>
            <c:v>30.6.2018</c:v>
          </c:tx>
          <c:spPr>
            <a:solidFill>
              <a:srgbClr val="4DACD4"/>
            </a:solidFill>
            <a:ln w="22225">
              <a:solidFill>
                <a:srgbClr val="4DACD4"/>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0.81299999999999994</c:v>
                      </c:pt>
                      <c:pt idx="1">
                        <c:v>1.075</c:v>
                      </c:pt>
                      <c:pt idx="3">
                        <c:v>0.29599999999999999</c:v>
                      </c:pt>
                      <c:pt idx="4">
                        <c:v>7.4359999999999999</c:v>
                      </c:pt>
                      <c:pt idx="6">
                        <c:v>1.534</c:v>
                      </c:pt>
                      <c:pt idx="7">
                        <c:v>6.3049999999999997</c:v>
                      </c:pt>
                      <c:pt idx="9">
                        <c:v>0.29199999999999998</c:v>
                      </c:pt>
                      <c:pt idx="10">
                        <c:v>3.1480000000000001</c:v>
                      </c:pt>
                      <c:pt idx="11">
                        <c:v>1.7290000000000001</c:v>
                      </c:pt>
                      <c:pt idx="12">
                        <c:v>0.58799999999999997</c:v>
                      </c:pt>
                    </c:numCache>
                  </c16:filteredLitCache>
                </c:ext>
              </c:extLst>
              <c:f/>
              <c:numCache>
                <c:formatCode>#\ ##0</c:formatCode>
                <c:ptCount val="6"/>
                <c:pt idx="0">
                  <c:v>13.654999999999999</c:v>
                </c:pt>
                <c:pt idx="1">
                  <c:v>22.033999999999999</c:v>
                </c:pt>
                <c:pt idx="2">
                  <c:v>33.698</c:v>
                </c:pt>
                <c:pt idx="3">
                  <c:v>21.725999999999999</c:v>
                </c:pt>
                <c:pt idx="4">
                  <c:v>9.5459999999999994</c:v>
                </c:pt>
                <c:pt idx="5">
                  <c:v>23.216000000000001</c:v>
                </c:pt>
              </c:numCache>
            </c:numRef>
          </c:val>
          <c:extLst>
            <c:ext xmlns:c16="http://schemas.microsoft.com/office/drawing/2014/chart" uri="{C3380CC4-5D6E-409C-BE32-E72D297353CC}">
              <c16:uniqueId val="{00000003-514D-4B07-9666-D5254F8FB8DB}"/>
            </c:ext>
          </c:extLst>
        </c:ser>
        <c:ser>
          <c:idx val="4"/>
          <c:order val="4"/>
          <c:tx>
            <c:v>30.6.2019</c:v>
          </c:tx>
          <c:spPr>
            <a:solidFill>
              <a:srgbClr val="66B8DA"/>
            </a:solidFill>
            <a:ln w="22225">
              <a:solidFill>
                <a:srgbClr val="66B8DA"/>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0.79200000000000004</c:v>
                      </c:pt>
                      <c:pt idx="1">
                        <c:v>1.083</c:v>
                      </c:pt>
                      <c:pt idx="3">
                        <c:v>0.27700000000000002</c:v>
                      </c:pt>
                      <c:pt idx="4">
                        <c:v>7.5069999999999997</c:v>
                      </c:pt>
                      <c:pt idx="6">
                        <c:v>1.782</c:v>
                      </c:pt>
                      <c:pt idx="7">
                        <c:v>5.9980000000000002</c:v>
                      </c:pt>
                      <c:pt idx="9">
                        <c:v>0.316</c:v>
                      </c:pt>
                      <c:pt idx="10">
                        <c:v>3.3330000000000002</c:v>
                      </c:pt>
                      <c:pt idx="11">
                        <c:v>1.613</c:v>
                      </c:pt>
                      <c:pt idx="12">
                        <c:v>0.56799999999999995</c:v>
                      </c:pt>
                    </c:numCache>
                  </c16:filteredLitCache>
                </c:ext>
              </c:extLst>
              <c:f/>
              <c:numCache>
                <c:formatCode>#\ ##0</c:formatCode>
                <c:ptCount val="6"/>
                <c:pt idx="0">
                  <c:v>13.682</c:v>
                </c:pt>
                <c:pt idx="1">
                  <c:v>21.745000000000001</c:v>
                </c:pt>
                <c:pt idx="2">
                  <c:v>33.924999999999997</c:v>
                </c:pt>
                <c:pt idx="3">
                  <c:v>21.841999999999999</c:v>
                </c:pt>
                <c:pt idx="4">
                  <c:v>9.5809999999999995</c:v>
                </c:pt>
                <c:pt idx="5">
                  <c:v>23.269000000000002</c:v>
                </c:pt>
              </c:numCache>
            </c:numRef>
          </c:val>
          <c:extLst>
            <c:ext xmlns:c16="http://schemas.microsoft.com/office/drawing/2014/chart" uri="{C3380CC4-5D6E-409C-BE32-E72D297353CC}">
              <c16:uniqueId val="{00000004-514D-4B07-9666-D5254F8FB8DB}"/>
            </c:ext>
          </c:extLst>
        </c:ser>
        <c:ser>
          <c:idx val="5"/>
          <c:order val="5"/>
          <c:tx>
            <c:v>30.6.2020</c:v>
          </c:tx>
          <c:spPr>
            <a:solidFill>
              <a:srgbClr val="80C4E0"/>
            </a:solidFill>
            <a:ln w="22225">
              <a:solidFill>
                <a:srgbClr val="80C4E0"/>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0.91800000000000004</c:v>
                      </c:pt>
                      <c:pt idx="1">
                        <c:v>1.079</c:v>
                      </c:pt>
                      <c:pt idx="3">
                        <c:v>0.26100000000000001</c:v>
                      </c:pt>
                      <c:pt idx="4">
                        <c:v>7.032</c:v>
                      </c:pt>
                      <c:pt idx="6">
                        <c:v>1.679</c:v>
                      </c:pt>
                      <c:pt idx="7">
                        <c:v>5.8550000000000004</c:v>
                      </c:pt>
                      <c:pt idx="9">
                        <c:v>0.28599999999999998</c:v>
                      </c:pt>
                      <c:pt idx="10">
                        <c:v>3.3969999999999998</c:v>
                      </c:pt>
                      <c:pt idx="11">
                        <c:v>1.583</c:v>
                      </c:pt>
                      <c:pt idx="12">
                        <c:v>0.59899999999999998</c:v>
                      </c:pt>
                    </c:numCache>
                  </c16:filteredLitCache>
                </c:ext>
              </c:extLst>
              <c:f/>
              <c:numCache>
                <c:formatCode>#\ ##0</c:formatCode>
                <c:ptCount val="6"/>
                <c:pt idx="0">
                  <c:v>13.436999999999999</c:v>
                </c:pt>
                <c:pt idx="1">
                  <c:v>21.152000000000001</c:v>
                </c:pt>
                <c:pt idx="2">
                  <c:v>33.110999999999997</c:v>
                </c:pt>
                <c:pt idx="3">
                  <c:v>21.673999999999999</c:v>
                </c:pt>
                <c:pt idx="4">
                  <c:v>9.3230000000000004</c:v>
                </c:pt>
                <c:pt idx="5">
                  <c:v>22.688999999999997</c:v>
                </c:pt>
              </c:numCache>
            </c:numRef>
          </c:val>
          <c:extLst>
            <c:ext xmlns:c16="http://schemas.microsoft.com/office/drawing/2014/chart" uri="{C3380CC4-5D6E-409C-BE32-E72D297353CC}">
              <c16:uniqueId val="{00000005-514D-4B07-9666-D5254F8FB8DB}"/>
            </c:ext>
          </c:extLst>
        </c:ser>
        <c:ser>
          <c:idx val="6"/>
          <c:order val="6"/>
          <c:tx>
            <c:v>30.6.2021</c:v>
          </c:tx>
          <c:spPr>
            <a:solidFill>
              <a:srgbClr val="99D0E6"/>
            </a:solidFill>
            <a:ln w="22225">
              <a:solidFill>
                <a:srgbClr val="99D0E6"/>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0.97299999999999998</c:v>
                      </c:pt>
                      <c:pt idx="1">
                        <c:v>1.1890000000000001</c:v>
                      </c:pt>
                      <c:pt idx="3">
                        <c:v>0.254</c:v>
                      </c:pt>
                      <c:pt idx="4">
                        <c:v>7.3730000000000002</c:v>
                      </c:pt>
                      <c:pt idx="6">
                        <c:v>1.4810000000000001</c:v>
                      </c:pt>
                      <c:pt idx="7">
                        <c:v>5.9080000000000004</c:v>
                      </c:pt>
                      <c:pt idx="9">
                        <c:v>0.29899999999999999</c:v>
                      </c:pt>
                      <c:pt idx="10">
                        <c:v>3.577</c:v>
                      </c:pt>
                      <c:pt idx="11">
                        <c:v>1.7430000000000001</c:v>
                      </c:pt>
                      <c:pt idx="12">
                        <c:v>0.6</c:v>
                      </c:pt>
                    </c:numCache>
                  </c16:filteredLitCache>
                </c:ext>
              </c:extLst>
              <c:f/>
              <c:numCache>
                <c:formatCode>#\ ##0</c:formatCode>
                <c:ptCount val="6"/>
                <c:pt idx="0">
                  <c:v>13.666</c:v>
                </c:pt>
                <c:pt idx="1">
                  <c:v>20.841999999999999</c:v>
                </c:pt>
                <c:pt idx="2">
                  <c:v>33.125999999999998</c:v>
                </c:pt>
                <c:pt idx="3">
                  <c:v>22.03</c:v>
                </c:pt>
                <c:pt idx="4">
                  <c:v>9.3699999999999992</c:v>
                </c:pt>
                <c:pt idx="5">
                  <c:v>23.397000000000002</c:v>
                </c:pt>
              </c:numCache>
            </c:numRef>
          </c:val>
          <c:extLst>
            <c:ext xmlns:c16="http://schemas.microsoft.com/office/drawing/2014/chart" uri="{C3380CC4-5D6E-409C-BE32-E72D297353CC}">
              <c16:uniqueId val="{00000006-514D-4B07-9666-D5254F8FB8DB}"/>
            </c:ext>
          </c:extLst>
        </c:ser>
        <c:ser>
          <c:idx val="7"/>
          <c:order val="7"/>
          <c:tx>
            <c:v>30.6.2022</c:v>
          </c:tx>
          <c:spPr>
            <a:solidFill>
              <a:srgbClr val="B3DCEC"/>
            </a:solidFill>
            <a:ln w="22225">
              <a:solidFill>
                <a:srgbClr val="B3DCEC"/>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0.98399999999999999</c:v>
                      </c:pt>
                      <c:pt idx="1">
                        <c:v>1.3979999999999999</c:v>
                      </c:pt>
                      <c:pt idx="3">
                        <c:v>0.35499999999999998</c:v>
                      </c:pt>
                      <c:pt idx="4">
                        <c:v>8.1560000000000006</c:v>
                      </c:pt>
                      <c:pt idx="6">
                        <c:v>1.5580000000000001</c:v>
                      </c:pt>
                      <c:pt idx="7">
                        <c:v>5.8250000000000002</c:v>
                      </c:pt>
                      <c:pt idx="9">
                        <c:v>0.39</c:v>
                      </c:pt>
                      <c:pt idx="10">
                        <c:v>4.1680000000000001</c:v>
                      </c:pt>
                      <c:pt idx="11">
                        <c:v>1.78</c:v>
                      </c:pt>
                      <c:pt idx="12">
                        <c:v>0.57699999999999996</c:v>
                      </c:pt>
                    </c:numCache>
                  </c16:filteredLitCache>
                </c:ext>
              </c:extLst>
              <c:f/>
              <c:numCache>
                <c:formatCode>#\ ##0</c:formatCode>
                <c:ptCount val="6"/>
                <c:pt idx="0">
                  <c:v>13.496</c:v>
                </c:pt>
                <c:pt idx="1">
                  <c:v>20.748000000000001</c:v>
                </c:pt>
                <c:pt idx="2">
                  <c:v>33.235999999999997</c:v>
                </c:pt>
                <c:pt idx="3">
                  <c:v>22.213999999999999</c:v>
                </c:pt>
                <c:pt idx="4">
                  <c:v>9.5150000000000006</c:v>
                </c:pt>
                <c:pt idx="5">
                  <c:v>25.191000000000003</c:v>
                </c:pt>
              </c:numCache>
            </c:numRef>
          </c:val>
          <c:extLst>
            <c:ext xmlns:c16="http://schemas.microsoft.com/office/drawing/2014/chart" uri="{C3380CC4-5D6E-409C-BE32-E72D297353CC}">
              <c16:uniqueId val="{00000007-514D-4B07-9666-D5254F8FB8DB}"/>
            </c:ext>
          </c:extLst>
        </c:ser>
        <c:ser>
          <c:idx val="8"/>
          <c:order val="8"/>
          <c:tx>
            <c:v>30.6.2023</c:v>
          </c:tx>
          <c:spPr>
            <a:solidFill>
              <a:srgbClr val="CCE7F3"/>
            </a:solidFill>
            <a:ln w="22225">
              <a:solidFill>
                <a:srgbClr val="CCE7F3"/>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1.0640000000000001</c:v>
                      </c:pt>
                      <c:pt idx="1">
                        <c:v>1.6259999999999999</c:v>
                      </c:pt>
                      <c:pt idx="3">
                        <c:v>0.36499999999999999</c:v>
                      </c:pt>
                      <c:pt idx="4">
                        <c:v>8.4329999999999998</c:v>
                      </c:pt>
                      <c:pt idx="6">
                        <c:v>1.714</c:v>
                      </c:pt>
                      <c:pt idx="7">
                        <c:v>6.407</c:v>
                      </c:pt>
                      <c:pt idx="9">
                        <c:v>0.48599999999999999</c:v>
                      </c:pt>
                      <c:pt idx="10">
                        <c:v>4.0229999999999997</c:v>
                      </c:pt>
                      <c:pt idx="11">
                        <c:v>1.8660000000000001</c:v>
                      </c:pt>
                      <c:pt idx="12">
                        <c:v>0.61599999999999999</c:v>
                      </c:pt>
                    </c:numCache>
                  </c16:filteredLitCache>
                </c:ext>
              </c:extLst>
              <c:f/>
              <c:numCache>
                <c:formatCode>#\ ##0</c:formatCode>
                <c:ptCount val="6"/>
                <c:pt idx="0">
                  <c:v>13.481</c:v>
                </c:pt>
                <c:pt idx="1">
                  <c:v>20.466000000000001</c:v>
                </c:pt>
                <c:pt idx="2">
                  <c:v>33.283999999999999</c:v>
                </c:pt>
                <c:pt idx="3">
                  <c:v>22.494</c:v>
                </c:pt>
                <c:pt idx="4">
                  <c:v>9.5559999999999992</c:v>
                </c:pt>
                <c:pt idx="5">
                  <c:v>26.6</c:v>
                </c:pt>
              </c:numCache>
            </c:numRef>
          </c:val>
          <c:extLst>
            <c:ext xmlns:c16="http://schemas.microsoft.com/office/drawing/2014/chart" uri="{C3380CC4-5D6E-409C-BE32-E72D297353CC}">
              <c16:uniqueId val="{00000008-514D-4B07-9666-D5254F8FB8DB}"/>
            </c:ext>
          </c:extLst>
        </c:ser>
        <c:ser>
          <c:idx val="9"/>
          <c:order val="9"/>
          <c:tx>
            <c:v>30.6.2024</c:v>
          </c:tx>
          <c:spPr>
            <a:solidFill>
              <a:srgbClr val="E6F3F9"/>
            </a:solidFill>
            <a:ln w="22225">
              <a:solidFill>
                <a:srgbClr val="E6F3F9"/>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1.0840000000000001</c:v>
                      </c:pt>
                      <c:pt idx="1">
                        <c:v>1.575</c:v>
                      </c:pt>
                      <c:pt idx="3">
                        <c:v>0.35699999999999998</c:v>
                      </c:pt>
                      <c:pt idx="4">
                        <c:v>9.1029999999999998</c:v>
                      </c:pt>
                      <c:pt idx="6">
                        <c:v>1.5980000000000001</c:v>
                      </c:pt>
                      <c:pt idx="7">
                        <c:v>6.2080000000000002</c:v>
                      </c:pt>
                      <c:pt idx="9">
                        <c:v>0.41099999999999998</c:v>
                      </c:pt>
                      <c:pt idx="10">
                        <c:v>4.2720000000000002</c:v>
                      </c:pt>
                      <c:pt idx="11">
                        <c:v>1.7370000000000001</c:v>
                      </c:pt>
                      <c:pt idx="12">
                        <c:v>0.61599999999999999</c:v>
                      </c:pt>
                    </c:numCache>
                  </c16:filteredLitCache>
                </c:ext>
              </c:extLst>
              <c:f/>
              <c:numCache>
                <c:formatCode>#\ ##0</c:formatCode>
                <c:ptCount val="6"/>
                <c:pt idx="0">
                  <c:v>13.302</c:v>
                </c:pt>
                <c:pt idx="1">
                  <c:v>20.391999999999999</c:v>
                </c:pt>
                <c:pt idx="2">
                  <c:v>34.11</c:v>
                </c:pt>
                <c:pt idx="3">
                  <c:v>21.724</c:v>
                </c:pt>
                <c:pt idx="4">
                  <c:v>9.5809999999999995</c:v>
                </c:pt>
                <c:pt idx="5">
                  <c:v>26.961000000000006</c:v>
                </c:pt>
              </c:numCache>
            </c:numRef>
          </c:val>
          <c:extLst>
            <c:ext xmlns:c16="http://schemas.microsoft.com/office/drawing/2014/chart" uri="{C3380CC4-5D6E-409C-BE32-E72D297353CC}">
              <c16:uniqueId val="{00000009-514D-4B07-9666-D5254F8FB8DB}"/>
            </c:ext>
          </c:extLst>
        </c:ser>
        <c:ser>
          <c:idx val="10"/>
          <c:order val="10"/>
          <c:tx>
            <c:v>30.6.2025</c:v>
          </c:tx>
          <c:spPr>
            <a:solidFill>
              <a:srgbClr val="FFFFFF"/>
            </a:solidFill>
            <a:ln w="22225">
              <a:solidFill>
                <a:srgbClr val="FFFFFF"/>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1.1559999999999999</c:v>
                      </c:pt>
                      <c:pt idx="1">
                        <c:v>1.6519999999999999</c:v>
                      </c:pt>
                      <c:pt idx="3">
                        <c:v>0.58399999999999996</c:v>
                      </c:pt>
                      <c:pt idx="4">
                        <c:v>9.5069999999999997</c:v>
                      </c:pt>
                      <c:pt idx="6">
                        <c:v>1.573</c:v>
                      </c:pt>
                      <c:pt idx="7">
                        <c:v>6.3259999999999996</c:v>
                      </c:pt>
                      <c:pt idx="9">
                        <c:v>0.38300000000000001</c:v>
                      </c:pt>
                      <c:pt idx="10">
                        <c:v>4.4379999999999997</c:v>
                      </c:pt>
                      <c:pt idx="11">
                        <c:v>1.8879999999999999</c:v>
                      </c:pt>
                      <c:pt idx="12">
                        <c:v>0.61099999999999999</c:v>
                      </c:pt>
                    </c:numCache>
                  </c16:filteredLitCache>
                </c:ext>
              </c:extLst>
              <c:f/>
              <c:numCache>
                <c:formatCode>#\ ##0</c:formatCode>
                <c:ptCount val="6"/>
                <c:pt idx="0">
                  <c:v>13.298999999999999</c:v>
                </c:pt>
                <c:pt idx="1">
                  <c:v>20.297999999999998</c:v>
                </c:pt>
                <c:pt idx="2">
                  <c:v>32.070999999999998</c:v>
                </c:pt>
                <c:pt idx="3">
                  <c:v>21.59</c:v>
                </c:pt>
                <c:pt idx="4">
                  <c:v>9.593</c:v>
                </c:pt>
                <c:pt idx="5">
                  <c:v>28.117999999999999</c:v>
                </c:pt>
              </c:numCache>
            </c:numRef>
          </c:val>
          <c:extLst>
            <c:ext xmlns:c16="http://schemas.microsoft.com/office/drawing/2014/chart" uri="{C3380CC4-5D6E-409C-BE32-E72D297353CC}">
              <c16:uniqueId val="{0000000A-514D-4B07-9666-D5254F8FB8DB}"/>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0"/>
        <c:axPos val="l"/>
        <c:numFmt formatCode="General" sourceLinked="1"/>
        <c:majorTickMark val="none"/>
        <c:minorTickMark val="none"/>
        <c:tickLblPos val="nextTo"/>
        <c:spPr>
          <a:noFill/>
          <a:ln>
            <a:noFill/>
          </a:ln>
        </c:spPr>
        <c:txPr>
          <a:bodyPr/>
          <a:lstStyle/>
          <a:p>
            <a:pPr>
              <a:defRPr sz="1000" b="1">
                <a:solidFill>
                  <a:schemeClr val="tx1"/>
                </a:solidFill>
              </a:defRPr>
            </a:pPr>
            <a:endParaRPr lang="de-DE"/>
          </a:p>
        </c:txPr>
        <c:crossAx val="99330688"/>
        <c:crosses val="autoZero"/>
        <c:auto val="0"/>
        <c:lblAlgn val="ctr"/>
        <c:lblOffset val="20"/>
        <c:tickLblSkip val="1"/>
        <c:tickMarkSkip val="1"/>
        <c:noMultiLvlLbl val="0"/>
      </c:catAx>
      <c:valAx>
        <c:axId val="99330688"/>
        <c:scaling>
          <c:orientation val="minMax"/>
          <c:max val="4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5"/>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1941828442625068"/>
          <c:y val="0.44047112868839633"/>
          <c:w val="0.36775808034478391"/>
          <c:h val="3.3181310548675076E-2"/>
        </c:manualLayout>
      </c:layout>
      <c:overlay val="0"/>
      <c:txPr>
        <a:bodyPr/>
        <a:lstStyle/>
        <a:p>
          <a:pPr>
            <a:defRPr sz="1000"/>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8071757558331911"/>
          <c:y val="9.7451347541604408E-2"/>
          <c:w val="0.64922198315224888"/>
          <c:h val="0.67904860178657012"/>
        </c:manualLayout>
      </c:layout>
      <c:barChart>
        <c:barDir val="bar"/>
        <c:grouping val="clustered"/>
        <c:varyColors val="0"/>
        <c:ser>
          <c:idx val="0"/>
          <c:order val="0"/>
          <c:tx>
            <c:v>30.6.2015</c:v>
          </c:tx>
          <c:spPr>
            <a:solidFill>
              <a:srgbClr val="0089C1"/>
            </a:solidFill>
            <a:ln w="22225">
              <a:solidFill>
                <a:srgbClr val="0089C1"/>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0.377</c:v>
                      </c:pt>
                      <c:pt idx="1">
                        <c:v>0.253</c:v>
                      </c:pt>
                      <c:pt idx="3">
                        <c:v>0.26400000000000001</c:v>
                      </c:pt>
                      <c:pt idx="4">
                        <c:v>2.9329999999999998</c:v>
                      </c:pt>
                      <c:pt idx="6">
                        <c:v>0.72099999999999997</c:v>
                      </c:pt>
                      <c:pt idx="7">
                        <c:v>1.976</c:v>
                      </c:pt>
                      <c:pt idx="9">
                        <c:v>8.4000000000000005E-2</c:v>
                      </c:pt>
                      <c:pt idx="10">
                        <c:v>1.7609999999999999</c:v>
                      </c:pt>
                      <c:pt idx="11">
                        <c:v>2.0489999999999999</c:v>
                      </c:pt>
                      <c:pt idx="12">
                        <c:v>0.81399999999999995</c:v>
                      </c:pt>
                    </c:numCache>
                  </c16:filteredLitCache>
                </c:ext>
              </c:extLst>
              <c:f/>
              <c:numCache>
                <c:formatCode>#\ ##0</c:formatCode>
                <c:ptCount val="6"/>
                <c:pt idx="0">
                  <c:v>4.0289999999999999</c:v>
                </c:pt>
                <c:pt idx="1">
                  <c:v>6.58</c:v>
                </c:pt>
                <c:pt idx="2">
                  <c:v>9.1189999999999998</c:v>
                </c:pt>
                <c:pt idx="3">
                  <c:v>16.713999999999999</c:v>
                </c:pt>
                <c:pt idx="4">
                  <c:v>14.141</c:v>
                </c:pt>
                <c:pt idx="5">
                  <c:v>11.231999999999999</c:v>
                </c:pt>
              </c:numCache>
            </c:numRef>
          </c:val>
          <c:extLst>
            <c:ext xmlns:c16="http://schemas.microsoft.com/office/drawing/2014/chart" uri="{C3380CC4-5D6E-409C-BE32-E72D297353CC}">
              <c16:uniqueId val="{00000000-9FA5-4C52-A46A-AF5277BE8A91}"/>
            </c:ext>
          </c:extLst>
        </c:ser>
        <c:ser>
          <c:idx val="1"/>
          <c:order val="1"/>
          <c:tx>
            <c:v>30.6.2016</c:v>
          </c:tx>
          <c:spPr>
            <a:solidFill>
              <a:srgbClr val="1A95C7"/>
            </a:solidFill>
            <a:ln w="22225">
              <a:solidFill>
                <a:srgbClr val="1A95C7"/>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0.44600000000000001</c:v>
                      </c:pt>
                      <c:pt idx="1">
                        <c:v>0.28000000000000003</c:v>
                      </c:pt>
                      <c:pt idx="3">
                        <c:v>0.38100000000000001</c:v>
                      </c:pt>
                      <c:pt idx="4">
                        <c:v>3.044</c:v>
                      </c:pt>
                      <c:pt idx="6">
                        <c:v>0.72499999999999998</c:v>
                      </c:pt>
                      <c:pt idx="7">
                        <c:v>2.3159999999999998</c:v>
                      </c:pt>
                      <c:pt idx="9">
                        <c:v>8.3000000000000004E-2</c:v>
                      </c:pt>
                      <c:pt idx="10">
                        <c:v>1.901</c:v>
                      </c:pt>
                      <c:pt idx="11">
                        <c:v>2.1</c:v>
                      </c:pt>
                      <c:pt idx="12">
                        <c:v>0.83199999999999996</c:v>
                      </c:pt>
                    </c:numCache>
                  </c16:filteredLitCache>
                </c:ext>
              </c:extLst>
              <c:f/>
              <c:numCache>
                <c:formatCode>#\ ##0</c:formatCode>
                <c:ptCount val="6"/>
                <c:pt idx="0">
                  <c:v>4.4420000000000002</c:v>
                </c:pt>
                <c:pt idx="1">
                  <c:v>6.9050000000000002</c:v>
                </c:pt>
                <c:pt idx="2">
                  <c:v>9.8539999999999992</c:v>
                </c:pt>
                <c:pt idx="3">
                  <c:v>17</c:v>
                </c:pt>
                <c:pt idx="4">
                  <c:v>14.395</c:v>
                </c:pt>
                <c:pt idx="5">
                  <c:v>12.108000000000001</c:v>
                </c:pt>
              </c:numCache>
            </c:numRef>
          </c:val>
          <c:extLst>
            <c:ext xmlns:c16="http://schemas.microsoft.com/office/drawing/2014/chart" uri="{C3380CC4-5D6E-409C-BE32-E72D297353CC}">
              <c16:uniqueId val="{00000001-9FA5-4C52-A46A-AF5277BE8A91}"/>
            </c:ext>
          </c:extLst>
        </c:ser>
        <c:ser>
          <c:idx val="2"/>
          <c:order val="2"/>
          <c:tx>
            <c:v>30.6.2017</c:v>
          </c:tx>
          <c:spPr>
            <a:solidFill>
              <a:srgbClr val="33A1CD"/>
            </a:solidFill>
            <a:ln w="22225">
              <a:solidFill>
                <a:srgbClr val="33A1CD"/>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0.46</c:v>
                      </c:pt>
                      <c:pt idx="1">
                        <c:v>0.26600000000000001</c:v>
                      </c:pt>
                      <c:pt idx="3">
                        <c:v>0.34</c:v>
                      </c:pt>
                      <c:pt idx="4">
                        <c:v>2.9670000000000001</c:v>
                      </c:pt>
                      <c:pt idx="6">
                        <c:v>0.71399999999999997</c:v>
                      </c:pt>
                      <c:pt idx="7">
                        <c:v>2.42</c:v>
                      </c:pt>
                      <c:pt idx="9">
                        <c:v>8.4000000000000005E-2</c:v>
                      </c:pt>
                      <c:pt idx="10">
                        <c:v>1.909</c:v>
                      </c:pt>
                      <c:pt idx="11">
                        <c:v>2.0209999999999999</c:v>
                      </c:pt>
                      <c:pt idx="12">
                        <c:v>0.78900000000000003</c:v>
                      </c:pt>
                    </c:numCache>
                  </c16:filteredLitCache>
                </c:ext>
              </c:extLst>
              <c:f/>
              <c:numCache>
                <c:formatCode>#\ ##0</c:formatCode>
                <c:ptCount val="6"/>
                <c:pt idx="0">
                  <c:v>4.49</c:v>
                </c:pt>
                <c:pt idx="1">
                  <c:v>6.9630000000000001</c:v>
                </c:pt>
                <c:pt idx="2">
                  <c:v>9.8460000000000001</c:v>
                </c:pt>
                <c:pt idx="3">
                  <c:v>17.21</c:v>
                </c:pt>
                <c:pt idx="4">
                  <c:v>14.792</c:v>
                </c:pt>
                <c:pt idx="5">
                  <c:v>11.97</c:v>
                </c:pt>
              </c:numCache>
            </c:numRef>
          </c:val>
          <c:extLst>
            <c:ext xmlns:c16="http://schemas.microsoft.com/office/drawing/2014/chart" uri="{C3380CC4-5D6E-409C-BE32-E72D297353CC}">
              <c16:uniqueId val="{00000002-9FA5-4C52-A46A-AF5277BE8A91}"/>
            </c:ext>
          </c:extLst>
        </c:ser>
        <c:ser>
          <c:idx val="3"/>
          <c:order val="3"/>
          <c:tx>
            <c:v>30.6.2018</c:v>
          </c:tx>
          <c:spPr>
            <a:solidFill>
              <a:srgbClr val="4DACD4"/>
            </a:solidFill>
            <a:ln w="22225">
              <a:solidFill>
                <a:srgbClr val="4DACD4"/>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0.432</c:v>
                      </c:pt>
                      <c:pt idx="1">
                        <c:v>0.255</c:v>
                      </c:pt>
                      <c:pt idx="3">
                        <c:v>0.311</c:v>
                      </c:pt>
                      <c:pt idx="4">
                        <c:v>2.95</c:v>
                      </c:pt>
                      <c:pt idx="6">
                        <c:v>0.65600000000000003</c:v>
                      </c:pt>
                      <c:pt idx="7">
                        <c:v>2.431</c:v>
                      </c:pt>
                      <c:pt idx="9">
                        <c:v>7.8E-2</c:v>
                      </c:pt>
                      <c:pt idx="10">
                        <c:v>1.7849999999999999</c:v>
                      </c:pt>
                      <c:pt idx="11">
                        <c:v>1.853</c:v>
                      </c:pt>
                      <c:pt idx="12">
                        <c:v>0.77500000000000002</c:v>
                      </c:pt>
                    </c:numCache>
                  </c16:filteredLitCache>
                </c:ext>
              </c:extLst>
              <c:f/>
              <c:numCache>
                <c:formatCode>#\ ##0</c:formatCode>
                <c:ptCount val="6"/>
                <c:pt idx="0">
                  <c:v>4.6379999999999999</c:v>
                </c:pt>
                <c:pt idx="1">
                  <c:v>7.0880000000000001</c:v>
                </c:pt>
                <c:pt idx="2">
                  <c:v>9.7509999999999994</c:v>
                </c:pt>
                <c:pt idx="3">
                  <c:v>16.908000000000001</c:v>
                </c:pt>
                <c:pt idx="4">
                  <c:v>14.504</c:v>
                </c:pt>
                <c:pt idx="5">
                  <c:v>11.526</c:v>
                </c:pt>
              </c:numCache>
            </c:numRef>
          </c:val>
          <c:extLst>
            <c:ext xmlns:c16="http://schemas.microsoft.com/office/drawing/2014/chart" uri="{C3380CC4-5D6E-409C-BE32-E72D297353CC}">
              <c16:uniqueId val="{00000003-9FA5-4C52-A46A-AF5277BE8A91}"/>
            </c:ext>
          </c:extLst>
        </c:ser>
        <c:ser>
          <c:idx val="4"/>
          <c:order val="4"/>
          <c:tx>
            <c:v>30.6.2019</c:v>
          </c:tx>
          <c:spPr>
            <a:solidFill>
              <a:srgbClr val="66B8DA"/>
            </a:solidFill>
            <a:ln w="22225">
              <a:solidFill>
                <a:srgbClr val="66B8DA"/>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0.441</c:v>
                      </c:pt>
                      <c:pt idx="1">
                        <c:v>0.248</c:v>
                      </c:pt>
                      <c:pt idx="3">
                        <c:v>0.29599999999999999</c:v>
                      </c:pt>
                      <c:pt idx="4">
                        <c:v>2.8650000000000002</c:v>
                      </c:pt>
                      <c:pt idx="6">
                        <c:v>0.66800000000000004</c:v>
                      </c:pt>
                      <c:pt idx="7">
                        <c:v>2.3039999999999998</c:v>
                      </c:pt>
                      <c:pt idx="9">
                        <c:v>8.5999999999999993E-2</c:v>
                      </c:pt>
                      <c:pt idx="10">
                        <c:v>1.7110000000000001</c:v>
                      </c:pt>
                      <c:pt idx="11">
                        <c:v>1.794</c:v>
                      </c:pt>
                      <c:pt idx="12">
                        <c:v>0.80400000000000005</c:v>
                      </c:pt>
                    </c:numCache>
                  </c16:filteredLitCache>
                </c:ext>
              </c:extLst>
              <c:f/>
              <c:numCache>
                <c:formatCode>#\ ##0</c:formatCode>
                <c:ptCount val="6"/>
                <c:pt idx="0">
                  <c:v>4.4969999999999999</c:v>
                </c:pt>
                <c:pt idx="1">
                  <c:v>7.1</c:v>
                </c:pt>
                <c:pt idx="2">
                  <c:v>9.6890000000000001</c:v>
                </c:pt>
                <c:pt idx="3">
                  <c:v>16.821000000000002</c:v>
                </c:pt>
                <c:pt idx="4">
                  <c:v>14.273999999999999</c:v>
                </c:pt>
                <c:pt idx="5">
                  <c:v>11.217000000000002</c:v>
                </c:pt>
              </c:numCache>
            </c:numRef>
          </c:val>
          <c:extLst>
            <c:ext xmlns:c16="http://schemas.microsoft.com/office/drawing/2014/chart" uri="{C3380CC4-5D6E-409C-BE32-E72D297353CC}">
              <c16:uniqueId val="{00000004-9FA5-4C52-A46A-AF5277BE8A91}"/>
            </c:ext>
          </c:extLst>
        </c:ser>
        <c:ser>
          <c:idx val="5"/>
          <c:order val="5"/>
          <c:tx>
            <c:v>30.6.2020</c:v>
          </c:tx>
          <c:spPr>
            <a:solidFill>
              <a:srgbClr val="80C4E0"/>
            </a:solidFill>
            <a:ln w="22225">
              <a:solidFill>
                <a:srgbClr val="80C4E0"/>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0.39800000000000002</c:v>
                      </c:pt>
                      <c:pt idx="1">
                        <c:v>0.23499999999999999</c:v>
                      </c:pt>
                      <c:pt idx="3">
                        <c:v>0.29099999999999998</c:v>
                      </c:pt>
                      <c:pt idx="4">
                        <c:v>2.911</c:v>
                      </c:pt>
                      <c:pt idx="6">
                        <c:v>0.65500000000000003</c:v>
                      </c:pt>
                      <c:pt idx="7">
                        <c:v>2.282</c:v>
                      </c:pt>
                      <c:pt idx="9">
                        <c:v>7.4999999999999997E-2</c:v>
                      </c:pt>
                      <c:pt idx="10">
                        <c:v>1.7749999999999999</c:v>
                      </c:pt>
                      <c:pt idx="11">
                        <c:v>1.802</c:v>
                      </c:pt>
                      <c:pt idx="12">
                        <c:v>0.80600000000000005</c:v>
                      </c:pt>
                    </c:numCache>
                  </c16:filteredLitCache>
                </c:ext>
              </c:extLst>
              <c:f/>
              <c:numCache>
                <c:formatCode>#\ ##0</c:formatCode>
                <c:ptCount val="6"/>
                <c:pt idx="0">
                  <c:v>4.5460000000000003</c:v>
                </c:pt>
                <c:pt idx="1">
                  <c:v>7.0789999999999997</c:v>
                </c:pt>
                <c:pt idx="2">
                  <c:v>9.51</c:v>
                </c:pt>
                <c:pt idx="3">
                  <c:v>16.704999999999998</c:v>
                </c:pt>
                <c:pt idx="4">
                  <c:v>14.044</c:v>
                </c:pt>
                <c:pt idx="5">
                  <c:v>11.23</c:v>
                </c:pt>
              </c:numCache>
            </c:numRef>
          </c:val>
          <c:extLst>
            <c:ext xmlns:c16="http://schemas.microsoft.com/office/drawing/2014/chart" uri="{C3380CC4-5D6E-409C-BE32-E72D297353CC}">
              <c16:uniqueId val="{00000005-9FA5-4C52-A46A-AF5277BE8A91}"/>
            </c:ext>
          </c:extLst>
        </c:ser>
        <c:ser>
          <c:idx val="6"/>
          <c:order val="6"/>
          <c:tx>
            <c:v>30.6.2021</c:v>
          </c:tx>
          <c:spPr>
            <a:solidFill>
              <a:srgbClr val="99D0E6"/>
            </a:solidFill>
            <a:ln w="22225">
              <a:solidFill>
                <a:srgbClr val="99D0E6"/>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0.42299999999999999</c:v>
                      </c:pt>
                      <c:pt idx="1">
                        <c:v>0.28699999999999998</c:v>
                      </c:pt>
                      <c:pt idx="3">
                        <c:v>0.317</c:v>
                      </c:pt>
                      <c:pt idx="4">
                        <c:v>3.0249999999999999</c:v>
                      </c:pt>
                      <c:pt idx="6">
                        <c:v>0.73499999999999999</c:v>
                      </c:pt>
                      <c:pt idx="7">
                        <c:v>2.3210000000000002</c:v>
                      </c:pt>
                      <c:pt idx="9">
                        <c:v>8.5000000000000006E-2</c:v>
                      </c:pt>
                      <c:pt idx="10">
                        <c:v>2.0939999999999999</c:v>
                      </c:pt>
                      <c:pt idx="11">
                        <c:v>1.7849999999999999</c:v>
                      </c:pt>
                      <c:pt idx="12">
                        <c:v>0.83199999999999996</c:v>
                      </c:pt>
                    </c:numCache>
                  </c16:filteredLitCache>
                </c:ext>
              </c:extLst>
              <c:f/>
              <c:numCache>
                <c:formatCode>#\ ##0</c:formatCode>
                <c:ptCount val="6"/>
                <c:pt idx="0">
                  <c:v>4.6189999999999998</c:v>
                </c:pt>
                <c:pt idx="1">
                  <c:v>7.4690000000000003</c:v>
                </c:pt>
                <c:pt idx="2">
                  <c:v>9.7059999999999995</c:v>
                </c:pt>
                <c:pt idx="3">
                  <c:v>17.141999999999999</c:v>
                </c:pt>
                <c:pt idx="4">
                  <c:v>14.244999999999999</c:v>
                </c:pt>
                <c:pt idx="5">
                  <c:v>11.904000000000002</c:v>
                </c:pt>
              </c:numCache>
            </c:numRef>
          </c:val>
          <c:extLst>
            <c:ext xmlns:c16="http://schemas.microsoft.com/office/drawing/2014/chart" uri="{C3380CC4-5D6E-409C-BE32-E72D297353CC}">
              <c16:uniqueId val="{00000006-9FA5-4C52-A46A-AF5277BE8A91}"/>
            </c:ext>
          </c:extLst>
        </c:ser>
        <c:ser>
          <c:idx val="7"/>
          <c:order val="7"/>
          <c:tx>
            <c:v>30.6.2022</c:v>
          </c:tx>
          <c:spPr>
            <a:solidFill>
              <a:srgbClr val="B3DCEC"/>
            </a:solidFill>
            <a:ln w="22225">
              <a:solidFill>
                <a:srgbClr val="B3DCEC"/>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0.501</c:v>
                      </c:pt>
                      <c:pt idx="1">
                        <c:v>0.35899999999999999</c:v>
                      </c:pt>
                      <c:pt idx="3">
                        <c:v>0.35399999999999998</c:v>
                      </c:pt>
                      <c:pt idx="4">
                        <c:v>3.573</c:v>
                      </c:pt>
                      <c:pt idx="6">
                        <c:v>0.82799999999999996</c:v>
                      </c:pt>
                      <c:pt idx="7">
                        <c:v>2.52</c:v>
                      </c:pt>
                      <c:pt idx="9">
                        <c:v>0.10199999999999999</c:v>
                      </c:pt>
                      <c:pt idx="10">
                        <c:v>2.036</c:v>
                      </c:pt>
                      <c:pt idx="11">
                        <c:v>1.7609999999999999</c:v>
                      </c:pt>
                      <c:pt idx="12">
                        <c:v>0.82099999999999995</c:v>
                      </c:pt>
                    </c:numCache>
                  </c16:filteredLitCache>
                </c:ext>
              </c:extLst>
              <c:f/>
              <c:numCache>
                <c:formatCode>#\ ##0</c:formatCode>
                <c:ptCount val="6"/>
                <c:pt idx="0">
                  <c:v>4.7480000000000002</c:v>
                </c:pt>
                <c:pt idx="1">
                  <c:v>7.6740000000000004</c:v>
                </c:pt>
                <c:pt idx="2">
                  <c:v>10.068</c:v>
                </c:pt>
                <c:pt idx="3">
                  <c:v>17.696999999999999</c:v>
                </c:pt>
                <c:pt idx="4">
                  <c:v>14.478</c:v>
                </c:pt>
                <c:pt idx="5">
                  <c:v>12.854999999999999</c:v>
                </c:pt>
              </c:numCache>
            </c:numRef>
          </c:val>
          <c:extLst>
            <c:ext xmlns:c16="http://schemas.microsoft.com/office/drawing/2014/chart" uri="{C3380CC4-5D6E-409C-BE32-E72D297353CC}">
              <c16:uniqueId val="{00000007-9FA5-4C52-A46A-AF5277BE8A91}"/>
            </c:ext>
          </c:extLst>
        </c:ser>
        <c:ser>
          <c:idx val="8"/>
          <c:order val="8"/>
          <c:tx>
            <c:v>30.6.2023</c:v>
          </c:tx>
          <c:spPr>
            <a:solidFill>
              <a:srgbClr val="CCE7F3"/>
            </a:solidFill>
            <a:ln w="22225">
              <a:solidFill>
                <a:srgbClr val="CCE7F3"/>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0.47599999999999998</c:v>
                      </c:pt>
                      <c:pt idx="1">
                        <c:v>0.36799999999999999</c:v>
                      </c:pt>
                      <c:pt idx="3">
                        <c:v>0.40500000000000003</c:v>
                      </c:pt>
                      <c:pt idx="4">
                        <c:v>3.6150000000000002</c:v>
                      </c:pt>
                      <c:pt idx="6">
                        <c:v>0.875</c:v>
                      </c:pt>
                      <c:pt idx="7">
                        <c:v>2.423</c:v>
                      </c:pt>
                      <c:pt idx="9">
                        <c:v>0.104</c:v>
                      </c:pt>
                      <c:pt idx="10">
                        <c:v>2.0539999999999998</c:v>
                      </c:pt>
                      <c:pt idx="11">
                        <c:v>1.714</c:v>
                      </c:pt>
                      <c:pt idx="12">
                        <c:v>0.90200000000000002</c:v>
                      </c:pt>
                    </c:numCache>
                  </c16:filteredLitCache>
                </c:ext>
              </c:extLst>
              <c:f/>
              <c:numCache>
                <c:formatCode>#\ ##0</c:formatCode>
                <c:ptCount val="6"/>
                <c:pt idx="0">
                  <c:v>4.6989999999999998</c:v>
                </c:pt>
                <c:pt idx="1">
                  <c:v>7.4619999999999997</c:v>
                </c:pt>
                <c:pt idx="2">
                  <c:v>10.077999999999999</c:v>
                </c:pt>
                <c:pt idx="3">
                  <c:v>17.63</c:v>
                </c:pt>
                <c:pt idx="4">
                  <c:v>14.462</c:v>
                </c:pt>
                <c:pt idx="5">
                  <c:v>12.936</c:v>
                </c:pt>
              </c:numCache>
            </c:numRef>
          </c:val>
          <c:extLst>
            <c:ext xmlns:c16="http://schemas.microsoft.com/office/drawing/2014/chart" uri="{C3380CC4-5D6E-409C-BE32-E72D297353CC}">
              <c16:uniqueId val="{00000008-9FA5-4C52-A46A-AF5277BE8A91}"/>
            </c:ext>
          </c:extLst>
        </c:ser>
        <c:ser>
          <c:idx val="9"/>
          <c:order val="9"/>
          <c:tx>
            <c:v>30.6.2024</c:v>
          </c:tx>
          <c:spPr>
            <a:solidFill>
              <a:srgbClr val="E6F3F9"/>
            </a:solidFill>
            <a:ln w="22225">
              <a:solidFill>
                <a:srgbClr val="E6F3F9"/>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0.626</c:v>
                      </c:pt>
                      <c:pt idx="1">
                        <c:v>0.48199999999999998</c:v>
                      </c:pt>
                      <c:pt idx="3">
                        <c:v>0.36299999999999999</c:v>
                      </c:pt>
                      <c:pt idx="4">
                        <c:v>4.04</c:v>
                      </c:pt>
                      <c:pt idx="6">
                        <c:v>0.91200000000000003</c:v>
                      </c:pt>
                      <c:pt idx="7">
                        <c:v>2.4750000000000001</c:v>
                      </c:pt>
                      <c:pt idx="9">
                        <c:v>0.13100000000000001</c:v>
                      </c:pt>
                      <c:pt idx="10">
                        <c:v>2.286</c:v>
                      </c:pt>
                      <c:pt idx="11">
                        <c:v>1.9039999999999999</c:v>
                      </c:pt>
                      <c:pt idx="12">
                        <c:v>0.96299999999999997</c:v>
                      </c:pt>
                    </c:numCache>
                  </c16:filteredLitCache>
                </c:ext>
              </c:extLst>
              <c:f/>
              <c:numCache>
                <c:formatCode>#\ ##0</c:formatCode>
                <c:ptCount val="6"/>
                <c:pt idx="0">
                  <c:v>4.8470000000000004</c:v>
                </c:pt>
                <c:pt idx="1">
                  <c:v>7.6020000000000003</c:v>
                </c:pt>
                <c:pt idx="2">
                  <c:v>9.86</c:v>
                </c:pt>
                <c:pt idx="3">
                  <c:v>17.876999999999999</c:v>
                </c:pt>
                <c:pt idx="4">
                  <c:v>14.483000000000001</c:v>
                </c:pt>
                <c:pt idx="5">
                  <c:v>14.181999999999999</c:v>
                </c:pt>
              </c:numCache>
            </c:numRef>
          </c:val>
          <c:extLst>
            <c:ext xmlns:c16="http://schemas.microsoft.com/office/drawing/2014/chart" uri="{C3380CC4-5D6E-409C-BE32-E72D297353CC}">
              <c16:uniqueId val="{00000009-9FA5-4C52-A46A-AF5277BE8A91}"/>
            </c:ext>
          </c:extLst>
        </c:ser>
        <c:ser>
          <c:idx val="10"/>
          <c:order val="10"/>
          <c:tx>
            <c:v>30.6.2025</c:v>
          </c:tx>
          <c:spPr>
            <a:solidFill>
              <a:sysClr val="window" lastClr="FFFFFF"/>
            </a:solidFill>
            <a:ln w="22225">
              <a:solidFill>
                <a:sysClr val="window" lastClr="FFFFFF"/>
              </a:solidFill>
              <a:miter lim="800000"/>
            </a:ln>
          </c:spPr>
          <c:invertIfNegative val="0"/>
          <c:cat>
            <c:strRef>
              <c:extLst>
                <c:ext xmlns:c16="http://schemas.microsoft.com/office/drawing/2014/chart" uri="{F5D05F6E-A05E-4728-AFD3-386EB277150F}">
                  <c16:filteredLitCache>
                    <c:strCache>
                      <c:ptCount val="10"/>
                      <c:pt idx="0">
                        <c:v>Schleswig-Holstein</c:v>
                      </c:pt>
                      <c:pt idx="1">
                        <c:v>Hamburg</c:v>
                      </c:pt>
                      <c:pt idx="3">
                        <c:v>Bremen</c:v>
                      </c:pt>
                      <c:pt idx="4">
                        <c:v>Nordrhein-Westfalen</c:v>
                      </c:pt>
                      <c:pt idx="6">
                        <c:v>Rheinland-Pfalz</c:v>
                      </c:pt>
                      <c:pt idx="7">
                        <c:v>Baden-Württemberg</c:v>
                      </c:pt>
                      <c:pt idx="9">
                        <c:v>Saarland</c:v>
                      </c:pt>
                      <c:pt idx="10">
                        <c:v>Berlin</c:v>
                      </c:pt>
                      <c:pt idx="11">
                        <c:v>Brandenburg</c:v>
                      </c:pt>
                      <c:pt idx="12">
                        <c:v>Mecklenburg-Vorpommern</c:v>
                      </c:pt>
                    </c:strCache>
                  </c16:filteredLitCache>
                </c:ext>
              </c:extLst>
              <c:f/>
              <c:strCache>
                <c:ptCount val="6"/>
                <c:pt idx="0">
                  <c:v>Niedersachsen</c:v>
                </c:pt>
                <c:pt idx="1">
                  <c:v>Hessen</c:v>
                </c:pt>
                <c:pt idx="2">
                  <c:v>Bayern</c:v>
                </c:pt>
                <c:pt idx="3">
                  <c:v>Sachsen</c:v>
                </c:pt>
                <c:pt idx="4">
                  <c:v>Sachsen-Anhalt</c:v>
                </c:pt>
                <c:pt idx="5">
                  <c:v>übrige Bundesländer</c:v>
                </c:pt>
              </c:strCache>
            </c:strRef>
          </c:cat>
          <c:val>
            <c:numRef>
              <c:extLst>
                <c:ext xmlns:c16="http://schemas.microsoft.com/office/drawing/2014/chart" uri="{F5D05F6E-A05E-4728-AFD3-386EB277150F}">
                  <c16:filteredLitCache>
                    <c:numCache>
                      <c:formatCode>#\ ##0</c:formatCode>
                      <c:ptCount val="10"/>
                      <c:pt idx="0">
                        <c:v>0.623</c:v>
                      </c:pt>
                      <c:pt idx="1">
                        <c:v>0.47</c:v>
                      </c:pt>
                      <c:pt idx="3">
                        <c:v>0.34699999999999998</c:v>
                      </c:pt>
                      <c:pt idx="4">
                        <c:v>4.0030000000000001</c:v>
                      </c:pt>
                      <c:pt idx="6">
                        <c:v>0.92100000000000004</c:v>
                      </c:pt>
                      <c:pt idx="7">
                        <c:v>2.383</c:v>
                      </c:pt>
                      <c:pt idx="9">
                        <c:v>0.11</c:v>
                      </c:pt>
                      <c:pt idx="10">
                        <c:v>2.37</c:v>
                      </c:pt>
                      <c:pt idx="11">
                        <c:v>1.7509999999999999</c:v>
                      </c:pt>
                      <c:pt idx="12">
                        <c:v>0.94899999999999995</c:v>
                      </c:pt>
                    </c:numCache>
                  </c16:filteredLitCache>
                </c:ext>
              </c:extLst>
              <c:f/>
              <c:numCache>
                <c:formatCode>#\ ##0</c:formatCode>
                <c:ptCount val="6"/>
                <c:pt idx="0">
                  <c:v>4.88</c:v>
                </c:pt>
                <c:pt idx="1">
                  <c:v>7.5540000000000003</c:v>
                </c:pt>
                <c:pt idx="2">
                  <c:v>10.092000000000001</c:v>
                </c:pt>
                <c:pt idx="3">
                  <c:v>18.263000000000002</c:v>
                </c:pt>
                <c:pt idx="4">
                  <c:v>14.753</c:v>
                </c:pt>
                <c:pt idx="5">
                  <c:v>13.927</c:v>
                </c:pt>
              </c:numCache>
            </c:numRef>
          </c:val>
          <c:extLst>
            <c:ext xmlns:c16="http://schemas.microsoft.com/office/drawing/2014/chart" uri="{C3380CC4-5D6E-409C-BE32-E72D297353CC}">
              <c16:uniqueId val="{0000000A-9FA5-4C52-A46A-AF5277BE8A91}"/>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0"/>
        <c:axPos val="l"/>
        <c:numFmt formatCode="General" sourceLinked="1"/>
        <c:majorTickMark val="none"/>
        <c:minorTickMark val="none"/>
        <c:tickLblPos val="nextTo"/>
        <c:spPr>
          <a:noFill/>
          <a:ln>
            <a:noFill/>
          </a:ln>
        </c:spPr>
        <c:txPr>
          <a:bodyPr/>
          <a:lstStyle/>
          <a:p>
            <a:pPr>
              <a:defRPr sz="1000" b="1">
                <a:solidFill>
                  <a:schemeClr val="tx1"/>
                </a:solidFill>
              </a:defRPr>
            </a:pPr>
            <a:endParaRPr lang="de-DE"/>
          </a:p>
        </c:txPr>
        <c:crossAx val="99330688"/>
        <c:crosses val="autoZero"/>
        <c:auto val="0"/>
        <c:lblAlgn val="ctr"/>
        <c:lblOffset val="20"/>
        <c:tickLblSkip val="1"/>
        <c:tickMarkSkip val="1"/>
        <c:noMultiLvlLbl val="0"/>
      </c:catAx>
      <c:valAx>
        <c:axId val="99330688"/>
        <c:scaling>
          <c:orientation val="minMax"/>
          <c:max val="4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5"/>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0451375636768122"/>
          <c:y val="0.87670152111253696"/>
          <c:w val="0.39551646980782751"/>
          <c:h val="5.5899825826271565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horizontalDpi="300" verticalDpi="300"/>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850274093165162"/>
          <c:y val="6.4650737333857344E-2"/>
          <c:w val="0.67856051326917466"/>
          <c:h val="0.79655487736617669"/>
        </c:manualLayout>
      </c:layout>
      <c:barChart>
        <c:barDir val="bar"/>
        <c:grouping val="clustered"/>
        <c:varyColors val="0"/>
        <c:ser>
          <c:idx val="0"/>
          <c:order val="0"/>
          <c:tx>
            <c:v>30.6.2015</c:v>
          </c:tx>
          <c:spPr>
            <a:solidFill>
              <a:srgbClr val="0089C1"/>
            </a:solidFill>
            <a:ln w="22225" cap="sq">
              <a:solidFill>
                <a:srgbClr val="0089C1"/>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104.43</c:v>
              </c:pt>
              <c:pt idx="1">
                <c:v>35.960999999999999</c:v>
              </c:pt>
              <c:pt idx="2">
                <c:v>53.85</c:v>
              </c:pt>
              <c:pt idx="3">
                <c:v>15.773999999999999</c:v>
              </c:pt>
              <c:pt idx="4">
                <c:v>23.643000000000001</c:v>
              </c:pt>
              <c:pt idx="5">
                <c:v>23.937999999999999</c:v>
              </c:pt>
              <c:pt idx="7">
                <c:v>35.350999999999999</c:v>
              </c:pt>
              <c:pt idx="8">
                <c:v>29.805</c:v>
              </c:pt>
              <c:pt idx="9">
                <c:v>40.770000000000003</c:v>
              </c:pt>
              <c:pt idx="10">
                <c:v>34.78</c:v>
              </c:pt>
              <c:pt idx="11">
                <c:v>20.684000000000001</c:v>
              </c:pt>
            </c:numLit>
          </c:val>
          <c:extLst>
            <c:ext xmlns:c16="http://schemas.microsoft.com/office/drawing/2014/chart" uri="{C3380CC4-5D6E-409C-BE32-E72D297353CC}">
              <c16:uniqueId val="{00000000-6FF3-401C-8789-A5C49327A28A}"/>
            </c:ext>
          </c:extLst>
        </c:ser>
        <c:ser>
          <c:idx val="1"/>
          <c:order val="1"/>
          <c:spPr>
            <a:solidFill>
              <a:srgbClr val="1A95C7"/>
            </a:solidFill>
            <a:ln w="22225" cap="sq">
              <a:solidFill>
                <a:srgbClr val="1A95C7"/>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106.744</c:v>
              </c:pt>
              <c:pt idx="1">
                <c:v>35.914999999999999</c:v>
              </c:pt>
              <c:pt idx="2">
                <c:v>54.408999999999999</c:v>
              </c:pt>
              <c:pt idx="3">
                <c:v>15.675000000000001</c:v>
              </c:pt>
              <c:pt idx="4">
                <c:v>23.75</c:v>
              </c:pt>
              <c:pt idx="5">
                <c:v>23.741</c:v>
              </c:pt>
              <c:pt idx="7">
                <c:v>35.713000000000001</c:v>
              </c:pt>
              <c:pt idx="8">
                <c:v>30.248000000000001</c:v>
              </c:pt>
              <c:pt idx="9">
                <c:v>41.372999999999998</c:v>
              </c:pt>
              <c:pt idx="10">
                <c:v>35.237000000000002</c:v>
              </c:pt>
              <c:pt idx="11">
                <c:v>20.588999999999999</c:v>
              </c:pt>
            </c:numLit>
          </c:val>
          <c:extLst>
            <c:ext xmlns:c16="http://schemas.microsoft.com/office/drawing/2014/chart" uri="{C3380CC4-5D6E-409C-BE32-E72D297353CC}">
              <c16:uniqueId val="{00000001-6FF3-401C-8789-A5C49327A28A}"/>
            </c:ext>
          </c:extLst>
        </c:ser>
        <c:ser>
          <c:idx val="2"/>
          <c:order val="2"/>
          <c:spPr>
            <a:solidFill>
              <a:srgbClr val="33A1CD"/>
            </a:solidFill>
            <a:ln w="22225" cap="sq">
              <a:solidFill>
                <a:srgbClr val="33A1CD"/>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109.414</c:v>
              </c:pt>
              <c:pt idx="1">
                <c:v>36.401000000000003</c:v>
              </c:pt>
              <c:pt idx="2">
                <c:v>55.192</c:v>
              </c:pt>
              <c:pt idx="3">
                <c:v>15.888</c:v>
              </c:pt>
              <c:pt idx="4">
                <c:v>24.018999999999998</c:v>
              </c:pt>
              <c:pt idx="5">
                <c:v>23.805</c:v>
              </c:pt>
              <c:pt idx="7">
                <c:v>36.097000000000001</c:v>
              </c:pt>
              <c:pt idx="8">
                <c:v>30.442</c:v>
              </c:pt>
              <c:pt idx="9">
                <c:v>41.293999999999997</c:v>
              </c:pt>
              <c:pt idx="10">
                <c:v>35.619</c:v>
              </c:pt>
              <c:pt idx="11">
                <c:v>20.524999999999999</c:v>
              </c:pt>
            </c:numLit>
          </c:val>
          <c:extLst>
            <c:ext xmlns:c16="http://schemas.microsoft.com/office/drawing/2014/chart" uri="{C3380CC4-5D6E-409C-BE32-E72D297353CC}">
              <c16:uniqueId val="{00000002-6FF3-401C-8789-A5C49327A28A}"/>
            </c:ext>
          </c:extLst>
        </c:ser>
        <c:ser>
          <c:idx val="3"/>
          <c:order val="3"/>
          <c:spPr>
            <a:solidFill>
              <a:srgbClr val="4DACD4"/>
            </a:solidFill>
            <a:ln w="22225" cap="sq">
              <a:solidFill>
                <a:srgbClr val="4DACD4"/>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108.07299999999999</c:v>
              </c:pt>
              <c:pt idx="1">
                <c:v>36.64</c:v>
              </c:pt>
              <c:pt idx="2">
                <c:v>56.552999999999997</c:v>
              </c:pt>
              <c:pt idx="3">
                <c:v>14.832000000000001</c:v>
              </c:pt>
              <c:pt idx="4">
                <c:v>24.222999999999999</c:v>
              </c:pt>
              <c:pt idx="5">
                <c:v>23.561</c:v>
              </c:pt>
              <c:pt idx="7">
                <c:v>36.186</c:v>
              </c:pt>
              <c:pt idx="8">
                <c:v>30.257000000000001</c:v>
              </c:pt>
              <c:pt idx="9">
                <c:v>41.655999999999999</c:v>
              </c:pt>
              <c:pt idx="10">
                <c:v>36.222000000000001</c:v>
              </c:pt>
              <c:pt idx="11">
                <c:v>20.388999999999999</c:v>
              </c:pt>
            </c:numLit>
          </c:val>
          <c:extLst>
            <c:ext xmlns:c16="http://schemas.microsoft.com/office/drawing/2014/chart" uri="{C3380CC4-5D6E-409C-BE32-E72D297353CC}">
              <c16:uniqueId val="{00000003-6FF3-401C-8789-A5C49327A28A}"/>
            </c:ext>
          </c:extLst>
        </c:ser>
        <c:ser>
          <c:idx val="4"/>
          <c:order val="4"/>
          <c:spPr>
            <a:solidFill>
              <a:srgbClr val="66B8DA"/>
            </a:solidFill>
            <a:ln w="22225" cap="sq">
              <a:solidFill>
                <a:srgbClr val="66B8DA"/>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108.96</c:v>
              </c:pt>
              <c:pt idx="1">
                <c:v>36.720999999999997</c:v>
              </c:pt>
              <c:pt idx="2">
                <c:v>57.466999999999999</c:v>
              </c:pt>
              <c:pt idx="3">
                <c:v>15.098000000000001</c:v>
              </c:pt>
              <c:pt idx="4">
                <c:v>24.382999999999999</c:v>
              </c:pt>
              <c:pt idx="5">
                <c:v>22.812000000000001</c:v>
              </c:pt>
              <c:pt idx="7">
                <c:v>36.180999999999997</c:v>
              </c:pt>
              <c:pt idx="8">
                <c:v>29.872</c:v>
              </c:pt>
              <c:pt idx="9">
                <c:v>41.218000000000004</c:v>
              </c:pt>
              <c:pt idx="10">
                <c:v>35.878</c:v>
              </c:pt>
              <c:pt idx="11">
                <c:v>20.076000000000001</c:v>
              </c:pt>
            </c:numLit>
          </c:val>
          <c:extLst>
            <c:ext xmlns:c16="http://schemas.microsoft.com/office/drawing/2014/chart" uri="{C3380CC4-5D6E-409C-BE32-E72D297353CC}">
              <c16:uniqueId val="{00000004-6FF3-401C-8789-A5C49327A28A}"/>
            </c:ext>
          </c:extLst>
        </c:ser>
        <c:ser>
          <c:idx val="5"/>
          <c:order val="5"/>
          <c:spPr>
            <a:solidFill>
              <a:srgbClr val="80C4E0"/>
            </a:solidFill>
            <a:ln w="22225" cap="sq">
              <a:solidFill>
                <a:srgbClr val="80C4E0"/>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109.63200000000001</c:v>
              </c:pt>
              <c:pt idx="1">
                <c:v>36.323999999999998</c:v>
              </c:pt>
              <c:pt idx="2">
                <c:v>57.392000000000003</c:v>
              </c:pt>
              <c:pt idx="3">
                <c:v>14.663</c:v>
              </c:pt>
              <c:pt idx="4">
                <c:v>24.198</c:v>
              </c:pt>
              <c:pt idx="5">
                <c:v>21.829000000000001</c:v>
              </c:pt>
              <c:pt idx="7">
                <c:v>35.140999999999998</c:v>
              </c:pt>
              <c:pt idx="8">
                <c:v>29.398</c:v>
              </c:pt>
              <c:pt idx="9">
                <c:v>40.679000000000002</c:v>
              </c:pt>
              <c:pt idx="10">
                <c:v>34.945</c:v>
              </c:pt>
              <c:pt idx="11">
                <c:v>19.291</c:v>
              </c:pt>
            </c:numLit>
          </c:val>
          <c:extLst>
            <c:ext xmlns:c16="http://schemas.microsoft.com/office/drawing/2014/chart" uri="{C3380CC4-5D6E-409C-BE32-E72D297353CC}">
              <c16:uniqueId val="{00000005-6FF3-401C-8789-A5C49327A28A}"/>
            </c:ext>
          </c:extLst>
        </c:ser>
        <c:ser>
          <c:idx val="6"/>
          <c:order val="6"/>
          <c:spPr>
            <a:solidFill>
              <a:srgbClr val="99D0E6"/>
            </a:solidFill>
            <a:ln w="22225" cap="sq">
              <a:solidFill>
                <a:srgbClr val="99D0E6"/>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111.75</c:v>
              </c:pt>
              <c:pt idx="1">
                <c:v>37.186999999999998</c:v>
              </c:pt>
              <c:pt idx="2">
                <c:v>58.298000000000002</c:v>
              </c:pt>
              <c:pt idx="3">
                <c:v>14.541</c:v>
              </c:pt>
              <c:pt idx="4">
                <c:v>24.741</c:v>
              </c:pt>
              <c:pt idx="5">
                <c:v>21.876999999999999</c:v>
              </c:pt>
              <c:pt idx="7">
                <c:v>35.07</c:v>
              </c:pt>
              <c:pt idx="8">
                <c:v>29.67</c:v>
              </c:pt>
              <c:pt idx="9">
                <c:v>39.970999999999997</c:v>
              </c:pt>
              <c:pt idx="10">
                <c:v>35.326000000000001</c:v>
              </c:pt>
              <c:pt idx="11">
                <c:v>19.076000000000001</c:v>
              </c:pt>
            </c:numLit>
          </c:val>
          <c:extLst>
            <c:ext xmlns:c16="http://schemas.microsoft.com/office/drawing/2014/chart" uri="{C3380CC4-5D6E-409C-BE32-E72D297353CC}">
              <c16:uniqueId val="{00000006-6FF3-401C-8789-A5C49327A28A}"/>
            </c:ext>
          </c:extLst>
        </c:ser>
        <c:ser>
          <c:idx val="7"/>
          <c:order val="7"/>
          <c:spPr>
            <a:solidFill>
              <a:srgbClr val="B3DCEC"/>
            </a:solidFill>
            <a:ln w="22225" cap="sq">
              <a:solidFill>
                <a:srgbClr val="B3DCEC"/>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113.429</c:v>
              </c:pt>
              <c:pt idx="1">
                <c:v>38.4</c:v>
              </c:pt>
              <c:pt idx="2">
                <c:v>60.215000000000003</c:v>
              </c:pt>
              <c:pt idx="3">
                <c:v>14.317</c:v>
              </c:pt>
              <c:pt idx="4">
                <c:v>25.513999999999999</c:v>
              </c:pt>
              <c:pt idx="5">
                <c:v>0</c:v>
              </c:pt>
              <c:pt idx="7">
                <c:v>35.281999999999996</c:v>
              </c:pt>
              <c:pt idx="8">
                <c:v>29.564</c:v>
              </c:pt>
              <c:pt idx="9">
                <c:v>61.811</c:v>
              </c:pt>
              <c:pt idx="10">
                <c:v>35.722999999999999</c:v>
              </c:pt>
              <c:pt idx="11">
                <c:v>19.253</c:v>
              </c:pt>
            </c:numLit>
          </c:val>
          <c:extLst>
            <c:ext xmlns:c16="http://schemas.microsoft.com/office/drawing/2014/chart" uri="{C3380CC4-5D6E-409C-BE32-E72D297353CC}">
              <c16:uniqueId val="{00000007-6FF3-401C-8789-A5C49327A28A}"/>
            </c:ext>
          </c:extLst>
        </c:ser>
        <c:ser>
          <c:idx val="8"/>
          <c:order val="8"/>
          <c:spPr>
            <a:solidFill>
              <a:srgbClr val="CCE7F3"/>
            </a:solidFill>
            <a:ln w="22225" cap="sq">
              <a:solidFill>
                <a:srgbClr val="CCE7F3"/>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112.679</c:v>
              </c:pt>
              <c:pt idx="1">
                <c:v>38.247</c:v>
              </c:pt>
              <c:pt idx="2">
                <c:v>60.954999999999998</c:v>
              </c:pt>
              <c:pt idx="3">
                <c:v>14.170999999999999</c:v>
              </c:pt>
              <c:pt idx="4">
                <c:v>25.648</c:v>
              </c:pt>
              <c:pt idx="5">
                <c:v>0</c:v>
              </c:pt>
              <c:pt idx="7">
                <c:v>35.774999999999999</c:v>
              </c:pt>
              <c:pt idx="8">
                <c:v>30.071999999999999</c:v>
              </c:pt>
              <c:pt idx="9">
                <c:v>61.045999999999999</c:v>
              </c:pt>
              <c:pt idx="10">
                <c:v>34.848999999999997</c:v>
              </c:pt>
              <c:pt idx="11">
                <c:v>19.148</c:v>
              </c:pt>
            </c:numLit>
          </c:val>
          <c:extLst>
            <c:ext xmlns:c16="http://schemas.microsoft.com/office/drawing/2014/chart" uri="{C3380CC4-5D6E-409C-BE32-E72D297353CC}">
              <c16:uniqueId val="{00000008-6FF3-401C-8789-A5C49327A28A}"/>
            </c:ext>
          </c:extLst>
        </c:ser>
        <c:ser>
          <c:idx val="9"/>
          <c:order val="9"/>
          <c:spPr>
            <a:solidFill>
              <a:srgbClr val="E6F3F9"/>
            </a:solidFill>
            <a:ln w="22225" cap="sq">
              <a:solidFill>
                <a:srgbClr val="E6F3F9"/>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114.15900000000001</c:v>
              </c:pt>
              <c:pt idx="1">
                <c:v>38.518999999999998</c:v>
              </c:pt>
              <c:pt idx="2">
                <c:v>61.209000000000003</c:v>
              </c:pt>
              <c:pt idx="3">
                <c:v>14.098000000000001</c:v>
              </c:pt>
              <c:pt idx="4">
                <c:v>25.39</c:v>
              </c:pt>
              <c:pt idx="5">
                <c:v>0</c:v>
              </c:pt>
              <c:pt idx="7">
                <c:v>35.631</c:v>
              </c:pt>
              <c:pt idx="8">
                <c:v>29.122</c:v>
              </c:pt>
              <c:pt idx="9">
                <c:v>60.331000000000003</c:v>
              </c:pt>
              <c:pt idx="10">
                <c:v>34.305</c:v>
              </c:pt>
              <c:pt idx="11">
                <c:v>18.994</c:v>
              </c:pt>
            </c:numLit>
          </c:val>
          <c:extLst>
            <c:ext xmlns:c16="http://schemas.microsoft.com/office/drawing/2014/chart" uri="{C3380CC4-5D6E-409C-BE32-E72D297353CC}">
              <c16:uniqueId val="{00000009-6FF3-401C-8789-A5C49327A28A}"/>
            </c:ext>
          </c:extLst>
        </c:ser>
        <c:ser>
          <c:idx val="10"/>
          <c:order val="10"/>
          <c:tx>
            <c:v>30.6.2025</c:v>
          </c:tx>
          <c:spPr>
            <a:solidFill>
              <a:srgbClr val="FFFFFF"/>
            </a:solidFill>
            <a:ln w="22225" cap="sq">
              <a:solidFill>
                <a:srgbClr val="FFFFFF"/>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116.209</c:v>
              </c:pt>
              <c:pt idx="1">
                <c:v>38.226999999999997</c:v>
              </c:pt>
              <c:pt idx="2">
                <c:v>60.457000000000001</c:v>
              </c:pt>
              <c:pt idx="3">
                <c:v>13.691000000000001</c:v>
              </c:pt>
              <c:pt idx="4">
                <c:v>25.414000000000001</c:v>
              </c:pt>
              <c:pt idx="5">
                <c:v>0</c:v>
              </c:pt>
              <c:pt idx="7">
                <c:v>34.972999999999999</c:v>
              </c:pt>
              <c:pt idx="8">
                <c:v>28.555</c:v>
              </c:pt>
              <c:pt idx="9">
                <c:v>58.823999999999998</c:v>
              </c:pt>
              <c:pt idx="10">
                <c:v>33.213999999999999</c:v>
              </c:pt>
              <c:pt idx="11">
                <c:v>19.114999999999998</c:v>
              </c:pt>
            </c:numLit>
          </c:val>
          <c:extLst>
            <c:ext xmlns:c16="http://schemas.microsoft.com/office/drawing/2014/chart" uri="{C3380CC4-5D6E-409C-BE32-E72D297353CC}">
              <c16:uniqueId val="{0000000A-6FF3-401C-8789-A5C49327A28A}"/>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0"/>
        <c:axPos val="l"/>
        <c:numFmt formatCode="General" sourceLinked="1"/>
        <c:majorTickMark val="none"/>
        <c:minorTickMark val="none"/>
        <c:tickLblPos val="nextTo"/>
        <c:spPr>
          <a:noFill/>
          <a:ln>
            <a:noFill/>
          </a:ln>
        </c:spPr>
        <c:txPr>
          <a:bodyPr/>
          <a:lstStyle/>
          <a:p>
            <a:pPr>
              <a:defRPr sz="1000" b="1">
                <a:solidFill>
                  <a:schemeClr val="tx1"/>
                </a:solidFill>
              </a:defRPr>
            </a:pPr>
            <a:endParaRPr lang="de-DE"/>
          </a:p>
        </c:txPr>
        <c:crossAx val="99330688"/>
        <c:crosses val="autoZero"/>
        <c:auto val="0"/>
        <c:lblAlgn val="ctr"/>
        <c:lblOffset val="20"/>
        <c:tickLblSkip val="1"/>
        <c:tickMarkSkip val="1"/>
        <c:noMultiLvlLbl val="0"/>
      </c:catAx>
      <c:valAx>
        <c:axId val="99330688"/>
        <c:scaling>
          <c:orientation val="minMax"/>
          <c:max val="12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10"/>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4146521468294303"/>
          <c:y val="0.92328366074873292"/>
          <c:w val="0.3494121901428987"/>
          <c:h val="2.390074369217150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portrait" horizontalDpi="300" verticalDpi="30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7850274093165162"/>
          <c:y val="6.4650737333857344E-2"/>
          <c:w val="0.67856051326917466"/>
          <c:h val="0.79655487736617669"/>
        </c:manualLayout>
      </c:layout>
      <c:barChart>
        <c:barDir val="bar"/>
        <c:grouping val="clustered"/>
        <c:varyColors val="0"/>
        <c:ser>
          <c:idx val="0"/>
          <c:order val="0"/>
          <c:tx>
            <c:v>30.6.2015</c:v>
          </c:tx>
          <c:spPr>
            <a:solidFill>
              <a:srgbClr val="0089C1"/>
            </a:solidFill>
            <a:ln w="22225" cap="sq">
              <a:solidFill>
                <a:srgbClr val="0089C1"/>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43.015999999999998</c:v>
              </c:pt>
              <c:pt idx="1">
                <c:v>48.106999999999999</c:v>
              </c:pt>
              <c:pt idx="2">
                <c:v>22.972999999999999</c:v>
              </c:pt>
              <c:pt idx="3">
                <c:v>19.866</c:v>
              </c:pt>
              <c:pt idx="4">
                <c:v>37.503</c:v>
              </c:pt>
              <c:pt idx="5">
                <c:v>24.927</c:v>
              </c:pt>
              <c:pt idx="6">
                <c:v>20.841999999999999</c:v>
              </c:pt>
              <c:pt idx="7">
                <c:v>36.183</c:v>
              </c:pt>
              <c:pt idx="8">
                <c:v>26.273</c:v>
              </c:pt>
              <c:pt idx="9">
                <c:v>30.352</c:v>
              </c:pt>
              <c:pt idx="10">
                <c:v>29.890999999999998</c:v>
              </c:pt>
              <c:pt idx="11">
                <c:v>27.178999999999998</c:v>
              </c:pt>
            </c:numLit>
          </c:val>
          <c:extLst>
            <c:ext xmlns:c16="http://schemas.microsoft.com/office/drawing/2014/chart" uri="{C3380CC4-5D6E-409C-BE32-E72D297353CC}">
              <c16:uniqueId val="{00000000-6FF3-401C-8789-A5C49327A28A}"/>
            </c:ext>
          </c:extLst>
        </c:ser>
        <c:ser>
          <c:idx val="1"/>
          <c:order val="1"/>
          <c:spPr>
            <a:solidFill>
              <a:srgbClr val="1A95C7"/>
            </a:solidFill>
            <a:ln w="22225" cap="sq">
              <a:solidFill>
                <a:srgbClr val="1A95C7"/>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42.844999999999999</c:v>
              </c:pt>
              <c:pt idx="1">
                <c:v>48.279000000000003</c:v>
              </c:pt>
              <c:pt idx="2">
                <c:v>23.841999999999999</c:v>
              </c:pt>
              <c:pt idx="3">
                <c:v>20.158000000000001</c:v>
              </c:pt>
              <c:pt idx="4">
                <c:v>37.844999999999999</c:v>
              </c:pt>
              <c:pt idx="5">
                <c:v>25.193999999999999</c:v>
              </c:pt>
              <c:pt idx="6">
                <c:v>21.178999999999998</c:v>
              </c:pt>
              <c:pt idx="7">
                <c:v>36.320999999999998</c:v>
              </c:pt>
              <c:pt idx="8">
                <c:v>26.58</c:v>
              </c:pt>
              <c:pt idx="9">
                <c:v>30.358000000000001</c:v>
              </c:pt>
              <c:pt idx="10">
                <c:v>29.925999999999998</c:v>
              </c:pt>
              <c:pt idx="11">
                <c:v>27.442</c:v>
              </c:pt>
            </c:numLit>
          </c:val>
          <c:extLst>
            <c:ext xmlns:c16="http://schemas.microsoft.com/office/drawing/2014/chart" uri="{C3380CC4-5D6E-409C-BE32-E72D297353CC}">
              <c16:uniqueId val="{00000001-6FF3-401C-8789-A5C49327A28A}"/>
            </c:ext>
          </c:extLst>
        </c:ser>
        <c:ser>
          <c:idx val="2"/>
          <c:order val="2"/>
          <c:spPr>
            <a:solidFill>
              <a:srgbClr val="33A1CD"/>
            </a:solidFill>
            <a:ln w="22225" cap="sq">
              <a:solidFill>
                <a:srgbClr val="33A1CD"/>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43.287999999999997</c:v>
              </c:pt>
              <c:pt idx="1">
                <c:v>48.966000000000001</c:v>
              </c:pt>
              <c:pt idx="2">
                <c:v>23.800999999999998</c:v>
              </c:pt>
              <c:pt idx="3">
                <c:v>20.042000000000002</c:v>
              </c:pt>
              <c:pt idx="4">
                <c:v>38.548000000000002</c:v>
              </c:pt>
              <c:pt idx="5">
                <c:v>25.719000000000001</c:v>
              </c:pt>
              <c:pt idx="6">
                <c:v>21.274000000000001</c:v>
              </c:pt>
              <c:pt idx="7">
                <c:v>36.558</c:v>
              </c:pt>
              <c:pt idx="8">
                <c:v>26.831</c:v>
              </c:pt>
              <c:pt idx="9">
                <c:v>30.327000000000002</c:v>
              </c:pt>
              <c:pt idx="10">
                <c:v>30.181000000000001</c:v>
              </c:pt>
              <c:pt idx="11">
                <c:v>27.497</c:v>
              </c:pt>
            </c:numLit>
          </c:val>
          <c:extLst>
            <c:ext xmlns:c16="http://schemas.microsoft.com/office/drawing/2014/chart" uri="{C3380CC4-5D6E-409C-BE32-E72D297353CC}">
              <c16:uniqueId val="{00000002-6FF3-401C-8789-A5C49327A28A}"/>
            </c:ext>
          </c:extLst>
        </c:ser>
        <c:ser>
          <c:idx val="3"/>
          <c:order val="3"/>
          <c:spPr>
            <a:solidFill>
              <a:srgbClr val="4DACD4"/>
            </a:solidFill>
            <a:ln w="22225" cap="sq">
              <a:solidFill>
                <a:srgbClr val="4DACD4"/>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43.636000000000003</c:v>
              </c:pt>
              <c:pt idx="1">
                <c:v>50.9</c:v>
              </c:pt>
              <c:pt idx="2">
                <c:v>24.315999999999999</c:v>
              </c:pt>
              <c:pt idx="3">
                <c:v>20.856000000000002</c:v>
              </c:pt>
              <c:pt idx="4">
                <c:v>38.908000000000001</c:v>
              </c:pt>
              <c:pt idx="5">
                <c:v>25.856999999999999</c:v>
              </c:pt>
              <c:pt idx="6">
                <c:v>21.629000000000001</c:v>
              </c:pt>
              <c:pt idx="7">
                <c:v>36.362000000000002</c:v>
              </c:pt>
              <c:pt idx="8">
                <c:v>26.654</c:v>
              </c:pt>
              <c:pt idx="9">
                <c:v>30.15</c:v>
              </c:pt>
              <c:pt idx="10">
                <c:v>30.321000000000002</c:v>
              </c:pt>
              <c:pt idx="11">
                <c:v>27.806000000000001</c:v>
              </c:pt>
            </c:numLit>
          </c:val>
          <c:extLst>
            <c:ext xmlns:c16="http://schemas.microsoft.com/office/drawing/2014/chart" uri="{C3380CC4-5D6E-409C-BE32-E72D297353CC}">
              <c16:uniqueId val="{00000003-6FF3-401C-8789-A5C49327A28A}"/>
            </c:ext>
          </c:extLst>
        </c:ser>
        <c:ser>
          <c:idx val="4"/>
          <c:order val="4"/>
          <c:spPr>
            <a:solidFill>
              <a:srgbClr val="66B8DA"/>
            </a:solidFill>
            <a:ln w="22225" cap="sq">
              <a:solidFill>
                <a:srgbClr val="66B8DA"/>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44.277999999999999</c:v>
              </c:pt>
              <c:pt idx="1">
                <c:v>50.521000000000001</c:v>
              </c:pt>
              <c:pt idx="2">
                <c:v>23.933</c:v>
              </c:pt>
              <c:pt idx="3">
                <c:v>20.306000000000001</c:v>
              </c:pt>
              <c:pt idx="4">
                <c:v>38.564</c:v>
              </c:pt>
              <c:pt idx="5">
                <c:v>25.994</c:v>
              </c:pt>
              <c:pt idx="6">
                <c:v>21.72</c:v>
              </c:pt>
              <c:pt idx="7">
                <c:v>35.676000000000002</c:v>
              </c:pt>
              <c:pt idx="8">
                <c:v>26.946000000000002</c:v>
              </c:pt>
              <c:pt idx="9">
                <c:v>30.109000000000002</c:v>
              </c:pt>
              <c:pt idx="10">
                <c:v>30.145</c:v>
              </c:pt>
              <c:pt idx="11">
                <c:v>27.911999999999999</c:v>
              </c:pt>
            </c:numLit>
          </c:val>
          <c:extLst>
            <c:ext xmlns:c16="http://schemas.microsoft.com/office/drawing/2014/chart" uri="{C3380CC4-5D6E-409C-BE32-E72D297353CC}">
              <c16:uniqueId val="{00000004-6FF3-401C-8789-A5C49327A28A}"/>
            </c:ext>
          </c:extLst>
        </c:ser>
        <c:ser>
          <c:idx val="5"/>
          <c:order val="5"/>
          <c:spPr>
            <a:solidFill>
              <a:srgbClr val="80C4E0"/>
            </a:solidFill>
            <a:ln w="22225" cap="sq">
              <a:solidFill>
                <a:srgbClr val="80C4E0"/>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43.292999999999999</c:v>
              </c:pt>
              <c:pt idx="1">
                <c:v>49.555999999999997</c:v>
              </c:pt>
              <c:pt idx="2">
                <c:v>23.335000000000001</c:v>
              </c:pt>
              <c:pt idx="3">
                <c:v>19.808</c:v>
              </c:pt>
              <c:pt idx="4">
                <c:v>37.817999999999998</c:v>
              </c:pt>
              <c:pt idx="5">
                <c:v>25.803000000000001</c:v>
              </c:pt>
              <c:pt idx="6">
                <c:v>20.414000000000001</c:v>
              </c:pt>
              <c:pt idx="7">
                <c:v>34.805999999999997</c:v>
              </c:pt>
              <c:pt idx="8">
                <c:v>26.864999999999998</c:v>
              </c:pt>
              <c:pt idx="9">
                <c:v>29.672999999999998</c:v>
              </c:pt>
              <c:pt idx="10">
                <c:v>29.501000000000001</c:v>
              </c:pt>
              <c:pt idx="11">
                <c:v>27.446999999999999</c:v>
              </c:pt>
            </c:numLit>
          </c:val>
          <c:extLst>
            <c:ext xmlns:c16="http://schemas.microsoft.com/office/drawing/2014/chart" uri="{C3380CC4-5D6E-409C-BE32-E72D297353CC}">
              <c16:uniqueId val="{00000005-6FF3-401C-8789-A5C49327A28A}"/>
            </c:ext>
          </c:extLst>
        </c:ser>
        <c:ser>
          <c:idx val="6"/>
          <c:order val="6"/>
          <c:spPr>
            <a:solidFill>
              <a:srgbClr val="99D0E6"/>
            </a:solidFill>
            <a:ln w="22225" cap="sq">
              <a:solidFill>
                <a:srgbClr val="99D0E6"/>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43.512</c:v>
              </c:pt>
              <c:pt idx="1">
                <c:v>50.023000000000003</c:v>
              </c:pt>
              <c:pt idx="2">
                <c:v>23.248000000000001</c:v>
              </c:pt>
              <c:pt idx="3">
                <c:v>19.689</c:v>
              </c:pt>
              <c:pt idx="4">
                <c:v>38.738</c:v>
              </c:pt>
              <c:pt idx="5">
                <c:v>25.791</c:v>
              </c:pt>
              <c:pt idx="6">
                <c:v>19.939</c:v>
              </c:pt>
              <c:pt idx="7">
                <c:v>34.610999999999997</c:v>
              </c:pt>
              <c:pt idx="8">
                <c:v>26.869</c:v>
              </c:pt>
              <c:pt idx="9">
                <c:v>29.201000000000001</c:v>
              </c:pt>
              <c:pt idx="10">
                <c:v>29.271000000000001</c:v>
              </c:pt>
              <c:pt idx="11">
                <c:v>27.832999999999998</c:v>
              </c:pt>
            </c:numLit>
          </c:val>
          <c:extLst>
            <c:ext xmlns:c16="http://schemas.microsoft.com/office/drawing/2014/chart" uri="{C3380CC4-5D6E-409C-BE32-E72D297353CC}">
              <c16:uniqueId val="{00000006-6FF3-401C-8789-A5C49327A28A}"/>
            </c:ext>
          </c:extLst>
        </c:ser>
        <c:ser>
          <c:idx val="7"/>
          <c:order val="7"/>
          <c:spPr>
            <a:solidFill>
              <a:srgbClr val="B3DCEC"/>
            </a:solidFill>
            <a:ln w="22225" cap="sq">
              <a:solidFill>
                <a:srgbClr val="B3DCEC"/>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43.494</c:v>
              </c:pt>
              <c:pt idx="1">
                <c:v>49.845999999999997</c:v>
              </c:pt>
              <c:pt idx="2">
                <c:v>23.445</c:v>
              </c:pt>
              <c:pt idx="3">
                <c:v>19.402999999999999</c:v>
              </c:pt>
              <c:pt idx="4">
                <c:v>39.970999999999997</c:v>
              </c:pt>
              <c:pt idx="5">
                <c:v>26.225999999999999</c:v>
              </c:pt>
              <c:pt idx="6">
                <c:v>19.744</c:v>
              </c:pt>
              <c:pt idx="7">
                <c:v>34.444000000000003</c:v>
              </c:pt>
              <c:pt idx="8">
                <c:v>26.893000000000001</c:v>
              </c:pt>
              <c:pt idx="9">
                <c:v>28.956</c:v>
              </c:pt>
              <c:pt idx="10">
                <c:v>29.38</c:v>
              </c:pt>
              <c:pt idx="11">
                <c:v>27.984999999999999</c:v>
              </c:pt>
            </c:numLit>
          </c:val>
          <c:extLst>
            <c:ext xmlns:c16="http://schemas.microsoft.com/office/drawing/2014/chart" uri="{C3380CC4-5D6E-409C-BE32-E72D297353CC}">
              <c16:uniqueId val="{00000007-6FF3-401C-8789-A5C49327A28A}"/>
            </c:ext>
          </c:extLst>
        </c:ser>
        <c:ser>
          <c:idx val="8"/>
          <c:order val="8"/>
          <c:spPr>
            <a:solidFill>
              <a:srgbClr val="CCE7F3"/>
            </a:solidFill>
            <a:ln w="22225" cap="sq">
              <a:solidFill>
                <a:srgbClr val="CCE7F3"/>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43.045000000000002</c:v>
              </c:pt>
              <c:pt idx="1">
                <c:v>49.295999999999999</c:v>
              </c:pt>
              <c:pt idx="2">
                <c:v>23.152000000000001</c:v>
              </c:pt>
              <c:pt idx="3">
                <c:v>19.172000000000001</c:v>
              </c:pt>
              <c:pt idx="4">
                <c:v>40.718000000000004</c:v>
              </c:pt>
              <c:pt idx="5">
                <c:v>25.984999999999999</c:v>
              </c:pt>
              <c:pt idx="6">
                <c:v>19.556000000000001</c:v>
              </c:pt>
              <c:pt idx="7">
                <c:v>34.195999999999998</c:v>
              </c:pt>
              <c:pt idx="8">
                <c:v>26.628</c:v>
              </c:pt>
              <c:pt idx="9">
                <c:v>28.262</c:v>
              </c:pt>
              <c:pt idx="10">
                <c:v>29.128</c:v>
              </c:pt>
              <c:pt idx="11">
                <c:v>27.815999999999999</c:v>
              </c:pt>
            </c:numLit>
          </c:val>
          <c:extLst>
            <c:ext xmlns:c16="http://schemas.microsoft.com/office/drawing/2014/chart" uri="{C3380CC4-5D6E-409C-BE32-E72D297353CC}">
              <c16:uniqueId val="{00000008-6FF3-401C-8789-A5C49327A28A}"/>
            </c:ext>
          </c:extLst>
        </c:ser>
        <c:ser>
          <c:idx val="9"/>
          <c:order val="9"/>
          <c:spPr>
            <a:solidFill>
              <a:srgbClr val="E6F3F9"/>
            </a:solidFill>
            <a:ln w="22225" cap="sq">
              <a:solidFill>
                <a:srgbClr val="E6F3F9"/>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42.374000000000002</c:v>
              </c:pt>
              <c:pt idx="1">
                <c:v>48.152000000000001</c:v>
              </c:pt>
              <c:pt idx="2">
                <c:v>22.55</c:v>
              </c:pt>
              <c:pt idx="3">
                <c:v>18.405000000000001</c:v>
              </c:pt>
              <c:pt idx="4">
                <c:v>40.533999999999999</c:v>
              </c:pt>
              <c:pt idx="5">
                <c:v>25.824000000000002</c:v>
              </c:pt>
              <c:pt idx="6">
                <c:v>18.521999999999998</c:v>
              </c:pt>
              <c:pt idx="7">
                <c:v>33.929000000000002</c:v>
              </c:pt>
              <c:pt idx="8">
                <c:v>26.637</c:v>
              </c:pt>
              <c:pt idx="9">
                <c:v>27.42</c:v>
              </c:pt>
              <c:pt idx="10">
                <c:v>28.832999999999998</c:v>
              </c:pt>
              <c:pt idx="11">
                <c:v>27.03</c:v>
              </c:pt>
            </c:numLit>
          </c:val>
          <c:extLst>
            <c:ext xmlns:c16="http://schemas.microsoft.com/office/drawing/2014/chart" uri="{C3380CC4-5D6E-409C-BE32-E72D297353CC}">
              <c16:uniqueId val="{00000009-6FF3-401C-8789-A5C49327A28A}"/>
            </c:ext>
          </c:extLst>
        </c:ser>
        <c:ser>
          <c:idx val="10"/>
          <c:order val="10"/>
          <c:tx>
            <c:v>30.6.2025</c:v>
          </c:tx>
          <c:spPr>
            <a:solidFill>
              <a:srgbClr val="FFFFFF"/>
            </a:solidFill>
            <a:ln w="22225" cap="sq">
              <a:solidFill>
                <a:srgbClr val="FFFFFF"/>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40.716999999999999</c:v>
              </c:pt>
              <c:pt idx="1">
                <c:v>46.819000000000003</c:v>
              </c:pt>
              <c:pt idx="2">
                <c:v>22.292000000000002</c:v>
              </c:pt>
              <c:pt idx="3">
                <c:v>18.061</c:v>
              </c:pt>
              <c:pt idx="4">
                <c:v>40.511000000000003</c:v>
              </c:pt>
              <c:pt idx="5">
                <c:v>25.654</c:v>
              </c:pt>
              <c:pt idx="6">
                <c:v>18.026</c:v>
              </c:pt>
              <c:pt idx="7">
                <c:v>33.417999999999999</c:v>
              </c:pt>
              <c:pt idx="8">
                <c:v>26.757999999999999</c:v>
              </c:pt>
              <c:pt idx="9">
                <c:v>26.963999999999999</c:v>
              </c:pt>
              <c:pt idx="10">
                <c:v>28.558</c:v>
              </c:pt>
              <c:pt idx="11">
                <c:v>26.672999999999998</c:v>
              </c:pt>
            </c:numLit>
          </c:val>
          <c:extLst>
            <c:ext xmlns:c16="http://schemas.microsoft.com/office/drawing/2014/chart" uri="{C3380CC4-5D6E-409C-BE32-E72D297353CC}">
              <c16:uniqueId val="{0000000A-6FF3-401C-8789-A5C49327A28A}"/>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0"/>
        <c:axPos val="l"/>
        <c:numFmt formatCode="General" sourceLinked="1"/>
        <c:majorTickMark val="none"/>
        <c:minorTickMark val="none"/>
        <c:tickLblPos val="nextTo"/>
        <c:spPr>
          <a:noFill/>
          <a:ln>
            <a:noFill/>
          </a:ln>
        </c:spPr>
        <c:txPr>
          <a:bodyPr/>
          <a:lstStyle/>
          <a:p>
            <a:pPr>
              <a:defRPr sz="1000" b="1">
                <a:solidFill>
                  <a:schemeClr val="tx1"/>
                </a:solidFill>
              </a:defRPr>
            </a:pPr>
            <a:endParaRPr lang="de-DE"/>
          </a:p>
        </c:txPr>
        <c:crossAx val="99330688"/>
        <c:crosses val="autoZero"/>
        <c:auto val="0"/>
        <c:lblAlgn val="ctr"/>
        <c:lblOffset val="20"/>
        <c:tickLblSkip val="1"/>
        <c:tickMarkSkip val="1"/>
        <c:noMultiLvlLbl val="0"/>
      </c:catAx>
      <c:valAx>
        <c:axId val="99330688"/>
        <c:scaling>
          <c:orientation val="minMax"/>
          <c:max val="12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10"/>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4146521468294303"/>
          <c:y val="0.92877206557520176"/>
          <c:w val="0.3494121901428987"/>
          <c:h val="2.3900743692171506E-2"/>
        </c:manualLayout>
      </c:layout>
      <c:overlay val="0"/>
      <c:spPr>
        <a:solidFill>
          <a:srgbClr val="FFFFFF"/>
        </a:solidFill>
        <a:ln w="25400">
          <a:solidFill>
            <a:srgbClr val="FFFFFF"/>
          </a:solid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portrait" horizontalDpi="300" verticalDpi="300"/>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7850274093165162"/>
          <c:y val="6.4650737333857344E-2"/>
          <c:w val="0.67856051326917466"/>
          <c:h val="0.79655487736617669"/>
        </c:manualLayout>
      </c:layout>
      <c:barChart>
        <c:barDir val="bar"/>
        <c:grouping val="clustered"/>
        <c:varyColors val="0"/>
        <c:ser>
          <c:idx val="0"/>
          <c:order val="0"/>
          <c:tx>
            <c:v>30.6.2015</c:v>
          </c:tx>
          <c:spPr>
            <a:solidFill>
              <a:srgbClr val="0089C1"/>
            </a:solidFill>
            <a:ln w="22225" cap="sq">
              <a:solidFill>
                <a:srgbClr val="0089C1"/>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78.254999999999995</c:v>
              </c:pt>
              <c:pt idx="1">
                <c:v>33.631</c:v>
              </c:pt>
              <c:pt idx="2">
                <c:v>38.738</c:v>
              </c:pt>
              <c:pt idx="3">
                <c:v>13.329000000000001</c:v>
              </c:pt>
              <c:pt idx="4">
                <c:v>21.763000000000002</c:v>
              </c:pt>
              <c:pt idx="5">
                <c:v>16.596</c:v>
              </c:pt>
              <c:pt idx="7">
                <c:v>42.106000000000002</c:v>
              </c:pt>
              <c:pt idx="8">
                <c:v>31.966000000000001</c:v>
              </c:pt>
              <c:pt idx="9">
                <c:v>53.567999999999998</c:v>
              </c:pt>
              <c:pt idx="10">
                <c:v>40.808</c:v>
              </c:pt>
              <c:pt idx="11">
                <c:v>28.565000000000001</c:v>
              </c:pt>
            </c:numLit>
          </c:val>
          <c:extLst>
            <c:ext xmlns:c16="http://schemas.microsoft.com/office/drawing/2014/chart" uri="{C3380CC4-5D6E-409C-BE32-E72D297353CC}">
              <c16:uniqueId val="{00000000-6FF3-401C-8789-A5C49327A28A}"/>
            </c:ext>
          </c:extLst>
        </c:ser>
        <c:ser>
          <c:idx val="1"/>
          <c:order val="1"/>
          <c:spPr>
            <a:solidFill>
              <a:srgbClr val="1A95C7"/>
            </a:solidFill>
            <a:ln w="22225" cap="sq">
              <a:solidFill>
                <a:srgbClr val="1A95C7"/>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80.111000000000004</c:v>
              </c:pt>
              <c:pt idx="1">
                <c:v>34.033999999999999</c:v>
              </c:pt>
              <c:pt idx="2">
                <c:v>39.643999999999998</c:v>
              </c:pt>
              <c:pt idx="3">
                <c:v>13.182</c:v>
              </c:pt>
              <c:pt idx="4">
                <c:v>22.533999999999999</c:v>
              </c:pt>
              <c:pt idx="5">
                <c:v>16.698</c:v>
              </c:pt>
              <c:pt idx="7">
                <c:v>42.109000000000002</c:v>
              </c:pt>
              <c:pt idx="8">
                <c:v>32.320999999999998</c:v>
              </c:pt>
              <c:pt idx="9">
                <c:v>53.524000000000001</c:v>
              </c:pt>
              <c:pt idx="10">
                <c:v>41.204000000000001</c:v>
              </c:pt>
              <c:pt idx="11">
                <c:v>28.738</c:v>
              </c:pt>
            </c:numLit>
          </c:val>
          <c:extLst>
            <c:ext xmlns:c16="http://schemas.microsoft.com/office/drawing/2014/chart" uri="{C3380CC4-5D6E-409C-BE32-E72D297353CC}">
              <c16:uniqueId val="{00000001-6FF3-401C-8789-A5C49327A28A}"/>
            </c:ext>
          </c:extLst>
        </c:ser>
        <c:ser>
          <c:idx val="2"/>
          <c:order val="2"/>
          <c:spPr>
            <a:solidFill>
              <a:srgbClr val="33A1CD"/>
            </a:solidFill>
            <a:ln w="22225" cap="sq">
              <a:solidFill>
                <a:srgbClr val="33A1CD"/>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82.724999999999994</c:v>
              </c:pt>
              <c:pt idx="1">
                <c:v>34.488999999999997</c:v>
              </c:pt>
              <c:pt idx="2">
                <c:v>40.68</c:v>
              </c:pt>
              <c:pt idx="3">
                <c:v>13.209</c:v>
              </c:pt>
              <c:pt idx="4">
                <c:v>22.933</c:v>
              </c:pt>
              <c:pt idx="5">
                <c:v>16.879000000000001</c:v>
              </c:pt>
              <c:pt idx="7">
                <c:v>42.265000000000001</c:v>
              </c:pt>
              <c:pt idx="8">
                <c:v>32.530999999999999</c:v>
              </c:pt>
              <c:pt idx="9">
                <c:v>53.460999999999999</c:v>
              </c:pt>
              <c:pt idx="10">
                <c:v>41.503</c:v>
              </c:pt>
              <c:pt idx="11">
                <c:v>28.655999999999999</c:v>
              </c:pt>
            </c:numLit>
          </c:val>
          <c:extLst>
            <c:ext xmlns:c16="http://schemas.microsoft.com/office/drawing/2014/chart" uri="{C3380CC4-5D6E-409C-BE32-E72D297353CC}">
              <c16:uniqueId val="{00000002-6FF3-401C-8789-A5C49327A28A}"/>
            </c:ext>
          </c:extLst>
        </c:ser>
        <c:ser>
          <c:idx val="3"/>
          <c:order val="3"/>
          <c:spPr>
            <a:solidFill>
              <a:srgbClr val="4DACD4"/>
            </a:solidFill>
            <a:ln w="22225" cap="sq">
              <a:solidFill>
                <a:srgbClr val="4DACD4"/>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84.408000000000001</c:v>
              </c:pt>
              <c:pt idx="1">
                <c:v>34.747999999999998</c:v>
              </c:pt>
              <c:pt idx="2">
                <c:v>41.55</c:v>
              </c:pt>
              <c:pt idx="3">
                <c:v>13.202</c:v>
              </c:pt>
              <c:pt idx="4">
                <c:v>23.385000000000002</c:v>
              </c:pt>
              <c:pt idx="5">
                <c:v>16.97</c:v>
              </c:pt>
              <c:pt idx="7">
                <c:v>42.337000000000003</c:v>
              </c:pt>
              <c:pt idx="8">
                <c:v>32.488999999999997</c:v>
              </c:pt>
              <c:pt idx="9">
                <c:v>53.295000000000002</c:v>
              </c:pt>
              <c:pt idx="10">
                <c:v>41.646999999999998</c:v>
              </c:pt>
              <c:pt idx="11">
                <c:v>28.507999999999999</c:v>
              </c:pt>
            </c:numLit>
          </c:val>
          <c:extLst>
            <c:ext xmlns:c16="http://schemas.microsoft.com/office/drawing/2014/chart" uri="{C3380CC4-5D6E-409C-BE32-E72D297353CC}">
              <c16:uniqueId val="{00000003-6FF3-401C-8789-A5C49327A28A}"/>
            </c:ext>
          </c:extLst>
        </c:ser>
        <c:ser>
          <c:idx val="4"/>
          <c:order val="4"/>
          <c:spPr>
            <a:solidFill>
              <a:srgbClr val="66B8DA"/>
            </a:solidFill>
            <a:ln w="22225" cap="sq">
              <a:solidFill>
                <a:srgbClr val="66B8DA"/>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85.566999999999993</c:v>
              </c:pt>
              <c:pt idx="1">
                <c:v>34.64</c:v>
              </c:pt>
              <c:pt idx="2">
                <c:v>42.244999999999997</c:v>
              </c:pt>
              <c:pt idx="3">
                <c:v>13.909000000000001</c:v>
              </c:pt>
              <c:pt idx="4">
                <c:v>23.765000000000001</c:v>
              </c:pt>
              <c:pt idx="5">
                <c:v>16.952000000000002</c:v>
              </c:pt>
              <c:pt idx="7">
                <c:v>42.220999999999997</c:v>
              </c:pt>
              <c:pt idx="8">
                <c:v>32.332000000000001</c:v>
              </c:pt>
              <c:pt idx="9">
                <c:v>51.54</c:v>
              </c:pt>
              <c:pt idx="10">
                <c:v>41.296999999999997</c:v>
              </c:pt>
              <c:pt idx="11">
                <c:v>28.292000000000002</c:v>
              </c:pt>
            </c:numLit>
          </c:val>
          <c:extLst>
            <c:ext xmlns:c16="http://schemas.microsoft.com/office/drawing/2014/chart" uri="{C3380CC4-5D6E-409C-BE32-E72D297353CC}">
              <c16:uniqueId val="{00000004-6FF3-401C-8789-A5C49327A28A}"/>
            </c:ext>
          </c:extLst>
        </c:ser>
        <c:ser>
          <c:idx val="5"/>
          <c:order val="5"/>
          <c:spPr>
            <a:solidFill>
              <a:srgbClr val="80C4E0"/>
            </a:solidFill>
            <a:ln w="22225" cap="sq">
              <a:solidFill>
                <a:srgbClr val="80C4E0"/>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85.385000000000005</c:v>
              </c:pt>
              <c:pt idx="1">
                <c:v>34.031999999999996</c:v>
              </c:pt>
              <c:pt idx="2">
                <c:v>41.951000000000001</c:v>
              </c:pt>
              <c:pt idx="3">
                <c:v>13.512</c:v>
              </c:pt>
              <c:pt idx="4">
                <c:v>23.724</c:v>
              </c:pt>
              <c:pt idx="5">
                <c:v>16.547999999999998</c:v>
              </c:pt>
              <c:pt idx="7">
                <c:v>41.363999999999997</c:v>
              </c:pt>
              <c:pt idx="8">
                <c:v>31.623000000000001</c:v>
              </c:pt>
              <c:pt idx="9">
                <c:v>50.210999999999999</c:v>
              </c:pt>
              <c:pt idx="10">
                <c:v>40.433999999999997</c:v>
              </c:pt>
              <c:pt idx="11">
                <c:v>27.614999999999998</c:v>
              </c:pt>
            </c:numLit>
          </c:val>
          <c:extLst>
            <c:ext xmlns:c16="http://schemas.microsoft.com/office/drawing/2014/chart" uri="{C3380CC4-5D6E-409C-BE32-E72D297353CC}">
              <c16:uniqueId val="{00000005-6FF3-401C-8789-A5C49327A28A}"/>
            </c:ext>
          </c:extLst>
        </c:ser>
        <c:ser>
          <c:idx val="6"/>
          <c:order val="6"/>
          <c:spPr>
            <a:solidFill>
              <a:srgbClr val="99D0E6"/>
            </a:solidFill>
            <a:ln w="22225" cap="sq">
              <a:solidFill>
                <a:srgbClr val="99D0E6"/>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86.858999999999995</c:v>
              </c:pt>
              <c:pt idx="1">
                <c:v>34.277000000000001</c:v>
              </c:pt>
              <c:pt idx="2">
                <c:v>42.67</c:v>
              </c:pt>
              <c:pt idx="3">
                <c:v>13.425000000000001</c:v>
              </c:pt>
              <c:pt idx="4">
                <c:v>24.117999999999999</c:v>
              </c:pt>
              <c:pt idx="5">
                <c:v>16.471</c:v>
              </c:pt>
              <c:pt idx="7">
                <c:v>41.344999999999999</c:v>
              </c:pt>
              <c:pt idx="8">
                <c:v>31.846</c:v>
              </c:pt>
              <c:pt idx="9">
                <c:v>49.902000000000001</c:v>
              </c:pt>
              <c:pt idx="10">
                <c:v>40.58</c:v>
              </c:pt>
              <c:pt idx="11">
                <c:v>27.645</c:v>
              </c:pt>
            </c:numLit>
          </c:val>
          <c:extLst>
            <c:ext xmlns:c16="http://schemas.microsoft.com/office/drawing/2014/chart" uri="{C3380CC4-5D6E-409C-BE32-E72D297353CC}">
              <c16:uniqueId val="{00000006-6FF3-401C-8789-A5C49327A28A}"/>
            </c:ext>
          </c:extLst>
        </c:ser>
        <c:ser>
          <c:idx val="7"/>
          <c:order val="7"/>
          <c:spPr>
            <a:solidFill>
              <a:srgbClr val="B3DCEC"/>
            </a:solidFill>
            <a:ln w="22225" cap="sq">
              <a:solidFill>
                <a:srgbClr val="B3DCEC"/>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87.831000000000003</c:v>
              </c:pt>
              <c:pt idx="1">
                <c:v>35.112000000000002</c:v>
              </c:pt>
              <c:pt idx="2">
                <c:v>43.35</c:v>
              </c:pt>
              <c:pt idx="3">
                <c:v>13.503</c:v>
              </c:pt>
              <c:pt idx="4">
                <c:v>24.713999999999999</c:v>
              </c:pt>
              <c:pt idx="5">
                <c:v>0</c:v>
              </c:pt>
              <c:pt idx="7">
                <c:v>41.494999999999997</c:v>
              </c:pt>
              <c:pt idx="8">
                <c:v>31.834</c:v>
              </c:pt>
              <c:pt idx="9">
                <c:v>66.731999999999999</c:v>
              </c:pt>
              <c:pt idx="10">
                <c:v>40.756</c:v>
              </c:pt>
              <c:pt idx="11">
                <c:v>27.760999999999999</c:v>
              </c:pt>
            </c:numLit>
          </c:val>
          <c:extLst>
            <c:ext xmlns:c16="http://schemas.microsoft.com/office/drawing/2014/chart" uri="{C3380CC4-5D6E-409C-BE32-E72D297353CC}">
              <c16:uniqueId val="{00000007-6FF3-401C-8789-A5C49327A28A}"/>
            </c:ext>
          </c:extLst>
        </c:ser>
        <c:ser>
          <c:idx val="8"/>
          <c:order val="8"/>
          <c:spPr>
            <a:solidFill>
              <a:srgbClr val="CCE7F3"/>
            </a:solidFill>
            <a:ln w="22225" cap="sq">
              <a:solidFill>
                <a:srgbClr val="CCE7F3"/>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88.254999999999995</c:v>
              </c:pt>
              <c:pt idx="1">
                <c:v>35.238</c:v>
              </c:pt>
              <c:pt idx="2">
                <c:v>43.491999999999997</c:v>
              </c:pt>
              <c:pt idx="3">
                <c:v>13.444000000000001</c:v>
              </c:pt>
              <c:pt idx="4">
                <c:v>24.594999999999999</c:v>
              </c:pt>
              <c:pt idx="5">
                <c:v>0</c:v>
              </c:pt>
              <c:pt idx="7">
                <c:v>43.256</c:v>
              </c:pt>
              <c:pt idx="8">
                <c:v>31.797000000000001</c:v>
              </c:pt>
              <c:pt idx="9">
                <c:v>66.346999999999994</c:v>
              </c:pt>
              <c:pt idx="10">
                <c:v>38.968000000000004</c:v>
              </c:pt>
              <c:pt idx="11">
                <c:v>27.616</c:v>
              </c:pt>
            </c:numLit>
          </c:val>
          <c:extLst>
            <c:ext xmlns:c16="http://schemas.microsoft.com/office/drawing/2014/chart" uri="{C3380CC4-5D6E-409C-BE32-E72D297353CC}">
              <c16:uniqueId val="{00000008-6FF3-401C-8789-A5C49327A28A}"/>
            </c:ext>
          </c:extLst>
        </c:ser>
        <c:ser>
          <c:idx val="9"/>
          <c:order val="9"/>
          <c:spPr>
            <a:solidFill>
              <a:srgbClr val="E6F3F9"/>
            </a:solidFill>
            <a:ln w="22225" cap="sq">
              <a:solidFill>
                <a:srgbClr val="E6F3F9"/>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88.302999999999997</c:v>
              </c:pt>
              <c:pt idx="1">
                <c:v>34.874000000000002</c:v>
              </c:pt>
              <c:pt idx="2">
                <c:v>43.292999999999999</c:v>
              </c:pt>
              <c:pt idx="3">
                <c:v>13.177</c:v>
              </c:pt>
              <c:pt idx="4">
                <c:v>24.815999999999999</c:v>
              </c:pt>
              <c:pt idx="5">
                <c:v>0</c:v>
              </c:pt>
              <c:pt idx="7">
                <c:v>43.561</c:v>
              </c:pt>
              <c:pt idx="8">
                <c:v>31.381</c:v>
              </c:pt>
              <c:pt idx="9">
                <c:v>65.284000000000006</c:v>
              </c:pt>
              <c:pt idx="10">
                <c:v>38.207000000000001</c:v>
              </c:pt>
              <c:pt idx="11">
                <c:v>27.222000000000001</c:v>
              </c:pt>
            </c:numLit>
          </c:val>
          <c:extLst>
            <c:ext xmlns:c16="http://schemas.microsoft.com/office/drawing/2014/chart" uri="{C3380CC4-5D6E-409C-BE32-E72D297353CC}">
              <c16:uniqueId val="{00000009-6FF3-401C-8789-A5C49327A28A}"/>
            </c:ext>
          </c:extLst>
        </c:ser>
        <c:ser>
          <c:idx val="10"/>
          <c:order val="10"/>
          <c:tx>
            <c:v>30.6.2025</c:v>
          </c:tx>
          <c:spPr>
            <a:solidFill>
              <a:srgbClr val="FFFFFF"/>
            </a:solidFill>
            <a:ln w="22225" cap="sq">
              <a:solidFill>
                <a:srgbClr val="FFFFFF"/>
              </a:solidFill>
              <a:miter lim="800000"/>
            </a:ln>
          </c:spPr>
          <c:invertIfNegative val="0"/>
          <c:cat>
            <c:strLit>
              <c:ptCount val="12"/>
              <c:pt idx="0">
                <c:v>Stadt Erfurt</c:v>
              </c:pt>
              <c:pt idx="1">
                <c:v>Stadt Gera</c:v>
              </c:pt>
              <c:pt idx="2">
                <c:v>Stadt Jena</c:v>
              </c:pt>
              <c:pt idx="3">
                <c:v>Stadt Suhl</c:v>
              </c:pt>
              <c:pt idx="4">
                <c:v>Stadt Weimar </c:v>
              </c:pt>
              <c:pt idx="7">
                <c:v>Eichsfeld</c:v>
              </c:pt>
              <c:pt idx="8">
                <c:v>Nordhausen</c:v>
              </c:pt>
              <c:pt idx="10">
                <c:v>Unstrut-Hainich-Kreis</c:v>
              </c:pt>
              <c:pt idx="11">
                <c:v>Kyffhäuserkreis</c:v>
              </c:pt>
            </c:strLit>
          </c:cat>
          <c:val>
            <c:numLit>
              <c:formatCode>#\ ##0</c:formatCode>
              <c:ptCount val="12"/>
              <c:pt idx="0">
                <c:v>88.57</c:v>
              </c:pt>
              <c:pt idx="1">
                <c:v>34.566000000000003</c:v>
              </c:pt>
              <c:pt idx="2">
                <c:v>43.447000000000003</c:v>
              </c:pt>
              <c:pt idx="3">
                <c:v>12.816000000000001</c:v>
              </c:pt>
              <c:pt idx="4">
                <c:v>25.225999999999999</c:v>
              </c:pt>
              <c:pt idx="5">
                <c:v>0</c:v>
              </c:pt>
              <c:pt idx="7">
                <c:v>43.182000000000002</c:v>
              </c:pt>
              <c:pt idx="8">
                <c:v>30.928000000000001</c:v>
              </c:pt>
              <c:pt idx="9">
                <c:v>63.896000000000001</c:v>
              </c:pt>
              <c:pt idx="10">
                <c:v>37.590000000000003</c:v>
              </c:pt>
              <c:pt idx="11">
                <c:v>26.696999999999999</c:v>
              </c:pt>
            </c:numLit>
          </c:val>
          <c:extLst>
            <c:ext xmlns:c16="http://schemas.microsoft.com/office/drawing/2014/chart" uri="{C3380CC4-5D6E-409C-BE32-E72D297353CC}">
              <c16:uniqueId val="{0000000A-6FF3-401C-8789-A5C49327A28A}"/>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0"/>
        <c:axPos val="l"/>
        <c:numFmt formatCode="General" sourceLinked="1"/>
        <c:majorTickMark val="none"/>
        <c:minorTickMark val="none"/>
        <c:tickLblPos val="nextTo"/>
        <c:spPr>
          <a:noFill/>
          <a:ln>
            <a:noFill/>
          </a:ln>
        </c:spPr>
        <c:txPr>
          <a:bodyPr/>
          <a:lstStyle/>
          <a:p>
            <a:pPr>
              <a:defRPr sz="1000" b="1">
                <a:solidFill>
                  <a:schemeClr val="tx1"/>
                </a:solidFill>
              </a:defRPr>
            </a:pPr>
            <a:endParaRPr lang="de-DE"/>
          </a:p>
        </c:txPr>
        <c:crossAx val="99330688"/>
        <c:crosses val="autoZero"/>
        <c:auto val="0"/>
        <c:lblAlgn val="ctr"/>
        <c:lblOffset val="20"/>
        <c:tickLblSkip val="1"/>
        <c:tickMarkSkip val="1"/>
        <c:noMultiLvlLbl val="0"/>
      </c:catAx>
      <c:valAx>
        <c:axId val="99330688"/>
        <c:scaling>
          <c:orientation val="minMax"/>
          <c:max val="12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10"/>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4146521468294303"/>
          <c:y val="0.92328366074873292"/>
          <c:w val="0.3494121901428987"/>
          <c:h val="2.390074369217150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portrait" horizontalDpi="300" verticalDpi="300"/>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7850274093165162"/>
          <c:y val="6.4650737333857344E-2"/>
          <c:w val="0.67856051326917466"/>
          <c:h val="0.79655487736617669"/>
        </c:manualLayout>
      </c:layout>
      <c:barChart>
        <c:barDir val="bar"/>
        <c:grouping val="clustered"/>
        <c:varyColors val="0"/>
        <c:ser>
          <c:idx val="0"/>
          <c:order val="0"/>
          <c:tx>
            <c:v>30.6.2015</c:v>
          </c:tx>
          <c:spPr>
            <a:solidFill>
              <a:srgbClr val="0089C1"/>
            </a:solidFill>
            <a:ln w="22225" cap="sq">
              <a:solidFill>
                <a:srgbClr val="0089C1"/>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51.192999999999998</c:v>
              </c:pt>
              <c:pt idx="1">
                <c:v>55.164999999999999</c:v>
              </c:pt>
              <c:pt idx="2">
                <c:v>28.867999999999999</c:v>
              </c:pt>
              <c:pt idx="3">
                <c:v>28.486000000000001</c:v>
              </c:pt>
              <c:pt idx="4">
                <c:v>41.817999999999998</c:v>
              </c:pt>
              <c:pt idx="5">
                <c:v>33.646999999999998</c:v>
              </c:pt>
              <c:pt idx="6">
                <c:v>23.506</c:v>
              </c:pt>
              <c:pt idx="7">
                <c:v>43.158000000000001</c:v>
              </c:pt>
              <c:pt idx="8">
                <c:v>34.042999999999999</c:v>
              </c:pt>
              <c:pt idx="9">
                <c:v>34.277000000000001</c:v>
              </c:pt>
              <c:pt idx="10">
                <c:v>38.212000000000003</c:v>
              </c:pt>
              <c:pt idx="11">
                <c:v>33.662999999999997</c:v>
              </c:pt>
            </c:numLit>
          </c:val>
          <c:extLst>
            <c:ext xmlns:c16="http://schemas.microsoft.com/office/drawing/2014/chart" uri="{C3380CC4-5D6E-409C-BE32-E72D297353CC}">
              <c16:uniqueId val="{00000000-6FF3-401C-8789-A5C49327A28A}"/>
            </c:ext>
          </c:extLst>
        </c:ser>
        <c:ser>
          <c:idx val="1"/>
          <c:order val="1"/>
          <c:tx>
            <c:v>30.6.2016</c:v>
          </c:tx>
          <c:spPr>
            <a:solidFill>
              <a:srgbClr val="1A95C7"/>
            </a:solidFill>
            <a:ln w="22225" cap="sq">
              <a:solidFill>
                <a:srgbClr val="1A95C7"/>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50.906999999999996</c:v>
              </c:pt>
              <c:pt idx="1">
                <c:v>55.470999999999997</c:v>
              </c:pt>
              <c:pt idx="2">
                <c:v>28.736000000000001</c:v>
              </c:pt>
              <c:pt idx="3">
                <c:v>28.407</c:v>
              </c:pt>
              <c:pt idx="4">
                <c:v>42.360999999999997</c:v>
              </c:pt>
              <c:pt idx="5">
                <c:v>33.869999999999997</c:v>
              </c:pt>
              <c:pt idx="6">
                <c:v>23.37</c:v>
              </c:pt>
              <c:pt idx="7">
                <c:v>43.081000000000003</c:v>
              </c:pt>
              <c:pt idx="8">
                <c:v>34.015999999999998</c:v>
              </c:pt>
              <c:pt idx="9">
                <c:v>34.222999999999999</c:v>
              </c:pt>
              <c:pt idx="10">
                <c:v>38.134999999999998</c:v>
              </c:pt>
              <c:pt idx="11">
                <c:v>33.853999999999999</c:v>
              </c:pt>
            </c:numLit>
          </c:val>
          <c:extLst>
            <c:ext xmlns:c16="http://schemas.microsoft.com/office/drawing/2014/chart" uri="{C3380CC4-5D6E-409C-BE32-E72D297353CC}">
              <c16:uniqueId val="{00000001-6FF3-401C-8789-A5C49327A28A}"/>
            </c:ext>
          </c:extLst>
        </c:ser>
        <c:ser>
          <c:idx val="2"/>
          <c:order val="2"/>
          <c:tx>
            <c:v>30.6.2017</c:v>
          </c:tx>
          <c:spPr>
            <a:solidFill>
              <a:srgbClr val="33A1CD"/>
            </a:solidFill>
            <a:ln w="22225" cap="sq">
              <a:solidFill>
                <a:srgbClr val="33A1CD"/>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51.015999999999998</c:v>
              </c:pt>
              <c:pt idx="1">
                <c:v>56.03</c:v>
              </c:pt>
              <c:pt idx="2">
                <c:v>28.459</c:v>
              </c:pt>
              <c:pt idx="3">
                <c:v>28.33</c:v>
              </c:pt>
              <c:pt idx="4">
                <c:v>42.802</c:v>
              </c:pt>
              <c:pt idx="5">
                <c:v>34.213999999999999</c:v>
              </c:pt>
              <c:pt idx="6">
                <c:v>23.355</c:v>
              </c:pt>
              <c:pt idx="7">
                <c:v>43.156999999999996</c:v>
              </c:pt>
              <c:pt idx="8">
                <c:v>34.247</c:v>
              </c:pt>
              <c:pt idx="9">
                <c:v>34.095999999999997</c:v>
              </c:pt>
              <c:pt idx="10">
                <c:v>38.140999999999998</c:v>
              </c:pt>
              <c:pt idx="11">
                <c:v>33.932000000000002</c:v>
              </c:pt>
            </c:numLit>
          </c:val>
          <c:extLst>
            <c:ext xmlns:c16="http://schemas.microsoft.com/office/drawing/2014/chart" uri="{C3380CC4-5D6E-409C-BE32-E72D297353CC}">
              <c16:uniqueId val="{00000002-6FF3-401C-8789-A5C49327A28A}"/>
            </c:ext>
          </c:extLst>
        </c:ser>
        <c:ser>
          <c:idx val="3"/>
          <c:order val="3"/>
          <c:tx>
            <c:v>30.6.2018</c:v>
          </c:tx>
          <c:spPr>
            <a:solidFill>
              <a:srgbClr val="4DACD4"/>
            </a:solidFill>
            <a:ln w="22225" cap="sq">
              <a:solidFill>
                <a:srgbClr val="4DACD4"/>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51.011000000000003</c:v>
              </c:pt>
              <c:pt idx="1">
                <c:v>56.808999999999997</c:v>
              </c:pt>
              <c:pt idx="2">
                <c:v>28.204999999999998</c:v>
              </c:pt>
              <c:pt idx="3">
                <c:v>28.2</c:v>
              </c:pt>
              <c:pt idx="4">
                <c:v>43.201999999999998</c:v>
              </c:pt>
              <c:pt idx="5">
                <c:v>34.317999999999998</c:v>
              </c:pt>
              <c:pt idx="6">
                <c:v>23.475999999999999</c:v>
              </c:pt>
              <c:pt idx="7">
                <c:v>43.015999999999998</c:v>
              </c:pt>
              <c:pt idx="8">
                <c:v>34.29</c:v>
              </c:pt>
              <c:pt idx="9">
                <c:v>34.026000000000003</c:v>
              </c:pt>
              <c:pt idx="10">
                <c:v>38.311999999999998</c:v>
              </c:pt>
              <c:pt idx="11">
                <c:v>34.124000000000002</c:v>
              </c:pt>
            </c:numLit>
          </c:val>
          <c:extLst>
            <c:ext xmlns:c16="http://schemas.microsoft.com/office/drawing/2014/chart" uri="{C3380CC4-5D6E-409C-BE32-E72D297353CC}">
              <c16:uniqueId val="{00000003-6FF3-401C-8789-A5C49327A28A}"/>
            </c:ext>
          </c:extLst>
        </c:ser>
        <c:ser>
          <c:idx val="4"/>
          <c:order val="4"/>
          <c:tx>
            <c:v>30.6.2019</c:v>
          </c:tx>
          <c:spPr>
            <a:solidFill>
              <a:srgbClr val="66B8DA"/>
            </a:solidFill>
            <a:ln w="22225" cap="sq">
              <a:solidFill>
                <a:srgbClr val="66B8DA"/>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52.231999999999999</c:v>
              </c:pt>
              <c:pt idx="1">
                <c:v>56.796999999999997</c:v>
              </c:pt>
              <c:pt idx="2">
                <c:v>27.812999999999999</c:v>
              </c:pt>
              <c:pt idx="3">
                <c:v>28.027000000000001</c:v>
              </c:pt>
              <c:pt idx="4">
                <c:v>42.497</c:v>
              </c:pt>
              <c:pt idx="5">
                <c:v>34.284999999999997</c:v>
              </c:pt>
              <c:pt idx="6">
                <c:v>24.177</c:v>
              </c:pt>
              <c:pt idx="7">
                <c:v>42.158000000000001</c:v>
              </c:pt>
              <c:pt idx="8">
                <c:v>34.323</c:v>
              </c:pt>
              <c:pt idx="9">
                <c:v>34.029000000000003</c:v>
              </c:pt>
              <c:pt idx="10">
                <c:v>38.012</c:v>
              </c:pt>
              <c:pt idx="11">
                <c:v>33.979999999999997</c:v>
              </c:pt>
            </c:numLit>
          </c:val>
          <c:extLst>
            <c:ext xmlns:c16="http://schemas.microsoft.com/office/drawing/2014/chart" uri="{C3380CC4-5D6E-409C-BE32-E72D297353CC}">
              <c16:uniqueId val="{00000004-6FF3-401C-8789-A5C49327A28A}"/>
            </c:ext>
          </c:extLst>
        </c:ser>
        <c:ser>
          <c:idx val="5"/>
          <c:order val="5"/>
          <c:tx>
            <c:v>30.6.2020</c:v>
          </c:tx>
          <c:spPr>
            <a:solidFill>
              <a:srgbClr val="80C4E0"/>
            </a:solidFill>
            <a:ln w="22225" cap="sq">
              <a:solidFill>
                <a:srgbClr val="80C4E0"/>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51.231999999999999</c:v>
              </c:pt>
              <c:pt idx="1">
                <c:v>55.878</c:v>
              </c:pt>
              <c:pt idx="2">
                <c:v>27.033999999999999</c:v>
              </c:pt>
              <c:pt idx="3">
                <c:v>27.414999999999999</c:v>
              </c:pt>
              <c:pt idx="4">
                <c:v>41.774999999999999</c:v>
              </c:pt>
              <c:pt idx="5">
                <c:v>34.148000000000003</c:v>
              </c:pt>
              <c:pt idx="6">
                <c:v>23.373000000000001</c:v>
              </c:pt>
              <c:pt idx="7">
                <c:v>41.223999999999997</c:v>
              </c:pt>
              <c:pt idx="8">
                <c:v>33.851999999999997</c:v>
              </c:pt>
              <c:pt idx="9">
                <c:v>33.457999999999998</c:v>
              </c:pt>
              <c:pt idx="10">
                <c:v>37.134</c:v>
              </c:pt>
              <c:pt idx="11">
                <c:v>33.283999999999999</c:v>
              </c:pt>
            </c:numLit>
          </c:val>
          <c:extLst>
            <c:ext xmlns:c16="http://schemas.microsoft.com/office/drawing/2014/chart" uri="{C3380CC4-5D6E-409C-BE32-E72D297353CC}">
              <c16:uniqueId val="{00000005-6FF3-401C-8789-A5C49327A28A}"/>
            </c:ext>
          </c:extLst>
        </c:ser>
        <c:ser>
          <c:idx val="6"/>
          <c:order val="6"/>
          <c:tx>
            <c:v>30.6.2021</c:v>
          </c:tx>
          <c:spPr>
            <a:solidFill>
              <a:srgbClr val="99D0E6"/>
            </a:solidFill>
            <a:ln w="22225" cap="sq">
              <a:solidFill>
                <a:srgbClr val="99D0E6"/>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50.908000000000001</c:v>
              </c:pt>
              <c:pt idx="1">
                <c:v>56.506</c:v>
              </c:pt>
              <c:pt idx="2">
                <c:v>26.972000000000001</c:v>
              </c:pt>
              <c:pt idx="3">
                <c:v>27.222000000000001</c:v>
              </c:pt>
              <c:pt idx="4">
                <c:v>42.164999999999999</c:v>
              </c:pt>
              <c:pt idx="5">
                <c:v>34.243000000000002</c:v>
              </c:pt>
              <c:pt idx="6">
                <c:v>23.164999999999999</c:v>
              </c:pt>
              <c:pt idx="7">
                <c:v>40.945999999999998</c:v>
              </c:pt>
              <c:pt idx="8">
                <c:v>33.902000000000001</c:v>
              </c:pt>
              <c:pt idx="9">
                <c:v>33.241</c:v>
              </c:pt>
              <c:pt idx="10">
                <c:v>37.052</c:v>
              </c:pt>
              <c:pt idx="11">
                <c:v>33.387999999999998</c:v>
              </c:pt>
            </c:numLit>
          </c:val>
          <c:extLst>
            <c:ext xmlns:c16="http://schemas.microsoft.com/office/drawing/2014/chart" uri="{C3380CC4-5D6E-409C-BE32-E72D297353CC}">
              <c16:uniqueId val="{00000006-6FF3-401C-8789-A5C49327A28A}"/>
            </c:ext>
          </c:extLst>
        </c:ser>
        <c:ser>
          <c:idx val="7"/>
          <c:order val="7"/>
          <c:tx>
            <c:v>30.6.2022</c:v>
          </c:tx>
          <c:spPr>
            <a:solidFill>
              <a:srgbClr val="B3DCEC"/>
            </a:solidFill>
            <a:ln w="22225" cap="sq">
              <a:solidFill>
                <a:srgbClr val="B3DCEC"/>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50.893999999999998</c:v>
              </c:pt>
              <c:pt idx="1">
                <c:v>57.186</c:v>
              </c:pt>
              <c:pt idx="2">
                <c:v>27.312000000000001</c:v>
              </c:pt>
              <c:pt idx="3">
                <c:v>26.946000000000002</c:v>
              </c:pt>
              <c:pt idx="4">
                <c:v>42.720999999999997</c:v>
              </c:pt>
              <c:pt idx="5">
                <c:v>34.500999999999998</c:v>
              </c:pt>
              <c:pt idx="6">
                <c:v>23.228000000000002</c:v>
              </c:pt>
              <c:pt idx="7">
                <c:v>40.834000000000003</c:v>
              </c:pt>
              <c:pt idx="8">
                <c:v>34.201000000000001</c:v>
              </c:pt>
              <c:pt idx="9">
                <c:v>33.088000000000001</c:v>
              </c:pt>
              <c:pt idx="10">
                <c:v>37.058</c:v>
              </c:pt>
              <c:pt idx="11">
                <c:v>33.606999999999999</c:v>
              </c:pt>
            </c:numLit>
          </c:val>
          <c:extLst>
            <c:ext xmlns:c16="http://schemas.microsoft.com/office/drawing/2014/chart" uri="{C3380CC4-5D6E-409C-BE32-E72D297353CC}">
              <c16:uniqueId val="{00000007-6FF3-401C-8789-A5C49327A28A}"/>
            </c:ext>
          </c:extLst>
        </c:ser>
        <c:ser>
          <c:idx val="8"/>
          <c:order val="8"/>
          <c:tx>
            <c:v>30.6.2023</c:v>
          </c:tx>
          <c:spPr>
            <a:solidFill>
              <a:srgbClr val="CCE7F3"/>
            </a:solidFill>
            <a:ln w="22225" cap="sq">
              <a:solidFill>
                <a:srgbClr val="CCE7F3"/>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50.454000000000001</c:v>
              </c:pt>
              <c:pt idx="1">
                <c:v>56.859000000000002</c:v>
              </c:pt>
              <c:pt idx="2">
                <c:v>27.445</c:v>
              </c:pt>
              <c:pt idx="3">
                <c:v>26.684999999999999</c:v>
              </c:pt>
              <c:pt idx="4">
                <c:v>42.841999999999999</c:v>
              </c:pt>
              <c:pt idx="5">
                <c:v>34.354999999999997</c:v>
              </c:pt>
              <c:pt idx="6">
                <c:v>23.248000000000001</c:v>
              </c:pt>
              <c:pt idx="7">
                <c:v>40.372</c:v>
              </c:pt>
              <c:pt idx="8">
                <c:v>34.244999999999997</c:v>
              </c:pt>
              <c:pt idx="9">
                <c:v>32.618000000000002</c:v>
              </c:pt>
              <c:pt idx="10">
                <c:v>36.661999999999999</c:v>
              </c:pt>
              <c:pt idx="11">
                <c:v>33.533999999999999</c:v>
              </c:pt>
            </c:numLit>
          </c:val>
          <c:extLst>
            <c:ext xmlns:c16="http://schemas.microsoft.com/office/drawing/2014/chart" uri="{C3380CC4-5D6E-409C-BE32-E72D297353CC}">
              <c16:uniqueId val="{00000008-6FF3-401C-8789-A5C49327A28A}"/>
            </c:ext>
          </c:extLst>
        </c:ser>
        <c:ser>
          <c:idx val="9"/>
          <c:order val="9"/>
          <c:tx>
            <c:v>30.6.2024</c:v>
          </c:tx>
          <c:spPr>
            <a:solidFill>
              <a:srgbClr val="E6F3F9"/>
            </a:solidFill>
            <a:ln w="22225" cap="sq">
              <a:solidFill>
                <a:srgbClr val="E6F3F9"/>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49.66</c:v>
              </c:pt>
              <c:pt idx="1">
                <c:v>55.783999999999999</c:v>
              </c:pt>
              <c:pt idx="2">
                <c:v>27.414999999999999</c:v>
              </c:pt>
              <c:pt idx="3">
                <c:v>25.957999999999998</c:v>
              </c:pt>
              <c:pt idx="4">
                <c:v>42.79</c:v>
              </c:pt>
              <c:pt idx="5">
                <c:v>34.113</c:v>
              </c:pt>
              <c:pt idx="6">
                <c:v>22.858000000000001</c:v>
              </c:pt>
              <c:pt idx="7">
                <c:v>39.792999999999999</c:v>
              </c:pt>
              <c:pt idx="8">
                <c:v>33.987000000000002</c:v>
              </c:pt>
              <c:pt idx="9">
                <c:v>32.006</c:v>
              </c:pt>
              <c:pt idx="10">
                <c:v>36.231000000000002</c:v>
              </c:pt>
              <c:pt idx="11">
                <c:v>32.887999999999998</c:v>
              </c:pt>
            </c:numLit>
          </c:val>
          <c:extLst>
            <c:ext xmlns:c16="http://schemas.microsoft.com/office/drawing/2014/chart" uri="{C3380CC4-5D6E-409C-BE32-E72D297353CC}">
              <c16:uniqueId val="{00000009-6FF3-401C-8789-A5C49327A28A}"/>
            </c:ext>
          </c:extLst>
        </c:ser>
        <c:ser>
          <c:idx val="10"/>
          <c:order val="10"/>
          <c:tx>
            <c:v>30.6.2025</c:v>
          </c:tx>
          <c:spPr>
            <a:solidFill>
              <a:srgbClr val="FFFFFF"/>
            </a:solidFill>
            <a:ln w="22225" cap="sq">
              <a:solidFill>
                <a:srgbClr val="FFFFFF"/>
              </a:solidFill>
              <a:miter lim="800000"/>
            </a:ln>
          </c:spPr>
          <c:invertIfNegative val="0"/>
          <c:cat>
            <c:strLit>
              <c:ptCount val="12"/>
              <c:pt idx="0">
                <c:v>Schmalkalden-Meiningen</c:v>
              </c:pt>
              <c:pt idx="1">
                <c:v>Gotha </c:v>
              </c:pt>
              <c:pt idx="2">
                <c:v>Sömmerda</c:v>
              </c:pt>
              <c:pt idx="3">
                <c:v>Hildburghausen</c:v>
              </c:pt>
              <c:pt idx="4">
                <c:v>Ilm-Kreis</c:v>
              </c:pt>
              <c:pt idx="5">
                <c:v>Weimarer Land</c:v>
              </c:pt>
              <c:pt idx="6">
                <c:v>Sonneberg</c:v>
              </c:pt>
              <c:pt idx="7">
                <c:v>Saalfeld-Rudolstadt</c:v>
              </c:pt>
              <c:pt idx="8">
                <c:v>Saale-Holzland-Kreis</c:v>
              </c:pt>
              <c:pt idx="9">
                <c:v>Saale-Orla-Kreis</c:v>
              </c:pt>
              <c:pt idx="10">
                <c:v>Greiz</c:v>
              </c:pt>
              <c:pt idx="11">
                <c:v>Altenburger Land</c:v>
              </c:pt>
            </c:strLit>
          </c:cat>
          <c:val>
            <c:numLit>
              <c:formatCode>#\ ##0</c:formatCode>
              <c:ptCount val="12"/>
              <c:pt idx="0">
                <c:v>48.670999999999999</c:v>
              </c:pt>
              <c:pt idx="1">
                <c:v>54.915999999999997</c:v>
              </c:pt>
              <c:pt idx="2">
                <c:v>27.239000000000001</c:v>
              </c:pt>
              <c:pt idx="3">
                <c:v>25.492999999999999</c:v>
              </c:pt>
              <c:pt idx="4">
                <c:v>42.677999999999997</c:v>
              </c:pt>
              <c:pt idx="5">
                <c:v>33.768000000000001</c:v>
              </c:pt>
              <c:pt idx="6">
                <c:v>22.294</c:v>
              </c:pt>
              <c:pt idx="7">
                <c:v>39.076000000000001</c:v>
              </c:pt>
              <c:pt idx="8">
                <c:v>33.435000000000002</c:v>
              </c:pt>
              <c:pt idx="9">
                <c:v>31.506</c:v>
              </c:pt>
              <c:pt idx="10">
                <c:v>35.628999999999998</c:v>
              </c:pt>
              <c:pt idx="11">
                <c:v>32.301000000000002</c:v>
              </c:pt>
            </c:numLit>
          </c:val>
          <c:extLst>
            <c:ext xmlns:c16="http://schemas.microsoft.com/office/drawing/2014/chart" uri="{C3380CC4-5D6E-409C-BE32-E72D297353CC}">
              <c16:uniqueId val="{0000000A-6FF3-401C-8789-A5C49327A28A}"/>
            </c:ext>
          </c:extLst>
        </c:ser>
        <c:dLbls>
          <c:showLegendKey val="0"/>
          <c:showVal val="0"/>
          <c:showCatName val="0"/>
          <c:showSerName val="0"/>
          <c:showPercent val="0"/>
          <c:showBubbleSize val="0"/>
        </c:dLbls>
        <c:gapWidth val="300"/>
        <c:overlap val="-100"/>
        <c:axId val="99329152"/>
        <c:axId val="99330688"/>
      </c:barChart>
      <c:catAx>
        <c:axId val="99329152"/>
        <c:scaling>
          <c:orientation val="maxMin"/>
        </c:scaling>
        <c:delete val="0"/>
        <c:axPos val="l"/>
        <c:numFmt formatCode="General" sourceLinked="1"/>
        <c:majorTickMark val="none"/>
        <c:minorTickMark val="none"/>
        <c:tickLblPos val="nextTo"/>
        <c:spPr>
          <a:noFill/>
          <a:ln>
            <a:noFill/>
          </a:ln>
        </c:spPr>
        <c:txPr>
          <a:bodyPr/>
          <a:lstStyle/>
          <a:p>
            <a:pPr>
              <a:defRPr sz="1000" b="1">
                <a:solidFill>
                  <a:schemeClr val="tx1"/>
                </a:solidFill>
              </a:defRPr>
            </a:pPr>
            <a:endParaRPr lang="de-DE"/>
          </a:p>
        </c:txPr>
        <c:crossAx val="99330688"/>
        <c:crosses val="autoZero"/>
        <c:auto val="0"/>
        <c:lblAlgn val="ctr"/>
        <c:lblOffset val="20"/>
        <c:tickLblSkip val="1"/>
        <c:tickMarkSkip val="1"/>
        <c:noMultiLvlLbl val="0"/>
      </c:catAx>
      <c:valAx>
        <c:axId val="99330688"/>
        <c:scaling>
          <c:orientation val="minMax"/>
          <c:max val="120"/>
          <c:min val="0"/>
        </c:scaling>
        <c:delete val="0"/>
        <c:axPos val="b"/>
        <c:majorGridlines>
          <c:spPr>
            <a:ln w="9525">
              <a:solidFill>
                <a:schemeClr val="bg1"/>
              </a:solidFill>
              <a:prstDash val="solid"/>
            </a:ln>
          </c:spPr>
        </c:majorGridlines>
        <c:numFmt formatCode="General" sourceLinked="0"/>
        <c:majorTickMark val="out"/>
        <c:minorTickMark val="none"/>
        <c:tickLblPos val="nextTo"/>
        <c:spPr>
          <a:ln w="3175">
            <a:no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9329152"/>
        <c:crosses val="max"/>
        <c:crossBetween val="between"/>
        <c:majorUnit val="10"/>
      </c:valAx>
      <c:spPr>
        <a:solidFill>
          <a:srgbClr val="E6E6E6"/>
        </a:solidFill>
        <a:ln w="12700">
          <a:noFill/>
          <a:prstDash val="solid"/>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44146521468294303"/>
          <c:y val="0.93014416678181877"/>
          <c:w val="0.35336289042541524"/>
          <c:h val="2.390074369217150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12700">
      <a:noFill/>
      <a:prstDash val="solid"/>
    </a:ln>
  </c:spPr>
  <c:txPr>
    <a:bodyPr/>
    <a:lstStyle/>
    <a:p>
      <a:pPr>
        <a:defRPr sz="11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portrait" horizontalDpi="300" verticalDpi="300"/>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947683109118086E-2"/>
          <c:y val="1.0416666666666666E-2"/>
          <c:w val="0.97010463378176381"/>
          <c:h val="0.97916666666666663"/>
        </c:manualLayout>
      </c:layout>
      <c:barChart>
        <c:barDir val="col"/>
        <c:grouping val="clustered"/>
        <c:varyColors val="0"/>
        <c:dLbls>
          <c:showLegendKey val="0"/>
          <c:showVal val="0"/>
          <c:showCatName val="0"/>
          <c:showSerName val="0"/>
          <c:showPercent val="0"/>
          <c:showBubbleSize val="0"/>
        </c:dLbls>
        <c:gapWidth val="150"/>
        <c:axId val="97675904"/>
        <c:axId val="97706368"/>
      </c:barChart>
      <c:catAx>
        <c:axId val="97675904"/>
        <c:scaling>
          <c:orientation val="minMax"/>
        </c:scaling>
        <c:delete val="0"/>
        <c:axPos val="b"/>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706368"/>
        <c:crosses val="autoZero"/>
        <c:auto val="1"/>
        <c:lblAlgn val="ctr"/>
        <c:lblOffset val="100"/>
        <c:tickMarkSkip val="1"/>
        <c:noMultiLvlLbl val="0"/>
      </c:catAx>
      <c:valAx>
        <c:axId val="97706368"/>
        <c:scaling>
          <c:orientation val="minMax"/>
        </c:scaling>
        <c:delete val="0"/>
        <c:axPos val="l"/>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97675904"/>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de-DE"/>
    </a:p>
  </c:tx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sheetViews>
    <sheetView workbookViewId="0"/>
  </sheetViews>
  <pageMargins left="0.51181102362204722" right="0.51181102362204722" top="0.78740157480314965" bottom="0.59055118110236227" header="0.31496062992125984" footer="0.55118110236220474"/>
  <pageSetup paperSize="9" firstPageNumber="10" orientation="portrait" useFirstPageNumber="1" r:id="rId1"/>
  <headerFooter alignWithMargins="0">
    <oddHeader>&amp;C&amp;"Arial,Standard"&amp;10- &amp;P -</oddHead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sheetViews>
    <sheetView workbookViewId="0"/>
  </sheetViews>
  <pageMargins left="0.51181102362204722" right="0.51181102362204722" top="0.78740157480314965" bottom="0.59055118110236227" header="0.31496062992125984" footer="0.55118110236220474"/>
  <pageSetup paperSize="9" firstPageNumber="11" orientation="portrait" useFirstPageNumber="1" r:id="rId1"/>
  <headerFooter alignWithMargins="0">
    <oddHeader>&amp;C&amp;"Arial,Standard"&amp;10- &amp;P -</oddHead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workbookViewId="0"/>
  </sheetViews>
  <pageMargins left="0.51181102362204722" right="0.51181102362204722" top="0.78740157480314965" bottom="0.59055118110236227" header="0.31496062992125984" footer="0.55118110236220474"/>
  <pageSetup paperSize="9" firstPageNumber="12" orientation="portrait" useFirstPageNumber="1" r:id="rId1"/>
  <headerFooter alignWithMargins="0">
    <oddHeader>&amp;C&amp;"Arial,Standard"&amp;10- &amp;P -</oddHeader>
  </headerFooter>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sheetViews>
    <sheetView workbookViewId="0"/>
  </sheetViews>
  <pageMargins left="0.51181102362204722" right="0.51181102362204722" top="0.78740157480314965" bottom="0.59055118110236227" header="0.31496062992125984" footer="0.55118110236220474"/>
  <pageSetup paperSize="9" firstPageNumber="13" orientation="portrait" useFirstPageNumber="1" r:id="rId1"/>
  <headerFooter alignWithMargins="0">
    <oddHeader>&amp;C&amp;"Arial,Standard"&amp;10- &amp;P -</oddHeader>
  </headerFooter>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sheetViews>
    <sheetView workbookViewId="0"/>
  </sheetViews>
  <pageMargins left="0.51181102362204722" right="0.51181102362204722" top="0.78740157480314965" bottom="0.59055118110236227" header="0.31496062992125984" footer="0.55118110236220474"/>
  <pageSetup paperSize="9" firstPageNumber="14" orientation="portrait" useFirstPageNumber="1" r:id="rId1"/>
  <headerFooter alignWithMargins="0">
    <oddHeader>&amp;C&amp;"Arial,Standard"&amp;10- &amp;P -</oddHeader>
  </headerFooter>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workbookViewId="0"/>
  </sheetViews>
  <pageMargins left="0.51181102362204722" right="0.51181102362204722" top="0.78740157480314965" bottom="0.59055118110236227" header="0.31496062992125984" footer="0.55118110236220474"/>
  <pageSetup paperSize="9" firstPageNumber="15" orientation="portrait" useFirstPageNumber="1" r:id="rId1"/>
  <headerFooter alignWithMargins="0">
    <oddHeader>&amp;C&amp;"Arial,Standard"&amp;10- &amp;P -</oddHeader>
  </headerFooter>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sheetViews>
    <sheetView workbookViewId="0"/>
  </sheetViews>
  <pageMargins left="0.51181102362204722" right="0.51181102362204722" top="0.78740157480314965" bottom="0.59055118110236227" header="0.31496062992125984" footer="0.55118110236220474"/>
  <pageSetup paperSize="9" firstPageNumber="16" orientation="portrait" useFirstPageNumber="1" r:id="rId1"/>
  <headerFooter alignWithMargins="0">
    <oddHeader>&amp;C&amp;"Arial,Standard"&amp;10- &amp;P -</oddHeader>
  </headerFooter>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sheetViews>
    <sheetView zoomScale="96" workbookViewId="0"/>
  </sheetViews>
  <pageMargins left="0.70866141732283472" right="0.70866141732283472" top="0.78740157480314965" bottom="0.55118110236220474" header="0.31496062992125984" footer="0.31496062992125984"/>
  <pageSetup paperSize="9" firstPageNumber="17" orientation="portrait" useFirstPageNumber="1" r:id="rId1"/>
  <headerFooter>
    <oddHeader>&amp;C&amp;"Arial,Standard"&amp;10- &amp;P -</oddHeader>
  </headerFooter>
  <drawing r:id="rId2"/>
</chartsheet>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19050</xdr:colOff>
      <xdr:row>192</xdr:row>
      <xdr:rowOff>0</xdr:rowOff>
    </xdr:from>
    <xdr:to>
      <xdr:col>1</xdr:col>
      <xdr:colOff>323850</xdr:colOff>
      <xdr:row>192</xdr:row>
      <xdr:rowOff>0</xdr:rowOff>
    </xdr:to>
    <xdr:cxnSp macro="">
      <xdr:nvCxnSpPr>
        <xdr:cNvPr id="3" name="Gerader Verbinder 2">
          <a:extLst>
            <a:ext uri="{FF2B5EF4-FFF2-40B4-BE49-F238E27FC236}">
              <a16:creationId xmlns:a16="http://schemas.microsoft.com/office/drawing/2014/main" id="{00000000-0008-0000-0100-000003000000}"/>
            </a:ext>
          </a:extLst>
        </xdr:cNvPr>
        <xdr:cNvCxnSpPr/>
      </xdr:nvCxnSpPr>
      <xdr:spPr>
        <a:xfrm>
          <a:off x="19050" y="27717750"/>
          <a:ext cx="542925" cy="0"/>
        </a:xfrm>
        <a:prstGeom prst="line">
          <a:avLst/>
        </a:prstGeom>
        <a:ln w="12700">
          <a:solidFill>
            <a:schemeClr val="tx1">
              <a:alpha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c:userShapes xmlns:c="http://schemas.openxmlformats.org/drawingml/2006/chart">
  <cdr:relSizeAnchor xmlns:cdr="http://schemas.openxmlformats.org/drawingml/2006/chartDrawing">
    <cdr:from>
      <cdr:x>0.00438</cdr:x>
      <cdr:y>0.00741</cdr:y>
    </cdr:from>
    <cdr:to>
      <cdr:x>0.98978</cdr:x>
      <cdr:y>1</cdr:y>
    </cdr:to>
    <cdr:graphicFrame macro="">
      <cdr:nvGraphicFramePr>
        <cdr:cNvPr id="10850989" name="Chart 685">
          <a:extLst xmlns:a="http://schemas.openxmlformats.org/drawingml/2006/main">
            <a:ext uri="{FF2B5EF4-FFF2-40B4-BE49-F238E27FC236}">
              <a16:creationId xmlns:a16="http://schemas.microsoft.com/office/drawing/2014/main" id="{97D35C61-74B2-4EF8-B57D-EBD1E262F4DA}"/>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0.25401</cdr:x>
      <cdr:y>0.97454</cdr:y>
    </cdr:from>
    <cdr:to>
      <cdr:x>0.5367</cdr:x>
      <cdr:y>1</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657350" y="8901911"/>
          <a:ext cx="1844416" cy="2325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0.27299</cdr:x>
      <cdr:y>0.88844</cdr:y>
    </cdr:from>
    <cdr:to>
      <cdr:x>0.94307</cdr:x>
      <cdr:y>0.91449</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1781174" y="8284681"/>
          <a:ext cx="4371976" cy="242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0.57932</cdr:x>
      <cdr:y>0.92003</cdr:y>
    </cdr:from>
    <cdr:to>
      <cdr:x>0.64011</cdr:x>
      <cdr:y>0.94784</cdr:y>
    </cdr:to>
    <cdr:sp macro="" textlink="">
      <cdr:nvSpPr>
        <cdr:cNvPr id="14" name="Textfeld 1"/>
        <cdr:cNvSpPr txBox="1"/>
      </cdr:nvSpPr>
      <cdr:spPr>
        <a:xfrm xmlns:a="http://schemas.openxmlformats.org/drawingml/2006/main">
          <a:off x="3779843" y="8579270"/>
          <a:ext cx="396632" cy="25932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userShapes>
</file>

<file path=xl/drawings/drawing11.xml><?xml version="1.0" encoding="utf-8"?>
<c:userShapes xmlns:c="http://schemas.openxmlformats.org/drawingml/2006/chart">
  <cdr:relSizeAnchor xmlns:cdr="http://schemas.openxmlformats.org/drawingml/2006/chartDrawing">
    <cdr:from>
      <cdr:x>0.01185</cdr:x>
      <cdr:y>0.00841</cdr:y>
    </cdr:from>
    <cdr:to>
      <cdr:x>0.99407</cdr:x>
      <cdr:y>0.06724</cdr:y>
    </cdr:to>
    <cdr:sp macro="" textlink="[3]Tabelle1!$A$28">
      <cdr:nvSpPr>
        <cdr:cNvPr id="2" name="Textfeld 1"/>
        <cdr:cNvSpPr txBox="1"/>
      </cdr:nvSpPr>
      <cdr:spPr>
        <a:xfrm xmlns:a="http://schemas.openxmlformats.org/drawingml/2006/main">
          <a:off x="76200" y="76260"/>
          <a:ext cx="6315075"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2799CFBA-76DA-4B0A-AC03-11F775EA9F41}" type="TxLink">
            <a:rPr lang="en-US" sz="1100" b="1" i="0" u="none" strike="noStrike">
              <a:solidFill>
                <a:srgbClr val="000000"/>
              </a:solidFill>
              <a:latin typeface="Arial"/>
              <a:cs typeface="Arial"/>
            </a:rPr>
            <a:pPr algn="ctr"/>
            <a:t>2. Sozialversicherungspflichtig Beschäftigte am Wohnort 2015 bis 2025 nach Kreisen 
(Stichtag 30.6.)</a:t>
          </a:fld>
          <a:endParaRPr lang="de-DE" sz="1100"/>
        </a:p>
      </cdr:txBody>
    </cdr:sp>
  </cdr:relSizeAnchor>
  <cdr:relSizeAnchor xmlns:cdr="http://schemas.openxmlformats.org/drawingml/2006/chartDrawing">
    <cdr:from>
      <cdr:x>0.09086</cdr:x>
      <cdr:y>0.41815</cdr:y>
    </cdr:from>
    <cdr:to>
      <cdr:x>0.27927</cdr:x>
      <cdr:y>0.44648</cdr:y>
    </cdr:to>
    <cdr:sp macro="" textlink="">
      <cdr:nvSpPr>
        <cdr:cNvPr id="3" name="Textfeld 1"/>
        <cdr:cNvSpPr txBox="1"/>
      </cdr:nvSpPr>
      <cdr:spPr>
        <a:xfrm xmlns:a="http://schemas.openxmlformats.org/drawingml/2006/main">
          <a:off x="584200" y="3870325"/>
          <a:ext cx="1211354" cy="2622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000" b="1">
              <a:latin typeface="Arial" panose="020B0604020202020204" pitchFamily="34" charset="0"/>
              <a:cs typeface="Arial" panose="020B0604020202020204" pitchFamily="34" charset="0"/>
            </a:rPr>
            <a:t>Stadt Eisenach </a:t>
          </a:r>
          <a:r>
            <a:rPr lang="de-DE" sz="1000" b="1" baseline="30000">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0.09975</cdr:x>
      <cdr:y>0.68262</cdr:y>
    </cdr:from>
    <cdr:to>
      <cdr:x>0.29031</cdr:x>
      <cdr:y>0.71037</cdr:y>
    </cdr:to>
    <cdr:sp macro="" textlink="">
      <cdr:nvSpPr>
        <cdr:cNvPr id="4" name="Textfeld 1"/>
        <cdr:cNvSpPr txBox="1"/>
      </cdr:nvSpPr>
      <cdr:spPr>
        <a:xfrm xmlns:a="http://schemas.openxmlformats.org/drawingml/2006/main">
          <a:off x="641350" y="6318250"/>
          <a:ext cx="1225129" cy="2568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000" b="1">
              <a:latin typeface="Arial" panose="020B0604020202020204" pitchFamily="34" charset="0"/>
              <a:cs typeface="Arial" panose="020B0604020202020204" pitchFamily="34" charset="0"/>
            </a:rPr>
            <a:t>Wartburgkreis </a:t>
          </a:r>
          <a:r>
            <a:rPr lang="de-DE" sz="1000" b="1" baseline="30000">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0.02716</cdr:x>
      <cdr:y>0.94148</cdr:y>
    </cdr:from>
    <cdr:to>
      <cdr:x>0.74457</cdr:x>
      <cdr:y>0.98265</cdr:y>
    </cdr:to>
    <cdr:sp macro="" textlink="">
      <cdr:nvSpPr>
        <cdr:cNvPr id="5" name="Textfeld 3"/>
        <cdr:cNvSpPr txBox="1"/>
      </cdr:nvSpPr>
      <cdr:spPr>
        <a:xfrm xmlns:a="http://schemas.openxmlformats.org/drawingml/2006/main">
          <a:off x="174625" y="8714245"/>
          <a:ext cx="4612486" cy="380999"/>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endParaRPr lang="de-DE" sz="900">
            <a:solidFill>
              <a:schemeClr val="dk1"/>
            </a:solidFill>
            <a:effectLst/>
            <a:latin typeface="Arial" panose="020B0604020202020204" pitchFamily="34" charset="0"/>
            <a:ea typeface="+mn-ea"/>
            <a:cs typeface="Arial" panose="020B0604020202020204" pitchFamily="34" charset="0"/>
          </a:endParaRPr>
        </a:p>
        <a:p xmlns:a="http://schemas.openxmlformats.org/drawingml/2006/main">
          <a:pPr algn="ctr"/>
          <a:r>
            <a:rPr lang="de-DE" sz="900">
              <a:solidFill>
                <a:schemeClr val="dk1"/>
              </a:solidFill>
              <a:effectLst/>
              <a:latin typeface="Arial" panose="020B0604020202020204" pitchFamily="34" charset="0"/>
              <a:ea typeface="+mn-ea"/>
              <a:cs typeface="Arial" panose="020B0604020202020204" pitchFamily="34" charset="0"/>
            </a:rPr>
            <a:t>1) Die Stadt Eisenach gehört seit dem 1. Juli 2021 wieder dem Wartburgkreis an.</a:t>
          </a:r>
        </a:p>
        <a:p xmlns:a="http://schemas.openxmlformats.org/drawingml/2006/main">
          <a:pPr algn="ctr"/>
          <a:r>
            <a:rPr lang="de-DE" sz="1100">
              <a:solidFill>
                <a:schemeClr val="dk1"/>
              </a:solidFill>
              <a:effectLst/>
              <a:latin typeface="+mn-lt"/>
              <a:ea typeface="+mn-ea"/>
              <a:cs typeface="+mn-cs"/>
            </a:rPr>
            <a:t> </a:t>
          </a:r>
        </a:p>
        <a:p xmlns:a="http://schemas.openxmlformats.org/drawingml/2006/main">
          <a:pPr algn="ctr"/>
          <a:endParaRPr lang="de-DE" sz="1100"/>
        </a:p>
      </cdr:txBody>
    </cdr:sp>
  </cdr:relSizeAnchor>
  <cdr:relSizeAnchor xmlns:cdr="http://schemas.openxmlformats.org/drawingml/2006/chartDrawing">
    <cdr:from>
      <cdr:x>0.06568</cdr:x>
      <cdr:y>0.95327</cdr:y>
    </cdr:from>
    <cdr:to>
      <cdr:x>0.15501</cdr:x>
      <cdr:y>0.9543</cdr:y>
    </cdr:to>
    <cdr:cxnSp macro="">
      <cdr:nvCxnSpPr>
        <cdr:cNvPr id="6" name="Gerader Verbinder 5">
          <a:extLst xmlns:a="http://schemas.openxmlformats.org/drawingml/2006/main">
            <a:ext uri="{FF2B5EF4-FFF2-40B4-BE49-F238E27FC236}">
              <a16:creationId xmlns:a16="http://schemas.microsoft.com/office/drawing/2014/main" id="{9DFE07E3-439C-4AEC-AA09-047C5738C94A}"/>
            </a:ext>
          </a:extLst>
        </cdr:cNvPr>
        <cdr:cNvCxnSpPr/>
      </cdr:nvCxnSpPr>
      <cdr:spPr>
        <a:xfrm xmlns:a="http://schemas.openxmlformats.org/drawingml/2006/main" flipV="1">
          <a:off x="422275" y="8823325"/>
          <a:ext cx="574325" cy="9523"/>
        </a:xfrm>
        <a:prstGeom xmlns:a="http://schemas.openxmlformats.org/drawingml/2006/main" prst="line">
          <a:avLst/>
        </a:prstGeom>
        <a:ln xmlns:a="http://schemas.openxmlformats.org/drawingml/2006/main" w="12700">
          <a:solidFill>
            <a:schemeClr val="tx1">
              <a:alpha val="63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0.06815</cdr:x>
      <cdr:y>0.9456</cdr:y>
    </cdr:from>
    <cdr:to>
      <cdr:x>0.44296</cdr:x>
      <cdr:y>1</cdr:y>
    </cdr:to>
    <cdr:sp macro="" textlink="">
      <cdr:nvSpPr>
        <cdr:cNvPr id="10" name="Textfeld 4">
          <a:extLst xmlns:a="http://schemas.openxmlformats.org/drawingml/2006/main">
            <a:ext uri="{FF2B5EF4-FFF2-40B4-BE49-F238E27FC236}">
              <a16:creationId xmlns:a16="http://schemas.microsoft.com/office/drawing/2014/main" id="{9474B9D6-00F2-43FB-A9DD-D379992456F3}"/>
            </a:ext>
          </a:extLst>
        </cdr:cNvPr>
        <cdr:cNvSpPr txBox="1"/>
      </cdr:nvSpPr>
      <cdr:spPr>
        <a:xfrm xmlns:a="http://schemas.openxmlformats.org/drawingml/2006/main">
          <a:off x="438146" y="8752343"/>
          <a:ext cx="2409825" cy="50353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0.64346</cdr:x>
      <cdr:y>0.93063</cdr:y>
    </cdr:from>
    <cdr:to>
      <cdr:x>0.65607</cdr:x>
      <cdr:y>0.93957</cdr:y>
    </cdr:to>
    <cdr:sp macro="" textlink="">
      <cdr:nvSpPr>
        <cdr:cNvPr id="16" name="Textfeld 1">
          <a:extLst xmlns:a="http://schemas.openxmlformats.org/drawingml/2006/main">
            <a:ext uri="{FF2B5EF4-FFF2-40B4-BE49-F238E27FC236}">
              <a16:creationId xmlns:a16="http://schemas.microsoft.com/office/drawing/2014/main" id="{C90E9C5D-C16D-4ED7-A1E4-BCBDABE82226}"/>
            </a:ext>
          </a:extLst>
        </cdr:cNvPr>
        <cdr:cNvSpPr txBox="1"/>
      </cdr:nvSpPr>
      <cdr:spPr>
        <a:xfrm xmlns:a="http://schemas.openxmlformats.org/drawingml/2006/main">
          <a:off x="4124961" y="8604999"/>
          <a:ext cx="80837" cy="82663"/>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6524625" cy="9324975"/>
    <xdr:graphicFrame macro="">
      <xdr:nvGraphicFramePr>
        <xdr:cNvPr id="2" name="Diagramm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cdr:x>
      <cdr:y>0</cdr:y>
    </cdr:from>
    <cdr:to>
      <cdr:x>0.9854</cdr:x>
      <cdr:y>0.99259</cdr:y>
    </cdr:to>
    <cdr:graphicFrame macro="">
      <cdr:nvGraphicFramePr>
        <cdr:cNvPr id="10850989" name="Chart 685">
          <a:extLst xmlns:a="http://schemas.openxmlformats.org/drawingml/2006/main">
            <a:ext uri="{FF2B5EF4-FFF2-40B4-BE49-F238E27FC236}">
              <a16:creationId xmlns:a16="http://schemas.microsoft.com/office/drawing/2014/main" id="{C2342246-031A-4D50-BCBF-45C75A59F688}"/>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0.25255</cdr:x>
      <cdr:y>0.96228</cdr:y>
    </cdr:from>
    <cdr:to>
      <cdr:x>0.53524</cdr:x>
      <cdr:y>0.98774</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647795" y="8973261"/>
          <a:ext cx="1844446" cy="23741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0.27153</cdr:x>
      <cdr:y>0.88844</cdr:y>
    </cdr:from>
    <cdr:to>
      <cdr:x>0.93869</cdr:x>
      <cdr:y>0.91449</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1771649" y="8284681"/>
          <a:ext cx="4352925" cy="242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0.57639</cdr:x>
      <cdr:y>0.92003</cdr:y>
    </cdr:from>
    <cdr:to>
      <cdr:x>0.63718</cdr:x>
      <cdr:y>0.94784</cdr:y>
    </cdr:to>
    <cdr:sp macro="" textlink="">
      <cdr:nvSpPr>
        <cdr:cNvPr id="14" name="Textfeld 1"/>
        <cdr:cNvSpPr txBox="1"/>
      </cdr:nvSpPr>
      <cdr:spPr>
        <a:xfrm xmlns:a="http://schemas.openxmlformats.org/drawingml/2006/main">
          <a:off x="3760731" y="8579270"/>
          <a:ext cx="396632" cy="25932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userShapes>
</file>

<file path=xl/drawings/drawing14.xml><?xml version="1.0" encoding="utf-8"?>
<c:userShapes xmlns:c="http://schemas.openxmlformats.org/drawingml/2006/chart">
  <cdr:relSizeAnchor xmlns:cdr="http://schemas.openxmlformats.org/drawingml/2006/chartDrawing">
    <cdr:from>
      <cdr:x>0.01185</cdr:x>
      <cdr:y>0.00841</cdr:y>
    </cdr:from>
    <cdr:to>
      <cdr:x>0.99407</cdr:x>
      <cdr:y>0.06724</cdr:y>
    </cdr:to>
    <cdr:sp macro="" textlink="[3]Tabelle1!$B$28">
      <cdr:nvSpPr>
        <cdr:cNvPr id="2" name="Textfeld 1"/>
        <cdr:cNvSpPr txBox="1"/>
      </cdr:nvSpPr>
      <cdr:spPr>
        <a:xfrm xmlns:a="http://schemas.openxmlformats.org/drawingml/2006/main">
          <a:off x="76148" y="76274"/>
          <a:ext cx="6311759" cy="5335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59851CE8-D381-4B76-9BE6-1E5DE39D120F}" type="TxLink">
            <a:rPr lang="en-US" sz="1100" b="0" i="0" u="none" strike="noStrike">
              <a:solidFill>
                <a:srgbClr val="000000"/>
              </a:solidFill>
              <a:latin typeface="Arial"/>
              <a:cs typeface="Arial"/>
            </a:rPr>
            <a:pPr algn="ctr"/>
            <a:t>Noch: 2. Sozialversicherungspflichtig Beschäftigte am Wohnort 2015 bis 2025 nach Kreisen 
(Stichtag 30.6.)</a:t>
          </a:fld>
          <a:endParaRPr lang="de-DE"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0.06815</cdr:x>
      <cdr:y>0.9456</cdr:y>
    </cdr:from>
    <cdr:to>
      <cdr:x>0.44296</cdr:x>
      <cdr:y>1</cdr:y>
    </cdr:to>
    <cdr:sp macro="" textlink="">
      <cdr:nvSpPr>
        <cdr:cNvPr id="6" name="Textfeld 4">
          <a:extLst xmlns:a="http://schemas.openxmlformats.org/drawingml/2006/main">
            <a:ext uri="{FF2B5EF4-FFF2-40B4-BE49-F238E27FC236}">
              <a16:creationId xmlns:a16="http://schemas.microsoft.com/office/drawing/2014/main" id="{1AF5B1D5-F862-46B7-BF82-72275E0535AC}"/>
            </a:ext>
          </a:extLst>
        </cdr:cNvPr>
        <cdr:cNvSpPr txBox="1"/>
      </cdr:nvSpPr>
      <cdr:spPr>
        <a:xfrm xmlns:a="http://schemas.openxmlformats.org/drawingml/2006/main">
          <a:off x="438146" y="8752343"/>
          <a:ext cx="2409825" cy="50353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0.64642</cdr:x>
      <cdr:y>0.9368</cdr:y>
    </cdr:from>
    <cdr:to>
      <cdr:x>0.65904</cdr:x>
      <cdr:y>0.94575</cdr:y>
    </cdr:to>
    <cdr:sp macro="" textlink="">
      <cdr:nvSpPr>
        <cdr:cNvPr id="10" name="Textfeld 1">
          <a:extLst xmlns:a="http://schemas.openxmlformats.org/drawingml/2006/main">
            <a:ext uri="{FF2B5EF4-FFF2-40B4-BE49-F238E27FC236}">
              <a16:creationId xmlns:a16="http://schemas.microsoft.com/office/drawing/2014/main" id="{C90E9C5D-C16D-4ED7-A1E4-BCBDABE82226}"/>
            </a:ext>
          </a:extLst>
        </cdr:cNvPr>
        <cdr:cNvSpPr txBox="1"/>
      </cdr:nvSpPr>
      <cdr:spPr>
        <a:xfrm xmlns:a="http://schemas.openxmlformats.org/drawingml/2006/main">
          <a:off x="4156075" y="8670925"/>
          <a:ext cx="81105" cy="82800"/>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userShapes>
</file>

<file path=xl/drawings/drawing15.xml><?xml version="1.0" encoding="utf-8"?>
<xdr:wsDr xmlns:xdr="http://schemas.openxmlformats.org/drawingml/2006/spreadsheetDrawing" xmlns:a="http://schemas.openxmlformats.org/drawingml/2006/main">
  <xdr:absoluteAnchor>
    <xdr:pos x="0" y="0"/>
    <xdr:ext cx="6524625" cy="9324975"/>
    <xdr:graphicFrame macro="">
      <xdr:nvGraphicFramePr>
        <xdr:cNvPr id="2" name="Diagram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0.0073</cdr:x>
      <cdr:y>0.00523</cdr:y>
    </cdr:from>
    <cdr:to>
      <cdr:x>0.9927</cdr:x>
      <cdr:y>0.99782</cdr:y>
    </cdr:to>
    <cdr:graphicFrame macro="">
      <cdr:nvGraphicFramePr>
        <cdr:cNvPr id="10850989" name="Chart 685">
          <a:extLst xmlns:a="http://schemas.openxmlformats.org/drawingml/2006/main">
            <a:ext uri="{FF2B5EF4-FFF2-40B4-BE49-F238E27FC236}">
              <a16:creationId xmlns:a16="http://schemas.microsoft.com/office/drawing/2014/main" id="{A612D829-2CC6-45ED-9A2A-1A538E00FB64}"/>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0.30525</cdr:x>
      <cdr:y>0.96943</cdr:y>
    </cdr:from>
    <cdr:to>
      <cdr:x>0.58794</cdr:x>
      <cdr:y>0.99489</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985856" y="9030654"/>
          <a:ext cx="1839061" cy="2371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0.33139</cdr:x>
      <cdr:y>0.8915</cdr:y>
    </cdr:from>
    <cdr:to>
      <cdr:x>0.94453</cdr:x>
      <cdr:y>0.91755</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2162196" y="8313256"/>
          <a:ext cx="4000509" cy="242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0.60706</cdr:x>
      <cdr:y>0.91799</cdr:y>
    </cdr:from>
    <cdr:to>
      <cdr:x>0.66785</cdr:x>
      <cdr:y>0.9458</cdr:y>
    </cdr:to>
    <cdr:sp macro="" textlink="">
      <cdr:nvSpPr>
        <cdr:cNvPr id="14" name="Textfeld 1"/>
        <cdr:cNvSpPr txBox="1"/>
      </cdr:nvSpPr>
      <cdr:spPr>
        <a:xfrm xmlns:a="http://schemas.openxmlformats.org/drawingml/2006/main">
          <a:off x="3949290" y="8551467"/>
          <a:ext cx="395474" cy="25906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dr:relSizeAnchor xmlns:cdr="http://schemas.openxmlformats.org/drawingml/2006/chartDrawing">
    <cdr:from>
      <cdr:x>0.05971</cdr:x>
      <cdr:y>0.15339</cdr:y>
    </cdr:from>
    <cdr:to>
      <cdr:x>0.31443</cdr:x>
      <cdr:y>0.21687</cdr:y>
    </cdr:to>
    <cdr:sp macro="" textlink="">
      <cdr:nvSpPr>
        <cdr:cNvPr id="6" name="Textfeld 1"/>
        <cdr:cNvSpPr txBox="1"/>
      </cdr:nvSpPr>
      <cdr:spPr>
        <a:xfrm xmlns:a="http://schemas.openxmlformats.org/drawingml/2006/main">
          <a:off x="389437" y="1404285"/>
          <a:ext cx="1661239" cy="58117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Produzierendes Gewerbe</a:t>
          </a:r>
        </a:p>
        <a:p xmlns:a="http://schemas.openxmlformats.org/drawingml/2006/main">
          <a:pPr algn="r"/>
          <a:r>
            <a:rPr lang="de-DE" sz="1000" b="1">
              <a:latin typeface="Arial" panose="020B0604020202020204" pitchFamily="34" charset="0"/>
              <a:cs typeface="Arial" panose="020B0604020202020204" pitchFamily="34" charset="0"/>
            </a:rPr>
            <a:t> ohne Baugewerbe</a:t>
          </a:r>
        </a:p>
      </cdr:txBody>
    </cdr:sp>
  </cdr:relSizeAnchor>
  <cdr:relSizeAnchor xmlns:cdr="http://schemas.openxmlformats.org/drawingml/2006/chartDrawing">
    <cdr:from>
      <cdr:x>0.05971</cdr:x>
      <cdr:y>0.2437</cdr:y>
    </cdr:from>
    <cdr:to>
      <cdr:x>0.31443</cdr:x>
      <cdr:y>0.28956</cdr:y>
    </cdr:to>
    <cdr:sp macro="" textlink="">
      <cdr:nvSpPr>
        <cdr:cNvPr id="7" name="Textfeld 1"/>
        <cdr:cNvSpPr txBox="1"/>
      </cdr:nvSpPr>
      <cdr:spPr>
        <a:xfrm xmlns:a="http://schemas.openxmlformats.org/drawingml/2006/main">
          <a:off x="389437" y="2231095"/>
          <a:ext cx="1661239" cy="419858"/>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Baugewerbe</a:t>
          </a:r>
        </a:p>
      </cdr:txBody>
    </cdr:sp>
  </cdr:relSizeAnchor>
  <cdr:relSizeAnchor xmlns:cdr="http://schemas.openxmlformats.org/drawingml/2006/chartDrawing">
    <cdr:from>
      <cdr:x>0.01033</cdr:x>
      <cdr:y>0.3174</cdr:y>
    </cdr:from>
    <cdr:to>
      <cdr:x>0.31443</cdr:x>
      <cdr:y>0.3696</cdr:y>
    </cdr:to>
    <cdr:sp macro="" textlink="">
      <cdr:nvSpPr>
        <cdr:cNvPr id="8" name="Textfeld 1"/>
        <cdr:cNvSpPr txBox="1"/>
      </cdr:nvSpPr>
      <cdr:spPr>
        <a:xfrm xmlns:a="http://schemas.openxmlformats.org/drawingml/2006/main">
          <a:off x="67235" y="2902325"/>
          <a:ext cx="1979917" cy="47727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Handel, Verkehr, Gastgewerbe</a:t>
          </a:r>
        </a:p>
      </cdr:txBody>
    </cdr:sp>
  </cdr:relSizeAnchor>
  <cdr:relSizeAnchor xmlns:cdr="http://schemas.openxmlformats.org/drawingml/2006/chartDrawing">
    <cdr:from>
      <cdr:x>0</cdr:x>
      <cdr:y>0.39643</cdr:y>
    </cdr:from>
    <cdr:to>
      <cdr:x>0.31443</cdr:x>
      <cdr:y>0.45256</cdr:y>
    </cdr:to>
    <cdr:sp macro="" textlink="">
      <cdr:nvSpPr>
        <cdr:cNvPr id="9" name="Textfeld 1"/>
        <cdr:cNvSpPr txBox="1"/>
      </cdr:nvSpPr>
      <cdr:spPr>
        <a:xfrm xmlns:a="http://schemas.openxmlformats.org/drawingml/2006/main">
          <a:off x="0" y="3624933"/>
          <a:ext cx="2047152" cy="513253"/>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Information und Kommunikation</a:t>
          </a:r>
        </a:p>
      </cdr:txBody>
    </cdr:sp>
  </cdr:relSizeAnchor>
  <cdr:relSizeAnchor xmlns:cdr="http://schemas.openxmlformats.org/drawingml/2006/chartDrawing">
    <cdr:from>
      <cdr:x>0</cdr:x>
      <cdr:y>0.47426</cdr:y>
    </cdr:from>
    <cdr:to>
      <cdr:x>0.31443</cdr:x>
      <cdr:y>0.53255</cdr:y>
    </cdr:to>
    <cdr:sp macro="" textlink="">
      <cdr:nvSpPr>
        <cdr:cNvPr id="10" name="Textfeld 1"/>
        <cdr:cNvSpPr txBox="1"/>
      </cdr:nvSpPr>
      <cdr:spPr>
        <a:xfrm xmlns:a="http://schemas.openxmlformats.org/drawingml/2006/main">
          <a:off x="0" y="4336677"/>
          <a:ext cx="2047152" cy="53295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Finanz- und Versicherungsdienstleistungen</a:t>
          </a:r>
        </a:p>
      </cdr:txBody>
    </cdr:sp>
  </cdr:relSizeAnchor>
  <cdr:relSizeAnchor xmlns:cdr="http://schemas.openxmlformats.org/drawingml/2006/chartDrawing">
    <cdr:from>
      <cdr:x>0.05971</cdr:x>
      <cdr:y>0.55698</cdr:y>
    </cdr:from>
    <cdr:to>
      <cdr:x>0.31443</cdr:x>
      <cdr:y>0.60896</cdr:y>
    </cdr:to>
    <cdr:sp macro="" textlink="">
      <cdr:nvSpPr>
        <cdr:cNvPr id="11" name="Textfeld 1"/>
        <cdr:cNvSpPr txBox="1"/>
      </cdr:nvSpPr>
      <cdr:spPr>
        <a:xfrm xmlns:a="http://schemas.openxmlformats.org/drawingml/2006/main">
          <a:off x="388768" y="5093025"/>
          <a:ext cx="1658384" cy="475306"/>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Grundstücks- und Wohnungswesen</a:t>
          </a:r>
        </a:p>
      </cdr:txBody>
    </cdr:sp>
  </cdr:relSizeAnchor>
  <cdr:relSizeAnchor xmlns:cdr="http://schemas.openxmlformats.org/drawingml/2006/chartDrawing">
    <cdr:from>
      <cdr:x>0</cdr:x>
      <cdr:y>0.61498</cdr:y>
    </cdr:from>
    <cdr:to>
      <cdr:x>0.31443</cdr:x>
      <cdr:y>0.70783</cdr:y>
    </cdr:to>
    <cdr:sp macro="" textlink="">
      <cdr:nvSpPr>
        <cdr:cNvPr id="12" name="Textfeld 1"/>
        <cdr:cNvSpPr txBox="1"/>
      </cdr:nvSpPr>
      <cdr:spPr>
        <a:xfrm xmlns:a="http://schemas.openxmlformats.org/drawingml/2006/main">
          <a:off x="0" y="5630293"/>
          <a:ext cx="2050676" cy="850061"/>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Freiberufliche, wissenschaftliche, techn. Dienstleistungen; sonstige wirtschaftliche Dienstleistungen  </a:t>
          </a:r>
        </a:p>
      </cdr:txBody>
    </cdr:sp>
  </cdr:relSizeAnchor>
  <cdr:relSizeAnchor xmlns:cdr="http://schemas.openxmlformats.org/drawingml/2006/chartDrawing">
    <cdr:from>
      <cdr:x>0.02405</cdr:x>
      <cdr:y>0.69672</cdr:y>
    </cdr:from>
    <cdr:to>
      <cdr:x>0.31443</cdr:x>
      <cdr:y>0.7859</cdr:y>
    </cdr:to>
    <cdr:sp macro="" textlink="">
      <cdr:nvSpPr>
        <cdr:cNvPr id="13" name="Textfeld 1"/>
        <cdr:cNvSpPr txBox="1"/>
      </cdr:nvSpPr>
      <cdr:spPr>
        <a:xfrm xmlns:a="http://schemas.openxmlformats.org/drawingml/2006/main">
          <a:off x="156882" y="6378608"/>
          <a:ext cx="1893794" cy="816461"/>
        </a:xfrm>
        <a:prstGeom xmlns:a="http://schemas.openxmlformats.org/drawingml/2006/main" prst="rect">
          <a:avLst/>
        </a:prstGeom>
      </cdr:spPr>
      <cdr:txBody>
        <a:bodyPr xmlns:a="http://schemas.openxmlformats.org/drawingml/2006/main" wrap="square" lIns="0"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Öff. Verwaltung, Verteidigung, Sozialversicherung; Erziehung u. Unterricht; Gesundheits- und Sozialwesen</a:t>
          </a:r>
        </a:p>
      </cdr:txBody>
    </cdr:sp>
  </cdr:relSizeAnchor>
  <cdr:relSizeAnchor xmlns:cdr="http://schemas.openxmlformats.org/drawingml/2006/chartDrawing">
    <cdr:from>
      <cdr:x>0.05192</cdr:x>
      <cdr:y>0.78335</cdr:y>
    </cdr:from>
    <cdr:to>
      <cdr:x>0.31443</cdr:x>
      <cdr:y>0.85783</cdr:y>
    </cdr:to>
    <cdr:sp macro="" textlink="">
      <cdr:nvSpPr>
        <cdr:cNvPr id="15" name="Textfeld 1"/>
        <cdr:cNvSpPr txBox="1"/>
      </cdr:nvSpPr>
      <cdr:spPr>
        <a:xfrm xmlns:a="http://schemas.openxmlformats.org/drawingml/2006/main">
          <a:off x="338632" y="7171765"/>
          <a:ext cx="1712044" cy="681866"/>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1">
              <a:latin typeface="Arial" panose="020B0604020202020204" pitchFamily="34" charset="0"/>
              <a:cs typeface="Arial" panose="020B0604020202020204" pitchFamily="34" charset="0"/>
            </a:rPr>
            <a:t>Kunst, Unterhaltung und Erholung; sonstige Dienstleistungen; Priv. </a:t>
          </a:r>
        </a:p>
        <a:p xmlns:a="http://schemas.openxmlformats.org/drawingml/2006/main">
          <a:pPr algn="r"/>
          <a:r>
            <a:rPr lang="de-DE" sz="1000" b="1">
              <a:latin typeface="Arial" panose="020B0604020202020204" pitchFamily="34" charset="0"/>
              <a:cs typeface="Arial" panose="020B0604020202020204" pitchFamily="34" charset="0"/>
            </a:rPr>
            <a:t>Haushalte; Exterr. Org. </a:t>
          </a:r>
        </a:p>
      </cdr:txBody>
    </cdr:sp>
  </cdr:relSizeAnchor>
  <cdr:relSizeAnchor xmlns:cdr="http://schemas.openxmlformats.org/drawingml/2006/chartDrawing">
    <cdr:from>
      <cdr:x>0.05971</cdr:x>
      <cdr:y>0.07776</cdr:y>
    </cdr:from>
    <cdr:to>
      <cdr:x>0.31443</cdr:x>
      <cdr:y>0.14124</cdr:y>
    </cdr:to>
    <cdr:sp macro="" textlink="">
      <cdr:nvSpPr>
        <cdr:cNvPr id="16" name="Textfeld 1"/>
        <cdr:cNvSpPr txBox="1"/>
      </cdr:nvSpPr>
      <cdr:spPr>
        <a:xfrm xmlns:a="http://schemas.openxmlformats.org/drawingml/2006/main">
          <a:off x="389437" y="711947"/>
          <a:ext cx="1661239" cy="581172"/>
        </a:xfrm>
        <a:prstGeom xmlns:a="http://schemas.openxmlformats.org/drawingml/2006/main" prst="rect">
          <a:avLst/>
        </a:prstGeom>
      </cdr:spPr>
      <cdr:txBody>
        <a:bodyPr xmlns:a="http://schemas.openxmlformats.org/drawingml/2006/main" wrap="square" r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r"/>
          <a:r>
            <a:rPr lang="de-DE" sz="1000" b="1">
              <a:latin typeface="Arial" panose="020B0604020202020204" pitchFamily="34" charset="0"/>
              <a:ea typeface="+mn-ea"/>
              <a:cs typeface="Arial" panose="020B0604020202020204" pitchFamily="34" charset="0"/>
            </a:rPr>
            <a:t>Land- und Forstwirtschaft,</a:t>
          </a:r>
        </a:p>
        <a:p xmlns:a="http://schemas.openxmlformats.org/drawingml/2006/main">
          <a:pPr marL="0" indent="0" algn="r"/>
          <a:r>
            <a:rPr lang="de-DE" sz="1000" b="1">
              <a:latin typeface="Arial" panose="020B0604020202020204" pitchFamily="34" charset="0"/>
              <a:ea typeface="+mn-ea"/>
              <a:cs typeface="Arial" panose="020B0604020202020204" pitchFamily="34" charset="0"/>
            </a:rPr>
            <a:t> Fischerei</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0.00841</cdr:y>
    </cdr:from>
    <cdr:to>
      <cdr:x>1</cdr:x>
      <cdr:y>0.06724</cdr:y>
    </cdr:to>
    <cdr:sp macro="" textlink="[3]Tabelle1!$A$55">
      <cdr:nvSpPr>
        <cdr:cNvPr id="2" name="Textfeld 1"/>
        <cdr:cNvSpPr txBox="1"/>
      </cdr:nvSpPr>
      <cdr:spPr>
        <a:xfrm xmlns:a="http://schemas.openxmlformats.org/drawingml/2006/main">
          <a:off x="0" y="76331"/>
          <a:ext cx="6415562" cy="5339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2F7FD09B-FF99-4060-9E65-FC9A607D3FCE}" type="TxLink">
            <a:rPr lang="en-US" sz="1100" b="1" i="0" u="none" strike="noStrike">
              <a:solidFill>
                <a:srgbClr val="000000"/>
              </a:solidFill>
              <a:latin typeface="Arial"/>
              <a:cs typeface="Arial"/>
            </a:rPr>
            <a:pPr algn="ctr"/>
            <a:t>3. Sozialversicherungspflichtig Beschäftigte am Arbeitsort 2015 bis 2025 
nach Wirtschaftsabschnitten (Stichtag 30.6.)</a:t>
          </a:fld>
          <a:endParaRPr lang="de-DE" sz="1100"/>
        </a:p>
      </cdr:txBody>
    </cdr:sp>
  </cdr:relSizeAnchor>
  <cdr:relSizeAnchor xmlns:cdr="http://schemas.openxmlformats.org/drawingml/2006/chartDrawing">
    <cdr:from>
      <cdr:x>0.66716</cdr:x>
      <cdr:y>0.9296</cdr:y>
    </cdr:from>
    <cdr:to>
      <cdr:x>0.67978</cdr:x>
      <cdr:y>0.93855</cdr:y>
    </cdr:to>
    <cdr:sp macro="" textlink="">
      <cdr:nvSpPr>
        <cdr:cNvPr id="4" name="Textfeld 1">
          <a:extLst xmlns:a="http://schemas.openxmlformats.org/drawingml/2006/main">
            <a:ext uri="{FF2B5EF4-FFF2-40B4-BE49-F238E27FC236}">
              <a16:creationId xmlns:a16="http://schemas.microsoft.com/office/drawing/2014/main" id="{5E2B1C84-4AFF-4DE7-BFC9-D575F24CA376}"/>
            </a:ext>
          </a:extLst>
        </cdr:cNvPr>
        <cdr:cNvSpPr txBox="1"/>
      </cdr:nvSpPr>
      <cdr:spPr>
        <a:xfrm xmlns:a="http://schemas.openxmlformats.org/drawingml/2006/main">
          <a:off x="4289406" y="8604272"/>
          <a:ext cx="81138" cy="82840"/>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6524625" cy="9324975"/>
    <xdr:graphicFrame macro="">
      <xdr:nvGraphicFramePr>
        <xdr:cNvPr id="2" name="Diagramm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0.0146</cdr:x>
      <cdr:y>0.00741</cdr:y>
    </cdr:from>
    <cdr:to>
      <cdr:x>1</cdr:x>
      <cdr:y>1</cdr:y>
    </cdr:to>
    <cdr:graphicFrame macro="">
      <cdr:nvGraphicFramePr>
        <cdr:cNvPr id="10850989" name="Chart 685">
          <a:extLst xmlns:a="http://schemas.openxmlformats.org/drawingml/2006/main">
            <a:ext uri="{FF2B5EF4-FFF2-40B4-BE49-F238E27FC236}">
              <a16:creationId xmlns:a16="http://schemas.microsoft.com/office/drawing/2014/main" id="{50484064-9847-47D8-9C88-4FAE30A9B304}"/>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0.25401</cdr:x>
      <cdr:y>0.97454</cdr:y>
    </cdr:from>
    <cdr:to>
      <cdr:x>0.5367</cdr:x>
      <cdr:y>1</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657350" y="8901911"/>
          <a:ext cx="1844416" cy="2325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0.27445</cdr:x>
      <cdr:y>0.89253</cdr:y>
    </cdr:from>
    <cdr:to>
      <cdr:x>0.94015</cdr:x>
      <cdr:y>0.91858</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1790683" y="8322781"/>
          <a:ext cx="4343443" cy="242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0.58518</cdr:x>
      <cdr:y>0.9193</cdr:y>
    </cdr:from>
    <cdr:to>
      <cdr:x>0.64597</cdr:x>
      <cdr:y>0.94886</cdr:y>
    </cdr:to>
    <cdr:sp macro="" textlink="">
      <cdr:nvSpPr>
        <cdr:cNvPr id="14" name="Textfeld 1"/>
        <cdr:cNvSpPr txBox="1"/>
      </cdr:nvSpPr>
      <cdr:spPr>
        <a:xfrm xmlns:a="http://schemas.openxmlformats.org/drawingml/2006/main">
          <a:off x="3806963" y="8563716"/>
          <a:ext cx="395474" cy="27536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dr:relSizeAnchor xmlns:cdr="http://schemas.openxmlformats.org/drawingml/2006/chartDrawing">
    <cdr:from>
      <cdr:x>0.64574</cdr:x>
      <cdr:y>0.92986</cdr:y>
    </cdr:from>
    <cdr:to>
      <cdr:x>0.65818</cdr:x>
      <cdr:y>0.93874</cdr:y>
    </cdr:to>
    <cdr:sp macro="" textlink="">
      <cdr:nvSpPr>
        <cdr:cNvPr id="6" name="Textfeld 1">
          <a:extLst xmlns:a="http://schemas.openxmlformats.org/drawingml/2006/main">
            <a:ext uri="{FF2B5EF4-FFF2-40B4-BE49-F238E27FC236}">
              <a16:creationId xmlns:a16="http://schemas.microsoft.com/office/drawing/2014/main" id="{5E2B1C84-4AFF-4DE7-BFC9-D575F24CA376}"/>
            </a:ext>
          </a:extLst>
        </cdr:cNvPr>
        <cdr:cNvSpPr txBox="1"/>
      </cdr:nvSpPr>
      <cdr:spPr>
        <a:xfrm xmlns:a="http://schemas.openxmlformats.org/drawingml/2006/main">
          <a:off x="4213225" y="8670925"/>
          <a:ext cx="81139" cy="82840"/>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userShapes>
</file>

<file path=xl/drawings/drawing2.xml><?xml version="1.0" encoding="utf-8"?>
<xdr:wsDr xmlns:xdr="http://schemas.openxmlformats.org/drawingml/2006/spreadsheetDrawing" xmlns:a="http://schemas.openxmlformats.org/drawingml/2006/main">
  <xdr:twoCellAnchor>
    <xdr:from>
      <xdr:col>9</xdr:col>
      <xdr:colOff>0</xdr:colOff>
      <xdr:row>4</xdr:row>
      <xdr:rowOff>209550</xdr:rowOff>
    </xdr:from>
    <xdr:to>
      <xdr:col>11</xdr:col>
      <xdr:colOff>352425</xdr:colOff>
      <xdr:row>4</xdr:row>
      <xdr:rowOff>209550</xdr:rowOff>
    </xdr:to>
    <xdr:sp macro="" textlink="">
      <xdr:nvSpPr>
        <xdr:cNvPr id="2" name="Line 67">
          <a:extLst>
            <a:ext uri="{FF2B5EF4-FFF2-40B4-BE49-F238E27FC236}">
              <a16:creationId xmlns:a16="http://schemas.microsoft.com/office/drawing/2014/main" id="{13285F2C-F8CC-410A-A675-5AB25E6D56E2}"/>
            </a:ext>
          </a:extLst>
        </xdr:cNvPr>
        <xdr:cNvSpPr>
          <a:spLocks noChangeShapeType="1"/>
        </xdr:cNvSpPr>
      </xdr:nvSpPr>
      <xdr:spPr bwMode="auto">
        <a:xfrm>
          <a:off x="4286250" y="1095375"/>
          <a:ext cx="1076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352425</xdr:colOff>
      <xdr:row>4</xdr:row>
      <xdr:rowOff>228600</xdr:rowOff>
    </xdr:from>
    <xdr:to>
      <xdr:col>11</xdr:col>
      <xdr:colOff>352425</xdr:colOff>
      <xdr:row>7</xdr:row>
      <xdr:rowOff>171450</xdr:rowOff>
    </xdr:to>
    <xdr:sp macro="" textlink="">
      <xdr:nvSpPr>
        <xdr:cNvPr id="3" name="Line 68">
          <a:extLst>
            <a:ext uri="{FF2B5EF4-FFF2-40B4-BE49-F238E27FC236}">
              <a16:creationId xmlns:a16="http://schemas.microsoft.com/office/drawing/2014/main" id="{A39E6840-EB85-4805-B201-886FAD0D4D7C}"/>
            </a:ext>
          </a:extLst>
        </xdr:cNvPr>
        <xdr:cNvSpPr>
          <a:spLocks noChangeShapeType="1"/>
        </xdr:cNvSpPr>
      </xdr:nvSpPr>
      <xdr:spPr bwMode="auto">
        <a:xfrm>
          <a:off x="5362575" y="1114425"/>
          <a:ext cx="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5</xdr:row>
      <xdr:rowOff>0</xdr:rowOff>
    </xdr:from>
    <xdr:to>
      <xdr:col>6</xdr:col>
      <xdr:colOff>133350</xdr:colOff>
      <xdr:row>5</xdr:row>
      <xdr:rowOff>209550</xdr:rowOff>
    </xdr:to>
    <xdr:sp macro="" textlink="">
      <xdr:nvSpPr>
        <xdr:cNvPr id="4" name="Line 69">
          <a:extLst>
            <a:ext uri="{FF2B5EF4-FFF2-40B4-BE49-F238E27FC236}">
              <a16:creationId xmlns:a16="http://schemas.microsoft.com/office/drawing/2014/main" id="{30D8BE92-ACC3-4E98-9BD1-9E1809052A60}"/>
            </a:ext>
          </a:extLst>
        </xdr:cNvPr>
        <xdr:cNvSpPr>
          <a:spLocks noChangeShapeType="1"/>
        </xdr:cNvSpPr>
      </xdr:nvSpPr>
      <xdr:spPr bwMode="auto">
        <a:xfrm>
          <a:off x="3000375" y="1238250"/>
          <a:ext cx="0" cy="152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123825</xdr:colOff>
      <xdr:row>7</xdr:row>
      <xdr:rowOff>0</xdr:rowOff>
    </xdr:from>
    <xdr:to>
      <xdr:col>6</xdr:col>
      <xdr:colOff>123825</xdr:colOff>
      <xdr:row>7</xdr:row>
      <xdr:rowOff>219075</xdr:rowOff>
    </xdr:to>
    <xdr:sp macro="" textlink="">
      <xdr:nvSpPr>
        <xdr:cNvPr id="5" name="Line 70">
          <a:extLst>
            <a:ext uri="{FF2B5EF4-FFF2-40B4-BE49-F238E27FC236}">
              <a16:creationId xmlns:a16="http://schemas.microsoft.com/office/drawing/2014/main" id="{1DA2A0F1-22FE-4787-BCDD-117DA5C742E4}"/>
            </a:ext>
          </a:extLst>
        </xdr:cNvPr>
        <xdr:cNvSpPr>
          <a:spLocks noChangeShapeType="1"/>
        </xdr:cNvSpPr>
      </xdr:nvSpPr>
      <xdr:spPr bwMode="auto">
        <a:xfrm>
          <a:off x="2990850" y="1724025"/>
          <a:ext cx="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9</xdr:row>
      <xdr:rowOff>9525</xdr:rowOff>
    </xdr:from>
    <xdr:to>
      <xdr:col>6</xdr:col>
      <xdr:colOff>133350</xdr:colOff>
      <xdr:row>10</xdr:row>
      <xdr:rowOff>0</xdr:rowOff>
    </xdr:to>
    <xdr:sp macro="" textlink="">
      <xdr:nvSpPr>
        <xdr:cNvPr id="6" name="Line 71">
          <a:extLst>
            <a:ext uri="{FF2B5EF4-FFF2-40B4-BE49-F238E27FC236}">
              <a16:creationId xmlns:a16="http://schemas.microsoft.com/office/drawing/2014/main" id="{FB0B2ADA-910A-4D8A-955E-0A16188DF898}"/>
            </a:ext>
          </a:extLst>
        </xdr:cNvPr>
        <xdr:cNvSpPr>
          <a:spLocks noChangeShapeType="1"/>
        </xdr:cNvSpPr>
      </xdr:nvSpPr>
      <xdr:spPr bwMode="auto">
        <a:xfrm>
          <a:off x="3000375" y="2476500"/>
          <a:ext cx="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133350</xdr:colOff>
      <xdr:row>12</xdr:row>
      <xdr:rowOff>19050</xdr:rowOff>
    </xdr:from>
    <xdr:to>
      <xdr:col>6</xdr:col>
      <xdr:colOff>133350</xdr:colOff>
      <xdr:row>12</xdr:row>
      <xdr:rowOff>238125</xdr:rowOff>
    </xdr:to>
    <xdr:sp macro="" textlink="">
      <xdr:nvSpPr>
        <xdr:cNvPr id="7" name="Line 72">
          <a:extLst>
            <a:ext uri="{FF2B5EF4-FFF2-40B4-BE49-F238E27FC236}">
              <a16:creationId xmlns:a16="http://schemas.microsoft.com/office/drawing/2014/main" id="{02D33AD4-B8F6-4962-A754-F45B2B45BF8F}"/>
            </a:ext>
          </a:extLst>
        </xdr:cNvPr>
        <xdr:cNvSpPr>
          <a:spLocks noChangeShapeType="1"/>
        </xdr:cNvSpPr>
      </xdr:nvSpPr>
      <xdr:spPr bwMode="auto">
        <a:xfrm>
          <a:off x="3000375" y="361950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895350</xdr:colOff>
      <xdr:row>7</xdr:row>
      <xdr:rowOff>19050</xdr:rowOff>
    </xdr:from>
    <xdr:to>
      <xdr:col>6</xdr:col>
      <xdr:colOff>104775</xdr:colOff>
      <xdr:row>7</xdr:row>
      <xdr:rowOff>209550</xdr:rowOff>
    </xdr:to>
    <xdr:sp macro="" textlink="">
      <xdr:nvSpPr>
        <xdr:cNvPr id="8" name="Line 73">
          <a:extLst>
            <a:ext uri="{FF2B5EF4-FFF2-40B4-BE49-F238E27FC236}">
              <a16:creationId xmlns:a16="http://schemas.microsoft.com/office/drawing/2014/main" id="{389B8BC3-C8CE-4598-A346-CA92523C0CF3}"/>
            </a:ext>
          </a:extLst>
        </xdr:cNvPr>
        <xdr:cNvSpPr>
          <a:spLocks noChangeShapeType="1"/>
        </xdr:cNvSpPr>
      </xdr:nvSpPr>
      <xdr:spPr bwMode="auto">
        <a:xfrm flipH="1">
          <a:off x="1009650" y="1743075"/>
          <a:ext cx="196215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914400</xdr:colOff>
      <xdr:row>9</xdr:row>
      <xdr:rowOff>9525</xdr:rowOff>
    </xdr:from>
    <xdr:to>
      <xdr:col>6</xdr:col>
      <xdr:colOff>28575</xdr:colOff>
      <xdr:row>9</xdr:row>
      <xdr:rowOff>171450</xdr:rowOff>
    </xdr:to>
    <xdr:sp macro="" textlink="">
      <xdr:nvSpPr>
        <xdr:cNvPr id="9" name="Line 74">
          <a:extLst>
            <a:ext uri="{FF2B5EF4-FFF2-40B4-BE49-F238E27FC236}">
              <a16:creationId xmlns:a16="http://schemas.microsoft.com/office/drawing/2014/main" id="{1BB89D27-68E1-4323-821D-3EAF47312BA3}"/>
            </a:ext>
          </a:extLst>
        </xdr:cNvPr>
        <xdr:cNvSpPr>
          <a:spLocks noChangeShapeType="1"/>
        </xdr:cNvSpPr>
      </xdr:nvSpPr>
      <xdr:spPr bwMode="auto">
        <a:xfrm>
          <a:off x="1028700" y="2476500"/>
          <a:ext cx="186690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219075</xdr:colOff>
      <xdr:row>9</xdr:row>
      <xdr:rowOff>9525</xdr:rowOff>
    </xdr:from>
    <xdr:to>
      <xdr:col>11</xdr:col>
      <xdr:colOff>381000</xdr:colOff>
      <xdr:row>9</xdr:row>
      <xdr:rowOff>171450</xdr:rowOff>
    </xdr:to>
    <xdr:sp macro="" textlink="">
      <xdr:nvSpPr>
        <xdr:cNvPr id="10" name="Line 75">
          <a:extLst>
            <a:ext uri="{FF2B5EF4-FFF2-40B4-BE49-F238E27FC236}">
              <a16:creationId xmlns:a16="http://schemas.microsoft.com/office/drawing/2014/main" id="{0D0C2B61-150E-464D-8E02-DEFEA83B10F1}"/>
            </a:ext>
          </a:extLst>
        </xdr:cNvPr>
        <xdr:cNvSpPr>
          <a:spLocks noChangeShapeType="1"/>
        </xdr:cNvSpPr>
      </xdr:nvSpPr>
      <xdr:spPr bwMode="auto">
        <a:xfrm flipH="1">
          <a:off x="3086100" y="2476500"/>
          <a:ext cx="2305050" cy="161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57150</xdr:colOff>
      <xdr:row>14</xdr:row>
      <xdr:rowOff>19050</xdr:rowOff>
    </xdr:from>
    <xdr:to>
      <xdr:col>5</xdr:col>
      <xdr:colOff>1028700</xdr:colOff>
      <xdr:row>15</xdr:row>
      <xdr:rowOff>114300</xdr:rowOff>
    </xdr:to>
    <xdr:sp macro="" textlink="">
      <xdr:nvSpPr>
        <xdr:cNvPr id="11" name="Line 76">
          <a:extLst>
            <a:ext uri="{FF2B5EF4-FFF2-40B4-BE49-F238E27FC236}">
              <a16:creationId xmlns:a16="http://schemas.microsoft.com/office/drawing/2014/main" id="{AD4613E5-663B-47B8-8F8C-3AD35D709E3F}"/>
            </a:ext>
          </a:extLst>
        </xdr:cNvPr>
        <xdr:cNvSpPr>
          <a:spLocks noChangeShapeType="1"/>
        </xdr:cNvSpPr>
      </xdr:nvSpPr>
      <xdr:spPr bwMode="auto">
        <a:xfrm flipH="1">
          <a:off x="1438275" y="4419600"/>
          <a:ext cx="1428750" cy="361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47625</xdr:colOff>
      <xdr:row>14</xdr:row>
      <xdr:rowOff>19050</xdr:rowOff>
    </xdr:from>
    <xdr:to>
      <xdr:col>9</xdr:col>
      <xdr:colOff>371475</xdr:colOff>
      <xdr:row>15</xdr:row>
      <xdr:rowOff>95250</xdr:rowOff>
    </xdr:to>
    <xdr:sp macro="" textlink="">
      <xdr:nvSpPr>
        <xdr:cNvPr id="12" name="Line 77">
          <a:extLst>
            <a:ext uri="{FF2B5EF4-FFF2-40B4-BE49-F238E27FC236}">
              <a16:creationId xmlns:a16="http://schemas.microsoft.com/office/drawing/2014/main" id="{7682B810-989E-43A8-A9E0-DAD7E367D5B9}"/>
            </a:ext>
          </a:extLst>
        </xdr:cNvPr>
        <xdr:cNvSpPr>
          <a:spLocks noChangeShapeType="1"/>
        </xdr:cNvSpPr>
      </xdr:nvSpPr>
      <xdr:spPr bwMode="auto">
        <a:xfrm>
          <a:off x="3276600" y="4419600"/>
          <a:ext cx="1381125"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219075</xdr:colOff>
      <xdr:row>19</xdr:row>
      <xdr:rowOff>9525</xdr:rowOff>
    </xdr:from>
    <xdr:to>
      <xdr:col>9</xdr:col>
      <xdr:colOff>219075</xdr:colOff>
      <xdr:row>20</xdr:row>
      <xdr:rowOff>0</xdr:rowOff>
    </xdr:to>
    <xdr:sp macro="" textlink="">
      <xdr:nvSpPr>
        <xdr:cNvPr id="13" name="Line 78">
          <a:extLst>
            <a:ext uri="{FF2B5EF4-FFF2-40B4-BE49-F238E27FC236}">
              <a16:creationId xmlns:a16="http://schemas.microsoft.com/office/drawing/2014/main" id="{C95F5993-5D06-45F6-9C0C-95F54212462F}"/>
            </a:ext>
          </a:extLst>
        </xdr:cNvPr>
        <xdr:cNvSpPr>
          <a:spLocks noChangeShapeType="1"/>
        </xdr:cNvSpPr>
      </xdr:nvSpPr>
      <xdr:spPr bwMode="auto">
        <a:xfrm>
          <a:off x="4505325" y="61245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57150</xdr:colOff>
      <xdr:row>21</xdr:row>
      <xdr:rowOff>9525</xdr:rowOff>
    </xdr:from>
    <xdr:to>
      <xdr:col>3</xdr:col>
      <xdr:colOff>57150</xdr:colOff>
      <xdr:row>22</xdr:row>
      <xdr:rowOff>0</xdr:rowOff>
    </xdr:to>
    <xdr:sp macro="" textlink="">
      <xdr:nvSpPr>
        <xdr:cNvPr id="14" name="Line 80">
          <a:extLst>
            <a:ext uri="{FF2B5EF4-FFF2-40B4-BE49-F238E27FC236}">
              <a16:creationId xmlns:a16="http://schemas.microsoft.com/office/drawing/2014/main" id="{8940B492-97ED-4692-AD1E-99B02098F4CD}"/>
            </a:ext>
          </a:extLst>
        </xdr:cNvPr>
        <xdr:cNvSpPr>
          <a:spLocks noChangeShapeType="1"/>
        </xdr:cNvSpPr>
      </xdr:nvSpPr>
      <xdr:spPr bwMode="auto">
        <a:xfrm flipH="1">
          <a:off x="1438275" y="6696075"/>
          <a:ext cx="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228600</xdr:colOff>
      <xdr:row>21</xdr:row>
      <xdr:rowOff>9525</xdr:rowOff>
    </xdr:from>
    <xdr:to>
      <xdr:col>9</xdr:col>
      <xdr:colOff>238125</xdr:colOff>
      <xdr:row>22</xdr:row>
      <xdr:rowOff>9525</xdr:rowOff>
    </xdr:to>
    <xdr:sp macro="" textlink="">
      <xdr:nvSpPr>
        <xdr:cNvPr id="15" name="Line 81">
          <a:extLst>
            <a:ext uri="{FF2B5EF4-FFF2-40B4-BE49-F238E27FC236}">
              <a16:creationId xmlns:a16="http://schemas.microsoft.com/office/drawing/2014/main" id="{61D26638-A505-4759-AAE2-195576E72650}"/>
            </a:ext>
          </a:extLst>
        </xdr:cNvPr>
        <xdr:cNvSpPr>
          <a:spLocks noChangeShapeType="1"/>
        </xdr:cNvSpPr>
      </xdr:nvSpPr>
      <xdr:spPr bwMode="auto">
        <a:xfrm>
          <a:off x="4514850" y="6696075"/>
          <a:ext cx="9525"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742949</xdr:colOff>
      <xdr:row>19</xdr:row>
      <xdr:rowOff>0</xdr:rowOff>
    </xdr:from>
    <xdr:to>
      <xdr:col>9</xdr:col>
      <xdr:colOff>238124</xdr:colOff>
      <xdr:row>20</xdr:row>
      <xdr:rowOff>170550</xdr:rowOff>
    </xdr:to>
    <xdr:sp macro="" textlink="">
      <xdr:nvSpPr>
        <xdr:cNvPr id="16" name="Freeform 79">
          <a:extLst>
            <a:ext uri="{FF2B5EF4-FFF2-40B4-BE49-F238E27FC236}">
              <a16:creationId xmlns:a16="http://schemas.microsoft.com/office/drawing/2014/main" id="{61061306-3C6E-42B9-B55F-A867814B6E82}"/>
            </a:ext>
          </a:extLst>
        </xdr:cNvPr>
        <xdr:cNvSpPr>
          <a:spLocks/>
        </xdr:cNvSpPr>
      </xdr:nvSpPr>
      <xdr:spPr bwMode="auto">
        <a:xfrm>
          <a:off x="2867024" y="6115050"/>
          <a:ext cx="1657350" cy="370575"/>
        </a:xfrm>
        <a:custGeom>
          <a:avLst/>
          <a:gdLst>
            <a:gd name="T0" fmla="*/ 2147483647 w 219"/>
            <a:gd name="T1" fmla="*/ 0 h 47"/>
            <a:gd name="T2" fmla="*/ 2147483647 w 219"/>
            <a:gd name="T3" fmla="*/ 2147483647 h 47"/>
            <a:gd name="T4" fmla="*/ 2147483647 w 219"/>
            <a:gd name="T5" fmla="*/ 2147483647 h 47"/>
            <a:gd name="T6" fmla="*/ 0 w 219"/>
            <a:gd name="T7" fmla="*/ 2147483647 h 47"/>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9" h="47">
              <a:moveTo>
                <a:pt x="219" y="0"/>
              </a:moveTo>
              <a:lnTo>
                <a:pt x="44" y="12"/>
              </a:lnTo>
              <a:lnTo>
                <a:pt x="44" y="47"/>
              </a:lnTo>
              <a:lnTo>
                <a:pt x="0" y="47"/>
              </a:lnTo>
            </a:path>
          </a:pathLst>
        </a:cu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solidFill>
                <a:srgbClr val="FFFFFF"/>
              </a:solidFill>
            </a14:hiddenFill>
          </a:ext>
        </a:extLst>
      </xdr:spPr>
      <xdr:txBody>
        <a:bodyPr/>
        <a:lstStyle/>
        <a:p>
          <a:endParaRPr lang="de-DE"/>
        </a:p>
      </xdr:txBody>
    </xdr:sp>
    <xdr:clientData/>
  </xdr:twoCellAnchor>
</xdr:wsDr>
</file>

<file path=xl/drawings/drawing20.xml><?xml version="1.0" encoding="utf-8"?>
<c:userShapes xmlns:c="http://schemas.openxmlformats.org/drawingml/2006/chart">
  <cdr:relSizeAnchor xmlns:cdr="http://schemas.openxmlformats.org/drawingml/2006/chartDrawing">
    <cdr:from>
      <cdr:x>0.01185</cdr:x>
      <cdr:y>0.00841</cdr:y>
    </cdr:from>
    <cdr:to>
      <cdr:x>0.99407</cdr:x>
      <cdr:y>0.06724</cdr:y>
    </cdr:to>
    <cdr:sp macro="" textlink="[3]Tabelle1!$A$68">
      <cdr:nvSpPr>
        <cdr:cNvPr id="2" name="Textfeld 1"/>
        <cdr:cNvSpPr txBox="1"/>
      </cdr:nvSpPr>
      <cdr:spPr>
        <a:xfrm xmlns:a="http://schemas.openxmlformats.org/drawingml/2006/main">
          <a:off x="76188" y="77842"/>
          <a:ext cx="6315051" cy="5445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64ACFFED-BF7F-49CD-AD03-745160BFC07D}" type="TxLink">
            <a:rPr lang="en-US" sz="1100" b="1" i="0" u="none" strike="noStrike">
              <a:solidFill>
                <a:srgbClr val="000000"/>
              </a:solidFill>
              <a:latin typeface="Arial"/>
              <a:cs typeface="Arial"/>
            </a:rPr>
            <a:pPr algn="ctr"/>
            <a:t>4. Sozialversicherungspflichtig Beschäftigte am Arbeitsort 2015 bis 2025 
nach Altersgruppen (Stichtag 30.6.)</a:t>
          </a:fld>
          <a:endParaRPr lang="de-DE" sz="1100"/>
        </a:p>
      </cdr:txBody>
    </cdr:sp>
  </cdr:relSizeAnchor>
</c:userShapes>
</file>

<file path=xl/drawings/drawing21.xml><?xml version="1.0" encoding="utf-8"?>
<xdr:wsDr xmlns:xdr="http://schemas.openxmlformats.org/drawingml/2006/spreadsheetDrawing" xmlns:a="http://schemas.openxmlformats.org/drawingml/2006/main">
  <xdr:absoluteAnchor>
    <xdr:pos x="0" y="0"/>
    <xdr:ext cx="6524625" cy="9324975"/>
    <xdr:graphicFrame macro="">
      <xdr:nvGraphicFramePr>
        <xdr:cNvPr id="2" name="Diagram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c:userShapes xmlns:c="http://schemas.openxmlformats.org/drawingml/2006/chart">
  <cdr:relSizeAnchor xmlns:cdr="http://schemas.openxmlformats.org/drawingml/2006/chartDrawing">
    <cdr:from>
      <cdr:x>0.0146</cdr:x>
      <cdr:y>0.00741</cdr:y>
    </cdr:from>
    <cdr:to>
      <cdr:x>1</cdr:x>
      <cdr:y>1</cdr:y>
    </cdr:to>
    <cdr:graphicFrame macro="">
      <cdr:nvGraphicFramePr>
        <cdr:cNvPr id="10850989" name="Chart 685">
          <a:extLst xmlns:a="http://schemas.openxmlformats.org/drawingml/2006/main">
            <a:ext uri="{FF2B5EF4-FFF2-40B4-BE49-F238E27FC236}">
              <a16:creationId xmlns:a16="http://schemas.microsoft.com/office/drawing/2014/main" id="{6D28FF90-3856-4C70-B04E-8505E93481D2}"/>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0.25401</cdr:x>
      <cdr:y>0.97454</cdr:y>
    </cdr:from>
    <cdr:to>
      <cdr:x>0.5367</cdr:x>
      <cdr:y>1</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657350" y="8901911"/>
          <a:ext cx="1844416" cy="2325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0.27445</cdr:x>
      <cdr:y>0.8915</cdr:y>
    </cdr:from>
    <cdr:to>
      <cdr:x>0.94015</cdr:x>
      <cdr:y>0.91755</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1790683" y="8313256"/>
          <a:ext cx="4343443" cy="242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0.58665</cdr:x>
      <cdr:y>0.92003</cdr:y>
    </cdr:from>
    <cdr:to>
      <cdr:x>0.64744</cdr:x>
      <cdr:y>0.94784</cdr:y>
    </cdr:to>
    <cdr:sp macro="" textlink="">
      <cdr:nvSpPr>
        <cdr:cNvPr id="14" name="Textfeld 1"/>
        <cdr:cNvSpPr txBox="1"/>
      </cdr:nvSpPr>
      <cdr:spPr>
        <a:xfrm xmlns:a="http://schemas.openxmlformats.org/drawingml/2006/main">
          <a:off x="3816488" y="8570517"/>
          <a:ext cx="395474" cy="25906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userShapes>
</file>

<file path=xl/drawings/drawing23.xml><?xml version="1.0" encoding="utf-8"?>
<c:userShapes xmlns:c="http://schemas.openxmlformats.org/drawingml/2006/chart">
  <cdr:relSizeAnchor xmlns:cdr="http://schemas.openxmlformats.org/drawingml/2006/chartDrawing">
    <cdr:from>
      <cdr:x>0.01185</cdr:x>
      <cdr:y>0.00841</cdr:y>
    </cdr:from>
    <cdr:to>
      <cdr:x>0.99407</cdr:x>
      <cdr:y>0.06724</cdr:y>
    </cdr:to>
    <cdr:sp macro="" textlink="[3]Tabelle1!$A$81">
      <cdr:nvSpPr>
        <cdr:cNvPr id="2" name="Textfeld 1"/>
        <cdr:cNvSpPr txBox="1"/>
      </cdr:nvSpPr>
      <cdr:spPr>
        <a:xfrm xmlns:a="http://schemas.openxmlformats.org/drawingml/2006/main">
          <a:off x="76200" y="76260"/>
          <a:ext cx="6315075"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F735D715-8A91-473C-9CBF-C07923A4EDB4}" type="TxLink">
            <a:rPr lang="en-US" sz="1100" b="1" i="0" u="none" strike="noStrike">
              <a:solidFill>
                <a:srgbClr val="000000"/>
              </a:solidFill>
              <a:latin typeface="Arial"/>
              <a:cs typeface="Arial"/>
            </a:rPr>
            <a:pPr algn="ctr"/>
            <a:t>5. Sozialversicherungspflichtig Beschäftigte am Arbeitsort 2015 bis 2025 
nach ausgewählten Merkmalen (Stichtag 30.6.)</a:t>
          </a:fld>
          <a:endParaRPr lang="de-DE" sz="1100"/>
        </a:p>
      </cdr:txBody>
    </cdr:sp>
  </cdr:relSizeAnchor>
  <cdr:relSizeAnchor xmlns:cdr="http://schemas.openxmlformats.org/drawingml/2006/chartDrawing">
    <cdr:from>
      <cdr:x>0.63901</cdr:x>
      <cdr:y>0.93063</cdr:y>
    </cdr:from>
    <cdr:to>
      <cdr:x>0.65164</cdr:x>
      <cdr:y>0.93957</cdr:y>
    </cdr:to>
    <cdr:sp macro="" textlink="">
      <cdr:nvSpPr>
        <cdr:cNvPr id="4" name="Textfeld 1">
          <a:extLst xmlns:a="http://schemas.openxmlformats.org/drawingml/2006/main">
            <a:ext uri="{FF2B5EF4-FFF2-40B4-BE49-F238E27FC236}">
              <a16:creationId xmlns:a16="http://schemas.microsoft.com/office/drawing/2014/main" id="{C6CE318C-8094-4B35-8F32-0DAD88A279B7}"/>
            </a:ext>
          </a:extLst>
        </cdr:cNvPr>
        <cdr:cNvSpPr txBox="1"/>
      </cdr:nvSpPr>
      <cdr:spPr>
        <a:xfrm xmlns:a="http://schemas.openxmlformats.org/drawingml/2006/main" rot="10648368">
          <a:off x="4108449" y="8613775"/>
          <a:ext cx="81167" cy="82806"/>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userShapes>
</file>

<file path=xl/drawings/drawing24.xml><?xml version="1.0" encoding="utf-8"?>
<xdr:wsDr xmlns:xdr="http://schemas.openxmlformats.org/drawingml/2006/spreadsheetDrawing" xmlns:a="http://schemas.openxmlformats.org/drawingml/2006/main">
  <xdr:absoluteAnchor>
    <xdr:pos x="0" y="0"/>
    <xdr:ext cx="6151563" cy="9346406"/>
    <xdr:graphicFrame macro="">
      <xdr:nvGraphicFramePr>
        <xdr:cNvPr id="2" name="Diagramm 1">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c:userShapes xmlns:c="http://schemas.openxmlformats.org/drawingml/2006/chart">
  <cdr:relSizeAnchor xmlns:cdr="http://schemas.openxmlformats.org/drawingml/2006/chartDrawing">
    <cdr:from>
      <cdr:x>0.11104</cdr:x>
      <cdr:y>0.01011</cdr:y>
    </cdr:from>
    <cdr:to>
      <cdr:x>0.96448</cdr:x>
      <cdr:y>0.06894</cdr:y>
    </cdr:to>
    <cdr:sp macro="" textlink="">
      <cdr:nvSpPr>
        <cdr:cNvPr id="2" name="Textfeld 1"/>
        <cdr:cNvSpPr txBox="1"/>
      </cdr:nvSpPr>
      <cdr:spPr>
        <a:xfrm xmlns:a="http://schemas.openxmlformats.org/drawingml/2006/main">
          <a:off x="683246" y="94564"/>
          <a:ext cx="5251344" cy="5502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A089CAD5-F3E6-4CAB-BA12-90018D2214A6}" type="TxLink">
            <a:rPr lang="en-US" sz="1100" b="1" i="0" u="none" strike="noStrike">
              <a:solidFill>
                <a:srgbClr val="000000"/>
              </a:solidFill>
              <a:latin typeface="Arial"/>
              <a:cs typeface="Arial"/>
            </a:rPr>
            <a:pPr algn="ctr"/>
            <a:t>6. Sozialversicherungspflichtig beschäftigte Auspendler aus Thüringen nach Bundesländern (Stichtag 30.6.)</a:t>
          </a:fld>
          <a:endParaRPr lang="de-DE" sz="1100"/>
        </a:p>
      </cdr:txBody>
    </cdr:sp>
  </cdr:relSizeAnchor>
  <cdr:relSizeAnchor xmlns:cdr="http://schemas.openxmlformats.org/drawingml/2006/chartDrawing">
    <cdr:from>
      <cdr:x>0.0129</cdr:x>
      <cdr:y>0.48901</cdr:y>
    </cdr:from>
    <cdr:to>
      <cdr:x>1</cdr:x>
      <cdr:y>0.99894</cdr:y>
    </cdr:to>
    <cdr:graphicFrame macro="">
      <cdr:nvGraphicFramePr>
        <cdr:cNvPr id="3" name="Diagramm 6">
          <a:extLst xmlns:a="http://schemas.openxmlformats.org/drawingml/2006/main">
            <a:ext uri="{FF2B5EF4-FFF2-40B4-BE49-F238E27FC236}">
              <a16:creationId xmlns:a16="http://schemas.microsoft.com/office/drawing/2014/main" id="{CBD6930C-F1C2-482A-AD92-085EFBFE3060}"/>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0.27213</cdr:x>
      <cdr:y>0.41779</cdr:y>
    </cdr:from>
    <cdr:to>
      <cdr:x>0.91144</cdr:x>
      <cdr:y>0.44334</cdr:y>
    </cdr:to>
    <cdr:sp macro="" textlink="">
      <cdr:nvSpPr>
        <cdr:cNvPr id="5" name="Text Box 2054"/>
        <cdr:cNvSpPr txBox="1">
          <a:spLocks xmlns:a="http://schemas.openxmlformats.org/drawingml/2006/main" noChangeArrowheads="1"/>
        </cdr:cNvSpPr>
      </cdr:nvSpPr>
      <cdr:spPr bwMode="auto">
        <a:xfrm xmlns:a="http://schemas.openxmlformats.org/drawingml/2006/main">
          <a:off x="1673997" y="3904820"/>
          <a:ext cx="3932756" cy="2388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0" tIns="0" rIns="0"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0.23971</cdr:x>
      <cdr:y>0.91038</cdr:y>
    </cdr:from>
    <cdr:to>
      <cdr:x>0.94559</cdr:x>
      <cdr:y>0.93641</cdr:y>
    </cdr:to>
    <cdr:sp macro="" textlink="">
      <cdr:nvSpPr>
        <cdr:cNvPr id="6" name="Text Box 2054"/>
        <cdr:cNvSpPr txBox="1">
          <a:spLocks xmlns:a="http://schemas.openxmlformats.org/drawingml/2006/main" noChangeArrowheads="1"/>
        </cdr:cNvSpPr>
      </cdr:nvSpPr>
      <cdr:spPr bwMode="auto">
        <a:xfrm xmlns:a="http://schemas.openxmlformats.org/drawingml/2006/main">
          <a:off x="1474614" y="8508794"/>
          <a:ext cx="4342265" cy="24328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0" tIns="0" rIns="0"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0.26921</cdr:x>
      <cdr:y>0.97508</cdr:y>
    </cdr:from>
    <cdr:to>
      <cdr:x>0.56845</cdr:x>
      <cdr:y>1</cdr:y>
    </cdr:to>
    <cdr:sp macro="" textlink="">
      <cdr:nvSpPr>
        <cdr:cNvPr id="8" name="Text Box 2053"/>
        <cdr:cNvSpPr txBox="1">
          <a:spLocks xmlns:a="http://schemas.openxmlformats.org/drawingml/2006/main" noChangeArrowheads="1"/>
        </cdr:cNvSpPr>
      </cdr:nvSpPr>
      <cdr:spPr bwMode="auto">
        <a:xfrm xmlns:a="http://schemas.openxmlformats.org/drawingml/2006/main">
          <a:off x="1656092" y="9113493"/>
          <a:ext cx="1840793" cy="23291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000" tIns="46800" rIns="18000" bIns="468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0.5705</cdr:x>
      <cdr:y>0.44363</cdr:y>
    </cdr:from>
    <cdr:to>
      <cdr:x>0.63485</cdr:x>
      <cdr:y>0.47084</cdr:y>
    </cdr:to>
    <cdr:sp macro="" textlink="">
      <cdr:nvSpPr>
        <cdr:cNvPr id="14" name="Textfeld 1"/>
        <cdr:cNvSpPr txBox="1"/>
      </cdr:nvSpPr>
      <cdr:spPr>
        <a:xfrm xmlns:a="http://schemas.openxmlformats.org/drawingml/2006/main">
          <a:off x="3509485" y="4146375"/>
          <a:ext cx="395853" cy="25431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dr:relSizeAnchor xmlns:cdr="http://schemas.openxmlformats.org/drawingml/2006/chartDrawing">
    <cdr:from>
      <cdr:x>0.57645</cdr:x>
      <cdr:y>0.94059</cdr:y>
    </cdr:from>
    <cdr:to>
      <cdr:x>0.63843</cdr:x>
      <cdr:y>0.96076</cdr:y>
    </cdr:to>
    <cdr:sp macro="" textlink="">
      <cdr:nvSpPr>
        <cdr:cNvPr id="16" name="Textfeld 1"/>
        <cdr:cNvSpPr txBox="1"/>
      </cdr:nvSpPr>
      <cdr:spPr>
        <a:xfrm xmlns:a="http://schemas.openxmlformats.org/drawingml/2006/main">
          <a:off x="3546068" y="8791180"/>
          <a:ext cx="381274" cy="18851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dr:relSizeAnchor xmlns:cdr="http://schemas.openxmlformats.org/drawingml/2006/chartDrawing">
    <cdr:from>
      <cdr:x>0.64035</cdr:x>
      <cdr:y>0.94526</cdr:y>
    </cdr:from>
    <cdr:to>
      <cdr:x>0.65354</cdr:x>
      <cdr:y>0.95412</cdr:y>
    </cdr:to>
    <cdr:sp macro="" textlink="">
      <cdr:nvSpPr>
        <cdr:cNvPr id="9" name="Textfeld 1">
          <a:extLst xmlns:a="http://schemas.openxmlformats.org/drawingml/2006/main">
            <a:ext uri="{FF2B5EF4-FFF2-40B4-BE49-F238E27FC236}">
              <a16:creationId xmlns:a16="http://schemas.microsoft.com/office/drawing/2014/main" id="{C6CE318C-8094-4B35-8F32-0DAD88A279B7}"/>
            </a:ext>
          </a:extLst>
        </cdr:cNvPr>
        <cdr:cNvSpPr txBox="1"/>
      </cdr:nvSpPr>
      <cdr:spPr>
        <a:xfrm xmlns:a="http://schemas.openxmlformats.org/drawingml/2006/main" rot="10800000">
          <a:off x="3940174" y="8841582"/>
          <a:ext cx="81167" cy="82806"/>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dr:relSizeAnchor xmlns:cdr="http://schemas.openxmlformats.org/drawingml/2006/chartDrawing">
    <cdr:from>
      <cdr:x>0.63391</cdr:x>
      <cdr:y>0.45201</cdr:y>
    </cdr:from>
    <cdr:to>
      <cdr:x>0.6471</cdr:x>
      <cdr:y>0.46086</cdr:y>
    </cdr:to>
    <cdr:sp macro="" textlink="">
      <cdr:nvSpPr>
        <cdr:cNvPr id="11" name="Textfeld 1">
          <a:extLst xmlns:a="http://schemas.openxmlformats.org/drawingml/2006/main">
            <a:ext uri="{FF2B5EF4-FFF2-40B4-BE49-F238E27FC236}">
              <a16:creationId xmlns:a16="http://schemas.microsoft.com/office/drawing/2014/main" id="{5765234A-8486-4C76-A65C-E6069C041BEE}"/>
            </a:ext>
          </a:extLst>
        </cdr:cNvPr>
        <cdr:cNvSpPr txBox="1"/>
      </cdr:nvSpPr>
      <cdr:spPr>
        <a:xfrm xmlns:a="http://schemas.openxmlformats.org/drawingml/2006/main" rot="10800000">
          <a:off x="3899512" y="4224684"/>
          <a:ext cx="81139" cy="82715"/>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userShapes>
</file>

<file path=xl/drawings/drawing26.xml><?xml version="1.0" encoding="utf-8"?>
<c:userShapes xmlns:c="http://schemas.openxmlformats.org/drawingml/2006/chart">
  <cdr:relSizeAnchor xmlns:cdr="http://schemas.openxmlformats.org/drawingml/2006/chartDrawing">
    <cdr:from>
      <cdr:x>0.01185</cdr:x>
      <cdr:y>0.00841</cdr:y>
    </cdr:from>
    <cdr:to>
      <cdr:x>0.99407</cdr:x>
      <cdr:y>0.12397</cdr:y>
    </cdr:to>
    <cdr:sp macro="" textlink="[3]Tabelle1!$A$113">
      <cdr:nvSpPr>
        <cdr:cNvPr id="2" name="Textfeld 1"/>
        <cdr:cNvSpPr txBox="1"/>
      </cdr:nvSpPr>
      <cdr:spPr>
        <a:xfrm xmlns:a="http://schemas.openxmlformats.org/drawingml/2006/main">
          <a:off x="71794" y="38134"/>
          <a:ext cx="5950803" cy="5239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8C18D2DA-DAF0-4445-AF05-B5971C7DEB4D}" type="TxLink">
            <a:rPr lang="en-US" sz="1100" b="1" i="0" u="none" strike="noStrike">
              <a:solidFill>
                <a:srgbClr val="000000"/>
              </a:solidFill>
              <a:latin typeface="Arial"/>
              <a:cs typeface="Arial"/>
            </a:rPr>
            <a:pPr algn="ctr"/>
            <a:t>7. Sozialversicherungspflichtig beschäftigte Einpendler nach Thüringen
 nach Bundesländern (Stichtag 30.6.)</a:t>
          </a:fld>
          <a:endParaRPr lang="de-DE" sz="1100"/>
        </a:p>
      </cdr:txBody>
    </cdr:sp>
  </cdr:relSizeAnchor>
</c:userShapes>
</file>

<file path=xl/drawings/drawing27.xml><?xml version="1.0" encoding="utf-8"?>
<xdr:wsDr xmlns:xdr="http://schemas.openxmlformats.org/drawingml/2006/spreadsheetDrawing" xmlns:a="http://schemas.openxmlformats.org/drawingml/2006/main">
  <xdr:twoCellAnchor>
    <xdr:from>
      <xdr:col>9</xdr:col>
      <xdr:colOff>0</xdr:colOff>
      <xdr:row>119</xdr:row>
      <xdr:rowOff>0</xdr:rowOff>
    </xdr:from>
    <xdr:to>
      <xdr:col>9</xdr:col>
      <xdr:colOff>0</xdr:colOff>
      <xdr:row>119</xdr:row>
      <xdr:rowOff>161925</xdr:rowOff>
    </xdr:to>
    <xdr:sp macro="" textlink="">
      <xdr:nvSpPr>
        <xdr:cNvPr id="2" name="Text 16">
          <a:extLst>
            <a:ext uri="{FF2B5EF4-FFF2-40B4-BE49-F238E27FC236}">
              <a16:creationId xmlns:a16="http://schemas.microsoft.com/office/drawing/2014/main" id="{00000000-0008-0000-0E00-000002000000}"/>
            </a:ext>
          </a:extLst>
        </xdr:cNvPr>
        <xdr:cNvSpPr txBox="1">
          <a:spLocks noChangeArrowheads="1"/>
        </xdr:cNvSpPr>
      </xdr:nvSpPr>
      <xdr:spPr bwMode="auto">
        <a:xfrm>
          <a:off x="12515850" y="13239750"/>
          <a:ext cx="0" cy="495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117</xdr:row>
      <xdr:rowOff>28575</xdr:rowOff>
    </xdr:from>
    <xdr:to>
      <xdr:col>6</xdr:col>
      <xdr:colOff>0</xdr:colOff>
      <xdr:row>119</xdr:row>
      <xdr:rowOff>0</xdr:rowOff>
    </xdr:to>
    <xdr:sp macro="" textlink="">
      <xdr:nvSpPr>
        <xdr:cNvPr id="3" name="Text 16">
          <a:extLst>
            <a:ext uri="{FF2B5EF4-FFF2-40B4-BE49-F238E27FC236}">
              <a16:creationId xmlns:a16="http://schemas.microsoft.com/office/drawing/2014/main" id="{00000000-0008-0000-0E00-000003000000}"/>
            </a:ext>
          </a:extLst>
        </xdr:cNvPr>
        <xdr:cNvSpPr txBox="1">
          <a:spLocks noChangeArrowheads="1"/>
        </xdr:cNvSpPr>
      </xdr:nvSpPr>
      <xdr:spPr bwMode="auto">
        <a:xfrm>
          <a:off x="6810375" y="128397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119</xdr:row>
      <xdr:rowOff>0</xdr:rowOff>
    </xdr:from>
    <xdr:to>
      <xdr:col>9</xdr:col>
      <xdr:colOff>0</xdr:colOff>
      <xdr:row>119</xdr:row>
      <xdr:rowOff>161925</xdr:rowOff>
    </xdr:to>
    <xdr:sp macro="" textlink="">
      <xdr:nvSpPr>
        <xdr:cNvPr id="5" name="Text 16">
          <a:extLst>
            <a:ext uri="{FF2B5EF4-FFF2-40B4-BE49-F238E27FC236}">
              <a16:creationId xmlns:a16="http://schemas.microsoft.com/office/drawing/2014/main" id="{00000000-0008-0000-0E00-000005000000}"/>
            </a:ext>
          </a:extLst>
        </xdr:cNvPr>
        <xdr:cNvSpPr txBox="1">
          <a:spLocks noChangeArrowheads="1"/>
        </xdr:cNvSpPr>
      </xdr:nvSpPr>
      <xdr:spPr bwMode="auto">
        <a:xfrm>
          <a:off x="12544425" y="14963775"/>
          <a:ext cx="0" cy="514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117</xdr:row>
      <xdr:rowOff>28575</xdr:rowOff>
    </xdr:from>
    <xdr:to>
      <xdr:col>7</xdr:col>
      <xdr:colOff>0</xdr:colOff>
      <xdr:row>119</xdr:row>
      <xdr:rowOff>0</xdr:rowOff>
    </xdr:to>
    <xdr:sp macro="" textlink="">
      <xdr:nvSpPr>
        <xdr:cNvPr id="6" name="Text 16">
          <a:extLst>
            <a:ext uri="{FF2B5EF4-FFF2-40B4-BE49-F238E27FC236}">
              <a16:creationId xmlns:a16="http://schemas.microsoft.com/office/drawing/2014/main" id="{00000000-0008-0000-0E00-000006000000}"/>
            </a:ext>
          </a:extLst>
        </xdr:cNvPr>
        <xdr:cNvSpPr txBox="1">
          <a:spLocks noChangeArrowheads="1"/>
        </xdr:cNvSpPr>
      </xdr:nvSpPr>
      <xdr:spPr bwMode="auto">
        <a:xfrm>
          <a:off x="7886700" y="14354175"/>
          <a:ext cx="0" cy="742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12</xdr:col>
      <xdr:colOff>0</xdr:colOff>
      <xdr:row>119</xdr:row>
      <xdr:rowOff>0</xdr:rowOff>
    </xdr:from>
    <xdr:to>
      <xdr:col>12</xdr:col>
      <xdr:colOff>0</xdr:colOff>
      <xdr:row>119</xdr:row>
      <xdr:rowOff>161925</xdr:rowOff>
    </xdr:to>
    <xdr:sp macro="" textlink="">
      <xdr:nvSpPr>
        <xdr:cNvPr id="7" name="Text 16">
          <a:extLst>
            <a:ext uri="{FF2B5EF4-FFF2-40B4-BE49-F238E27FC236}">
              <a16:creationId xmlns:a16="http://schemas.microsoft.com/office/drawing/2014/main" id="{00000000-0008-0000-0E00-000007000000}"/>
            </a:ext>
          </a:extLst>
        </xdr:cNvPr>
        <xdr:cNvSpPr txBox="1">
          <a:spLocks noChangeArrowheads="1"/>
        </xdr:cNvSpPr>
      </xdr:nvSpPr>
      <xdr:spPr bwMode="auto">
        <a:xfrm>
          <a:off x="18278475" y="14963775"/>
          <a:ext cx="0" cy="514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37</xdr:col>
      <xdr:colOff>0</xdr:colOff>
      <xdr:row>119</xdr:row>
      <xdr:rowOff>0</xdr:rowOff>
    </xdr:from>
    <xdr:to>
      <xdr:col>37</xdr:col>
      <xdr:colOff>0</xdr:colOff>
      <xdr:row>119</xdr:row>
      <xdr:rowOff>161925</xdr:rowOff>
    </xdr:to>
    <xdr:sp macro="" textlink="">
      <xdr:nvSpPr>
        <xdr:cNvPr id="10" name="Text 16">
          <a:extLst>
            <a:ext uri="{FF2B5EF4-FFF2-40B4-BE49-F238E27FC236}">
              <a16:creationId xmlns:a16="http://schemas.microsoft.com/office/drawing/2014/main" id="{00000000-0008-0000-0E00-00000A000000}"/>
            </a:ext>
          </a:extLst>
        </xdr:cNvPr>
        <xdr:cNvSpPr txBox="1">
          <a:spLocks noChangeArrowheads="1"/>
        </xdr:cNvSpPr>
      </xdr:nvSpPr>
      <xdr:spPr bwMode="auto">
        <a:xfrm>
          <a:off x="3026019" y="18185423"/>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0</xdr:colOff>
      <xdr:row>1</xdr:row>
      <xdr:rowOff>28575</xdr:rowOff>
    </xdr:from>
    <xdr:to>
      <xdr:col>9</xdr:col>
      <xdr:colOff>0</xdr:colOff>
      <xdr:row>3</xdr:row>
      <xdr:rowOff>0</xdr:rowOff>
    </xdr:to>
    <xdr:sp macro="" textlink="">
      <xdr:nvSpPr>
        <xdr:cNvPr id="2" name="Text 4">
          <a:extLst>
            <a:ext uri="{FF2B5EF4-FFF2-40B4-BE49-F238E27FC236}">
              <a16:creationId xmlns:a16="http://schemas.microsoft.com/office/drawing/2014/main" id="{00000000-0008-0000-0F00-000002000000}"/>
            </a:ext>
          </a:extLst>
        </xdr:cNvPr>
        <xdr:cNvSpPr txBox="1">
          <a:spLocks noChangeArrowheads="1"/>
        </xdr:cNvSpPr>
      </xdr:nvSpPr>
      <xdr:spPr bwMode="auto">
        <a:xfrm>
          <a:off x="12515850" y="428625"/>
          <a:ext cx="0" cy="514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876300</xdr:colOff>
      <xdr:row>1</xdr:row>
      <xdr:rowOff>3175</xdr:rowOff>
    </xdr:from>
    <xdr:to>
      <xdr:col>7</xdr:col>
      <xdr:colOff>876300</xdr:colOff>
      <xdr:row>3</xdr:row>
      <xdr:rowOff>0</xdr:rowOff>
    </xdr:to>
    <xdr:sp macro="" textlink="">
      <xdr:nvSpPr>
        <xdr:cNvPr id="3" name="Text 9">
          <a:extLst>
            <a:ext uri="{FF2B5EF4-FFF2-40B4-BE49-F238E27FC236}">
              <a16:creationId xmlns:a16="http://schemas.microsoft.com/office/drawing/2014/main" id="{00000000-0008-0000-0F00-000003000000}"/>
            </a:ext>
          </a:extLst>
        </xdr:cNvPr>
        <xdr:cNvSpPr txBox="1">
          <a:spLocks noChangeArrowheads="1"/>
        </xdr:cNvSpPr>
      </xdr:nvSpPr>
      <xdr:spPr bwMode="auto">
        <a:xfrm>
          <a:off x="7823200" y="346075"/>
          <a:ext cx="0" cy="46101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118</xdr:row>
      <xdr:rowOff>0</xdr:rowOff>
    </xdr:from>
    <xdr:to>
      <xdr:col>9</xdr:col>
      <xdr:colOff>0</xdr:colOff>
      <xdr:row>119</xdr:row>
      <xdr:rowOff>161925</xdr:rowOff>
    </xdr:to>
    <xdr:sp macro="" textlink="">
      <xdr:nvSpPr>
        <xdr:cNvPr id="4" name="Text 16">
          <a:extLst>
            <a:ext uri="{FF2B5EF4-FFF2-40B4-BE49-F238E27FC236}">
              <a16:creationId xmlns:a16="http://schemas.microsoft.com/office/drawing/2014/main" id="{00000000-0008-0000-0F00-000004000000}"/>
            </a:ext>
          </a:extLst>
        </xdr:cNvPr>
        <xdr:cNvSpPr txBox="1">
          <a:spLocks noChangeArrowheads="1"/>
        </xdr:cNvSpPr>
      </xdr:nvSpPr>
      <xdr:spPr bwMode="auto">
        <a:xfrm>
          <a:off x="12515850" y="13239750"/>
          <a:ext cx="0" cy="495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2</xdr:row>
      <xdr:rowOff>28575</xdr:rowOff>
    </xdr:from>
    <xdr:to>
      <xdr:col>6</xdr:col>
      <xdr:colOff>0</xdr:colOff>
      <xdr:row>3</xdr:row>
      <xdr:rowOff>0</xdr:rowOff>
    </xdr:to>
    <xdr:sp macro="" textlink="">
      <xdr:nvSpPr>
        <xdr:cNvPr id="5" name="Text 4">
          <a:extLst>
            <a:ext uri="{FF2B5EF4-FFF2-40B4-BE49-F238E27FC236}">
              <a16:creationId xmlns:a16="http://schemas.microsoft.com/office/drawing/2014/main" id="{00000000-0008-0000-0F00-000005000000}"/>
            </a:ext>
          </a:extLst>
        </xdr:cNvPr>
        <xdr:cNvSpPr txBox="1">
          <a:spLocks noChangeArrowheads="1"/>
        </xdr:cNvSpPr>
      </xdr:nvSpPr>
      <xdr:spPr bwMode="auto">
        <a:xfrm>
          <a:off x="6810375" y="609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2</xdr:row>
      <xdr:rowOff>28575</xdr:rowOff>
    </xdr:from>
    <xdr:to>
      <xdr:col>6</xdr:col>
      <xdr:colOff>0</xdr:colOff>
      <xdr:row>3</xdr:row>
      <xdr:rowOff>0</xdr:rowOff>
    </xdr:to>
    <xdr:sp macro="" textlink="">
      <xdr:nvSpPr>
        <xdr:cNvPr id="6" name="Text 9">
          <a:extLst>
            <a:ext uri="{FF2B5EF4-FFF2-40B4-BE49-F238E27FC236}">
              <a16:creationId xmlns:a16="http://schemas.microsoft.com/office/drawing/2014/main" id="{00000000-0008-0000-0F00-000006000000}"/>
            </a:ext>
          </a:extLst>
        </xdr:cNvPr>
        <xdr:cNvSpPr txBox="1">
          <a:spLocks noChangeArrowheads="1"/>
        </xdr:cNvSpPr>
      </xdr:nvSpPr>
      <xdr:spPr bwMode="auto">
        <a:xfrm>
          <a:off x="6810375" y="609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2</xdr:row>
      <xdr:rowOff>28575</xdr:rowOff>
    </xdr:from>
    <xdr:to>
      <xdr:col>12</xdr:col>
      <xdr:colOff>0</xdr:colOff>
      <xdr:row>3</xdr:row>
      <xdr:rowOff>0</xdr:rowOff>
    </xdr:to>
    <xdr:sp macro="" textlink="">
      <xdr:nvSpPr>
        <xdr:cNvPr id="7" name="Text 10">
          <a:extLst>
            <a:ext uri="{FF2B5EF4-FFF2-40B4-BE49-F238E27FC236}">
              <a16:creationId xmlns:a16="http://schemas.microsoft.com/office/drawing/2014/main" id="{00000000-0008-0000-0F00-000007000000}"/>
            </a:ext>
          </a:extLst>
        </xdr:cNvPr>
        <xdr:cNvSpPr txBox="1">
          <a:spLocks noChangeArrowheads="1"/>
        </xdr:cNvSpPr>
      </xdr:nvSpPr>
      <xdr:spPr bwMode="auto">
        <a:xfrm>
          <a:off x="18221325" y="609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8" name="Text 16">
          <a:extLst>
            <a:ext uri="{FF2B5EF4-FFF2-40B4-BE49-F238E27FC236}">
              <a16:creationId xmlns:a16="http://schemas.microsoft.com/office/drawing/2014/main" id="{00000000-0008-0000-0F00-000008000000}"/>
            </a:ext>
          </a:extLst>
        </xdr:cNvPr>
        <xdr:cNvSpPr txBox="1">
          <a:spLocks noChangeArrowheads="1"/>
        </xdr:cNvSpPr>
      </xdr:nvSpPr>
      <xdr:spPr bwMode="auto">
        <a:xfrm>
          <a:off x="6810375" y="128397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17</xdr:col>
      <xdr:colOff>0</xdr:colOff>
      <xdr:row>2</xdr:row>
      <xdr:rowOff>28575</xdr:rowOff>
    </xdr:from>
    <xdr:to>
      <xdr:col>17</xdr:col>
      <xdr:colOff>0</xdr:colOff>
      <xdr:row>3</xdr:row>
      <xdr:rowOff>0</xdr:rowOff>
    </xdr:to>
    <xdr:sp macro="" textlink="">
      <xdr:nvSpPr>
        <xdr:cNvPr id="9" name="Text 10">
          <a:extLst>
            <a:ext uri="{FF2B5EF4-FFF2-40B4-BE49-F238E27FC236}">
              <a16:creationId xmlns:a16="http://schemas.microsoft.com/office/drawing/2014/main" id="{00000000-0008-0000-0F00-000009000000}"/>
            </a:ext>
          </a:extLst>
        </xdr:cNvPr>
        <xdr:cNvSpPr txBox="1">
          <a:spLocks noChangeArrowheads="1"/>
        </xdr:cNvSpPr>
      </xdr:nvSpPr>
      <xdr:spPr bwMode="auto">
        <a:xfrm>
          <a:off x="25041225" y="609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13" name="Text 16">
          <a:extLst>
            <a:ext uri="{FF2B5EF4-FFF2-40B4-BE49-F238E27FC236}">
              <a16:creationId xmlns:a16="http://schemas.microsoft.com/office/drawing/2014/main" id="{00000000-0008-0000-0F00-00000D000000}"/>
            </a:ext>
          </a:extLst>
        </xdr:cNvPr>
        <xdr:cNvSpPr txBox="1">
          <a:spLocks noChangeArrowheads="1"/>
        </xdr:cNvSpPr>
      </xdr:nvSpPr>
      <xdr:spPr bwMode="auto">
        <a:xfrm>
          <a:off x="7915275" y="14354175"/>
          <a:ext cx="0" cy="733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1</xdr:row>
      <xdr:rowOff>28575</xdr:rowOff>
    </xdr:from>
    <xdr:to>
      <xdr:col>8</xdr:col>
      <xdr:colOff>0</xdr:colOff>
      <xdr:row>3</xdr:row>
      <xdr:rowOff>0</xdr:rowOff>
    </xdr:to>
    <xdr:sp macro="" textlink="">
      <xdr:nvSpPr>
        <xdr:cNvPr id="14" name="Text 4">
          <a:extLst>
            <a:ext uri="{FF2B5EF4-FFF2-40B4-BE49-F238E27FC236}">
              <a16:creationId xmlns:a16="http://schemas.microsoft.com/office/drawing/2014/main" id="{00000000-0008-0000-0F00-00000E000000}"/>
            </a:ext>
          </a:extLst>
        </xdr:cNvPr>
        <xdr:cNvSpPr txBox="1">
          <a:spLocks noChangeArrowheads="1"/>
        </xdr:cNvSpPr>
      </xdr:nvSpPr>
      <xdr:spPr bwMode="auto">
        <a:xfrm>
          <a:off x="11468100" y="428625"/>
          <a:ext cx="0" cy="714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1</xdr:row>
      <xdr:rowOff>28575</xdr:rowOff>
    </xdr:from>
    <xdr:to>
      <xdr:col>8</xdr:col>
      <xdr:colOff>0</xdr:colOff>
      <xdr:row>3</xdr:row>
      <xdr:rowOff>0</xdr:rowOff>
    </xdr:to>
    <xdr:sp macro="" textlink="">
      <xdr:nvSpPr>
        <xdr:cNvPr id="15" name="Text 9">
          <a:extLst>
            <a:ext uri="{FF2B5EF4-FFF2-40B4-BE49-F238E27FC236}">
              <a16:creationId xmlns:a16="http://schemas.microsoft.com/office/drawing/2014/main" id="{00000000-0008-0000-0F00-00000F000000}"/>
            </a:ext>
          </a:extLst>
        </xdr:cNvPr>
        <xdr:cNvSpPr txBox="1">
          <a:spLocks noChangeArrowheads="1"/>
        </xdr:cNvSpPr>
      </xdr:nvSpPr>
      <xdr:spPr bwMode="auto">
        <a:xfrm>
          <a:off x="11468100" y="428625"/>
          <a:ext cx="0" cy="714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118</xdr:row>
      <xdr:rowOff>0</xdr:rowOff>
    </xdr:from>
    <xdr:to>
      <xdr:col>8</xdr:col>
      <xdr:colOff>0</xdr:colOff>
      <xdr:row>119</xdr:row>
      <xdr:rowOff>161925</xdr:rowOff>
    </xdr:to>
    <xdr:sp macro="" textlink="">
      <xdr:nvSpPr>
        <xdr:cNvPr id="16" name="Text 16">
          <a:extLst>
            <a:ext uri="{FF2B5EF4-FFF2-40B4-BE49-F238E27FC236}">
              <a16:creationId xmlns:a16="http://schemas.microsoft.com/office/drawing/2014/main" id="{00000000-0008-0000-0F00-000010000000}"/>
            </a:ext>
          </a:extLst>
        </xdr:cNvPr>
        <xdr:cNvSpPr txBox="1">
          <a:spLocks noChangeArrowheads="1"/>
        </xdr:cNvSpPr>
      </xdr:nvSpPr>
      <xdr:spPr bwMode="auto">
        <a:xfrm>
          <a:off x="11468100" y="14954250"/>
          <a:ext cx="0" cy="514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2</xdr:row>
      <xdr:rowOff>28575</xdr:rowOff>
    </xdr:from>
    <xdr:to>
      <xdr:col>6</xdr:col>
      <xdr:colOff>0</xdr:colOff>
      <xdr:row>3</xdr:row>
      <xdr:rowOff>0</xdr:rowOff>
    </xdr:to>
    <xdr:sp macro="" textlink="">
      <xdr:nvSpPr>
        <xdr:cNvPr id="17" name="Text 4">
          <a:extLst>
            <a:ext uri="{FF2B5EF4-FFF2-40B4-BE49-F238E27FC236}">
              <a16:creationId xmlns:a16="http://schemas.microsoft.com/office/drawing/2014/main" id="{00000000-0008-0000-0F00-000011000000}"/>
            </a:ext>
          </a:extLst>
        </xdr:cNvPr>
        <xdr:cNvSpPr txBox="1">
          <a:spLocks noChangeArrowheads="1"/>
        </xdr:cNvSpPr>
      </xdr:nvSpPr>
      <xdr:spPr bwMode="auto">
        <a:xfrm>
          <a:off x="6810375" y="609600"/>
          <a:ext cx="0" cy="733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2</xdr:row>
      <xdr:rowOff>28575</xdr:rowOff>
    </xdr:from>
    <xdr:to>
      <xdr:col>6</xdr:col>
      <xdr:colOff>0</xdr:colOff>
      <xdr:row>3</xdr:row>
      <xdr:rowOff>0</xdr:rowOff>
    </xdr:to>
    <xdr:sp macro="" textlink="">
      <xdr:nvSpPr>
        <xdr:cNvPr id="18" name="Text 9">
          <a:extLst>
            <a:ext uri="{FF2B5EF4-FFF2-40B4-BE49-F238E27FC236}">
              <a16:creationId xmlns:a16="http://schemas.microsoft.com/office/drawing/2014/main" id="{00000000-0008-0000-0F00-000012000000}"/>
            </a:ext>
          </a:extLst>
        </xdr:cNvPr>
        <xdr:cNvSpPr txBox="1">
          <a:spLocks noChangeArrowheads="1"/>
        </xdr:cNvSpPr>
      </xdr:nvSpPr>
      <xdr:spPr bwMode="auto">
        <a:xfrm>
          <a:off x="6810375" y="609600"/>
          <a:ext cx="0" cy="733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2</xdr:row>
      <xdr:rowOff>28575</xdr:rowOff>
    </xdr:from>
    <xdr:to>
      <xdr:col>12</xdr:col>
      <xdr:colOff>0</xdr:colOff>
      <xdr:row>3</xdr:row>
      <xdr:rowOff>0</xdr:rowOff>
    </xdr:to>
    <xdr:sp macro="" textlink="">
      <xdr:nvSpPr>
        <xdr:cNvPr id="19" name="Text 10">
          <a:extLst>
            <a:ext uri="{FF2B5EF4-FFF2-40B4-BE49-F238E27FC236}">
              <a16:creationId xmlns:a16="http://schemas.microsoft.com/office/drawing/2014/main" id="{00000000-0008-0000-0F00-000013000000}"/>
            </a:ext>
          </a:extLst>
        </xdr:cNvPr>
        <xdr:cNvSpPr txBox="1">
          <a:spLocks noChangeArrowheads="1"/>
        </xdr:cNvSpPr>
      </xdr:nvSpPr>
      <xdr:spPr bwMode="auto">
        <a:xfrm>
          <a:off x="18278475" y="609600"/>
          <a:ext cx="0" cy="733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20" name="Text 16">
          <a:extLst>
            <a:ext uri="{FF2B5EF4-FFF2-40B4-BE49-F238E27FC236}">
              <a16:creationId xmlns:a16="http://schemas.microsoft.com/office/drawing/2014/main" id="{00000000-0008-0000-0F00-000014000000}"/>
            </a:ext>
          </a:extLst>
        </xdr:cNvPr>
        <xdr:cNvSpPr txBox="1">
          <a:spLocks noChangeArrowheads="1"/>
        </xdr:cNvSpPr>
      </xdr:nvSpPr>
      <xdr:spPr bwMode="auto">
        <a:xfrm>
          <a:off x="6810375" y="14354175"/>
          <a:ext cx="0" cy="733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17</xdr:col>
      <xdr:colOff>0</xdr:colOff>
      <xdr:row>2</xdr:row>
      <xdr:rowOff>28575</xdr:rowOff>
    </xdr:from>
    <xdr:to>
      <xdr:col>17</xdr:col>
      <xdr:colOff>0</xdr:colOff>
      <xdr:row>3</xdr:row>
      <xdr:rowOff>0</xdr:rowOff>
    </xdr:to>
    <xdr:sp macro="" textlink="">
      <xdr:nvSpPr>
        <xdr:cNvPr id="21" name="Text 10">
          <a:extLst>
            <a:ext uri="{FF2B5EF4-FFF2-40B4-BE49-F238E27FC236}">
              <a16:creationId xmlns:a16="http://schemas.microsoft.com/office/drawing/2014/main" id="{00000000-0008-0000-0F00-000015000000}"/>
            </a:ext>
          </a:extLst>
        </xdr:cNvPr>
        <xdr:cNvSpPr txBox="1">
          <a:spLocks noChangeArrowheads="1"/>
        </xdr:cNvSpPr>
      </xdr:nvSpPr>
      <xdr:spPr bwMode="auto">
        <a:xfrm>
          <a:off x="26165175" y="609600"/>
          <a:ext cx="0" cy="733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25" name="Text 16">
          <a:extLst>
            <a:ext uri="{FF2B5EF4-FFF2-40B4-BE49-F238E27FC236}">
              <a16:creationId xmlns:a16="http://schemas.microsoft.com/office/drawing/2014/main" id="{00000000-0008-0000-0F00-000019000000}"/>
            </a:ext>
          </a:extLst>
        </xdr:cNvPr>
        <xdr:cNvSpPr txBox="1">
          <a:spLocks noChangeArrowheads="1"/>
        </xdr:cNvSpPr>
      </xdr:nvSpPr>
      <xdr:spPr bwMode="auto">
        <a:xfrm>
          <a:off x="6810375" y="14354175"/>
          <a:ext cx="0" cy="7334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118</xdr:row>
      <xdr:rowOff>0</xdr:rowOff>
    </xdr:from>
    <xdr:to>
      <xdr:col>9</xdr:col>
      <xdr:colOff>0</xdr:colOff>
      <xdr:row>119</xdr:row>
      <xdr:rowOff>161925</xdr:rowOff>
    </xdr:to>
    <xdr:sp macro="" textlink="">
      <xdr:nvSpPr>
        <xdr:cNvPr id="26" name="Text 16">
          <a:extLst>
            <a:ext uri="{FF2B5EF4-FFF2-40B4-BE49-F238E27FC236}">
              <a16:creationId xmlns:a16="http://schemas.microsoft.com/office/drawing/2014/main" id="{00000000-0008-0000-0F00-00001A000000}"/>
            </a:ext>
          </a:extLst>
        </xdr:cNvPr>
        <xdr:cNvSpPr txBox="1">
          <a:spLocks noChangeArrowheads="1"/>
        </xdr:cNvSpPr>
      </xdr:nvSpPr>
      <xdr:spPr bwMode="auto">
        <a:xfrm>
          <a:off x="8732520" y="28611195"/>
          <a:ext cx="0" cy="50673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27" name="Text 16">
          <a:extLst>
            <a:ext uri="{FF2B5EF4-FFF2-40B4-BE49-F238E27FC236}">
              <a16:creationId xmlns:a16="http://schemas.microsoft.com/office/drawing/2014/main" id="{00000000-0008-0000-0F00-00001B000000}"/>
            </a:ext>
          </a:extLst>
        </xdr:cNvPr>
        <xdr:cNvSpPr txBox="1">
          <a:spLocks noChangeArrowheads="1"/>
        </xdr:cNvSpPr>
      </xdr:nvSpPr>
      <xdr:spPr bwMode="auto">
        <a:xfrm>
          <a:off x="6035040" y="28214955"/>
          <a:ext cx="0" cy="52959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118</xdr:row>
      <xdr:rowOff>0</xdr:rowOff>
    </xdr:from>
    <xdr:to>
      <xdr:col>9</xdr:col>
      <xdr:colOff>0</xdr:colOff>
      <xdr:row>119</xdr:row>
      <xdr:rowOff>161925</xdr:rowOff>
    </xdr:to>
    <xdr:sp macro="" textlink="">
      <xdr:nvSpPr>
        <xdr:cNvPr id="28" name="Text 16">
          <a:extLst>
            <a:ext uri="{FF2B5EF4-FFF2-40B4-BE49-F238E27FC236}">
              <a16:creationId xmlns:a16="http://schemas.microsoft.com/office/drawing/2014/main" id="{00000000-0008-0000-0F00-00001C000000}"/>
            </a:ext>
          </a:extLst>
        </xdr:cNvPr>
        <xdr:cNvSpPr txBox="1">
          <a:spLocks noChangeArrowheads="1"/>
        </xdr:cNvSpPr>
      </xdr:nvSpPr>
      <xdr:spPr bwMode="auto">
        <a:xfrm>
          <a:off x="8732520" y="28611195"/>
          <a:ext cx="0" cy="50673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117</xdr:row>
      <xdr:rowOff>28575</xdr:rowOff>
    </xdr:from>
    <xdr:to>
      <xdr:col>7</xdr:col>
      <xdr:colOff>0</xdr:colOff>
      <xdr:row>118</xdr:row>
      <xdr:rowOff>0</xdr:rowOff>
    </xdr:to>
    <xdr:sp macro="" textlink="">
      <xdr:nvSpPr>
        <xdr:cNvPr id="29" name="Text 16">
          <a:extLst>
            <a:ext uri="{FF2B5EF4-FFF2-40B4-BE49-F238E27FC236}">
              <a16:creationId xmlns:a16="http://schemas.microsoft.com/office/drawing/2014/main" id="{00000000-0008-0000-0F00-00001D000000}"/>
            </a:ext>
          </a:extLst>
        </xdr:cNvPr>
        <xdr:cNvSpPr txBox="1">
          <a:spLocks noChangeArrowheads="1"/>
        </xdr:cNvSpPr>
      </xdr:nvSpPr>
      <xdr:spPr bwMode="auto">
        <a:xfrm>
          <a:off x="6918960" y="28214955"/>
          <a:ext cx="0" cy="52959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12</xdr:col>
      <xdr:colOff>0</xdr:colOff>
      <xdr:row>118</xdr:row>
      <xdr:rowOff>0</xdr:rowOff>
    </xdr:from>
    <xdr:to>
      <xdr:col>12</xdr:col>
      <xdr:colOff>0</xdr:colOff>
      <xdr:row>119</xdr:row>
      <xdr:rowOff>161925</xdr:rowOff>
    </xdr:to>
    <xdr:sp macro="" textlink="">
      <xdr:nvSpPr>
        <xdr:cNvPr id="30" name="Text 16">
          <a:extLst>
            <a:ext uri="{FF2B5EF4-FFF2-40B4-BE49-F238E27FC236}">
              <a16:creationId xmlns:a16="http://schemas.microsoft.com/office/drawing/2014/main" id="{00000000-0008-0000-0F00-00001E000000}"/>
            </a:ext>
          </a:extLst>
        </xdr:cNvPr>
        <xdr:cNvSpPr txBox="1">
          <a:spLocks noChangeArrowheads="1"/>
        </xdr:cNvSpPr>
      </xdr:nvSpPr>
      <xdr:spPr bwMode="auto">
        <a:xfrm>
          <a:off x="11521440" y="28611195"/>
          <a:ext cx="0" cy="50673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119</xdr:row>
      <xdr:rowOff>0</xdr:rowOff>
    </xdr:from>
    <xdr:to>
      <xdr:col>9</xdr:col>
      <xdr:colOff>0</xdr:colOff>
      <xdr:row>119</xdr:row>
      <xdr:rowOff>161925</xdr:rowOff>
    </xdr:to>
    <xdr:sp macro="" textlink="">
      <xdr:nvSpPr>
        <xdr:cNvPr id="31" name="Text 16">
          <a:extLst>
            <a:ext uri="{FF2B5EF4-FFF2-40B4-BE49-F238E27FC236}">
              <a16:creationId xmlns:a16="http://schemas.microsoft.com/office/drawing/2014/main" id="{00000000-0008-0000-0F00-00001F000000}"/>
            </a:ext>
          </a:extLst>
        </xdr:cNvPr>
        <xdr:cNvSpPr txBox="1">
          <a:spLocks noChangeArrowheads="1"/>
        </xdr:cNvSpPr>
      </xdr:nvSpPr>
      <xdr:spPr bwMode="auto">
        <a:xfrm>
          <a:off x="3019425" y="18335625"/>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119</xdr:row>
      <xdr:rowOff>0</xdr:rowOff>
    </xdr:from>
    <xdr:to>
      <xdr:col>9</xdr:col>
      <xdr:colOff>0</xdr:colOff>
      <xdr:row>119</xdr:row>
      <xdr:rowOff>161925</xdr:rowOff>
    </xdr:to>
    <xdr:sp macro="" textlink="">
      <xdr:nvSpPr>
        <xdr:cNvPr id="32" name="Text 16">
          <a:extLst>
            <a:ext uri="{FF2B5EF4-FFF2-40B4-BE49-F238E27FC236}">
              <a16:creationId xmlns:a16="http://schemas.microsoft.com/office/drawing/2014/main" id="{00000000-0008-0000-0F00-000020000000}"/>
            </a:ext>
          </a:extLst>
        </xdr:cNvPr>
        <xdr:cNvSpPr txBox="1">
          <a:spLocks noChangeArrowheads="1"/>
        </xdr:cNvSpPr>
      </xdr:nvSpPr>
      <xdr:spPr bwMode="auto">
        <a:xfrm>
          <a:off x="3019425" y="18335625"/>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12</xdr:col>
      <xdr:colOff>0</xdr:colOff>
      <xdr:row>119</xdr:row>
      <xdr:rowOff>0</xdr:rowOff>
    </xdr:from>
    <xdr:to>
      <xdr:col>12</xdr:col>
      <xdr:colOff>0</xdr:colOff>
      <xdr:row>119</xdr:row>
      <xdr:rowOff>161925</xdr:rowOff>
    </xdr:to>
    <xdr:sp macro="" textlink="">
      <xdr:nvSpPr>
        <xdr:cNvPr id="33" name="Text 16">
          <a:extLst>
            <a:ext uri="{FF2B5EF4-FFF2-40B4-BE49-F238E27FC236}">
              <a16:creationId xmlns:a16="http://schemas.microsoft.com/office/drawing/2014/main" id="{00000000-0008-0000-0F00-000021000000}"/>
            </a:ext>
          </a:extLst>
        </xdr:cNvPr>
        <xdr:cNvSpPr txBox="1">
          <a:spLocks noChangeArrowheads="1"/>
        </xdr:cNvSpPr>
      </xdr:nvSpPr>
      <xdr:spPr bwMode="auto">
        <a:xfrm>
          <a:off x="3019425" y="18335625"/>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37</xdr:col>
      <xdr:colOff>0</xdr:colOff>
      <xdr:row>119</xdr:row>
      <xdr:rowOff>0</xdr:rowOff>
    </xdr:from>
    <xdr:to>
      <xdr:col>37</xdr:col>
      <xdr:colOff>0</xdr:colOff>
      <xdr:row>119</xdr:row>
      <xdr:rowOff>161925</xdr:rowOff>
    </xdr:to>
    <xdr:sp macro="" textlink="">
      <xdr:nvSpPr>
        <xdr:cNvPr id="36" name="Text 16">
          <a:extLst>
            <a:ext uri="{FF2B5EF4-FFF2-40B4-BE49-F238E27FC236}">
              <a16:creationId xmlns:a16="http://schemas.microsoft.com/office/drawing/2014/main" id="{00000000-0008-0000-0F00-000024000000}"/>
            </a:ext>
          </a:extLst>
        </xdr:cNvPr>
        <xdr:cNvSpPr txBox="1">
          <a:spLocks noChangeArrowheads="1"/>
        </xdr:cNvSpPr>
      </xdr:nvSpPr>
      <xdr:spPr bwMode="auto">
        <a:xfrm>
          <a:off x="13354050" y="18335625"/>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58</xdr:row>
      <xdr:rowOff>28575</xdr:rowOff>
    </xdr:from>
    <xdr:to>
      <xdr:col>9</xdr:col>
      <xdr:colOff>0</xdr:colOff>
      <xdr:row>60</xdr:row>
      <xdr:rowOff>0</xdr:rowOff>
    </xdr:to>
    <xdr:sp macro="" textlink="">
      <xdr:nvSpPr>
        <xdr:cNvPr id="34" name="Text 4">
          <a:extLst>
            <a:ext uri="{FF2B5EF4-FFF2-40B4-BE49-F238E27FC236}">
              <a16:creationId xmlns:a16="http://schemas.microsoft.com/office/drawing/2014/main" id="{00000000-0008-0000-0F00-000022000000}"/>
            </a:ext>
          </a:extLst>
        </xdr:cNvPr>
        <xdr:cNvSpPr txBox="1">
          <a:spLocks noChangeArrowheads="1"/>
        </xdr:cNvSpPr>
      </xdr:nvSpPr>
      <xdr:spPr bwMode="auto">
        <a:xfrm>
          <a:off x="2190750"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876300</xdr:colOff>
      <xdr:row>58</xdr:row>
      <xdr:rowOff>3175</xdr:rowOff>
    </xdr:from>
    <xdr:to>
      <xdr:col>7</xdr:col>
      <xdr:colOff>876300</xdr:colOff>
      <xdr:row>60</xdr:row>
      <xdr:rowOff>0</xdr:rowOff>
    </xdr:to>
    <xdr:sp macro="" textlink="">
      <xdr:nvSpPr>
        <xdr:cNvPr id="35" name="Text 9">
          <a:extLst>
            <a:ext uri="{FF2B5EF4-FFF2-40B4-BE49-F238E27FC236}">
              <a16:creationId xmlns:a16="http://schemas.microsoft.com/office/drawing/2014/main" id="{00000000-0008-0000-0F00-000023000000}"/>
            </a:ext>
          </a:extLst>
        </xdr:cNvPr>
        <xdr:cNvSpPr txBox="1">
          <a:spLocks noChangeArrowheads="1"/>
        </xdr:cNvSpPr>
      </xdr:nvSpPr>
      <xdr:spPr bwMode="auto">
        <a:xfrm>
          <a:off x="2190750" y="184150"/>
          <a:ext cx="0" cy="511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6</xdr:col>
      <xdr:colOff>0</xdr:colOff>
      <xdr:row>59</xdr:row>
      <xdr:rowOff>28575</xdr:rowOff>
    </xdr:from>
    <xdr:to>
      <xdr:col>6</xdr:col>
      <xdr:colOff>0</xdr:colOff>
      <xdr:row>60</xdr:row>
      <xdr:rowOff>0</xdr:rowOff>
    </xdr:to>
    <xdr:sp macro="" textlink="">
      <xdr:nvSpPr>
        <xdr:cNvPr id="37" name="Text 4">
          <a:extLst>
            <a:ext uri="{FF2B5EF4-FFF2-40B4-BE49-F238E27FC236}">
              <a16:creationId xmlns:a16="http://schemas.microsoft.com/office/drawing/2014/main" id="{00000000-0008-0000-0F00-000025000000}"/>
            </a:ext>
          </a:extLst>
        </xdr:cNvPr>
        <xdr:cNvSpPr txBox="1">
          <a:spLocks noChangeArrowheads="1"/>
        </xdr:cNvSpPr>
      </xdr:nvSpPr>
      <xdr:spPr bwMode="auto">
        <a:xfrm>
          <a:off x="2190750"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59</xdr:row>
      <xdr:rowOff>28575</xdr:rowOff>
    </xdr:from>
    <xdr:to>
      <xdr:col>6</xdr:col>
      <xdr:colOff>0</xdr:colOff>
      <xdr:row>60</xdr:row>
      <xdr:rowOff>0</xdr:rowOff>
    </xdr:to>
    <xdr:sp macro="" textlink="">
      <xdr:nvSpPr>
        <xdr:cNvPr id="38" name="Text 9">
          <a:extLst>
            <a:ext uri="{FF2B5EF4-FFF2-40B4-BE49-F238E27FC236}">
              <a16:creationId xmlns:a16="http://schemas.microsoft.com/office/drawing/2014/main" id="{00000000-0008-0000-0F00-000026000000}"/>
            </a:ext>
          </a:extLst>
        </xdr:cNvPr>
        <xdr:cNvSpPr txBox="1">
          <a:spLocks noChangeArrowheads="1"/>
        </xdr:cNvSpPr>
      </xdr:nvSpPr>
      <xdr:spPr bwMode="auto">
        <a:xfrm>
          <a:off x="2190750"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59</xdr:row>
      <xdr:rowOff>28575</xdr:rowOff>
    </xdr:from>
    <xdr:to>
      <xdr:col>12</xdr:col>
      <xdr:colOff>0</xdr:colOff>
      <xdr:row>60</xdr:row>
      <xdr:rowOff>0</xdr:rowOff>
    </xdr:to>
    <xdr:sp macro="" textlink="">
      <xdr:nvSpPr>
        <xdr:cNvPr id="39" name="Text 10">
          <a:extLst>
            <a:ext uri="{FF2B5EF4-FFF2-40B4-BE49-F238E27FC236}">
              <a16:creationId xmlns:a16="http://schemas.microsoft.com/office/drawing/2014/main" id="{00000000-0008-0000-0F00-000027000000}"/>
            </a:ext>
          </a:extLst>
        </xdr:cNvPr>
        <xdr:cNvSpPr txBox="1">
          <a:spLocks noChangeArrowheads="1"/>
        </xdr:cNvSpPr>
      </xdr:nvSpPr>
      <xdr:spPr bwMode="auto">
        <a:xfrm>
          <a:off x="2190750"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17</xdr:col>
      <xdr:colOff>0</xdr:colOff>
      <xdr:row>59</xdr:row>
      <xdr:rowOff>28575</xdr:rowOff>
    </xdr:from>
    <xdr:to>
      <xdr:col>17</xdr:col>
      <xdr:colOff>0</xdr:colOff>
      <xdr:row>60</xdr:row>
      <xdr:rowOff>0</xdr:rowOff>
    </xdr:to>
    <xdr:sp macro="" textlink="">
      <xdr:nvSpPr>
        <xdr:cNvPr id="40" name="Text 10">
          <a:extLst>
            <a:ext uri="{FF2B5EF4-FFF2-40B4-BE49-F238E27FC236}">
              <a16:creationId xmlns:a16="http://schemas.microsoft.com/office/drawing/2014/main" id="{00000000-0008-0000-0F00-000028000000}"/>
            </a:ext>
          </a:extLst>
        </xdr:cNvPr>
        <xdr:cNvSpPr txBox="1">
          <a:spLocks noChangeArrowheads="1"/>
        </xdr:cNvSpPr>
      </xdr:nvSpPr>
      <xdr:spPr bwMode="auto">
        <a:xfrm>
          <a:off x="2743200"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58</xdr:row>
      <xdr:rowOff>28575</xdr:rowOff>
    </xdr:from>
    <xdr:to>
      <xdr:col>8</xdr:col>
      <xdr:colOff>0</xdr:colOff>
      <xdr:row>60</xdr:row>
      <xdr:rowOff>0</xdr:rowOff>
    </xdr:to>
    <xdr:sp macro="" textlink="">
      <xdr:nvSpPr>
        <xdr:cNvPr id="41" name="Text 4">
          <a:extLst>
            <a:ext uri="{FF2B5EF4-FFF2-40B4-BE49-F238E27FC236}">
              <a16:creationId xmlns:a16="http://schemas.microsoft.com/office/drawing/2014/main" id="{00000000-0008-0000-0F00-000029000000}"/>
            </a:ext>
          </a:extLst>
        </xdr:cNvPr>
        <xdr:cNvSpPr txBox="1">
          <a:spLocks noChangeArrowheads="1"/>
        </xdr:cNvSpPr>
      </xdr:nvSpPr>
      <xdr:spPr bwMode="auto">
        <a:xfrm>
          <a:off x="2190750"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58</xdr:row>
      <xdr:rowOff>28575</xdr:rowOff>
    </xdr:from>
    <xdr:to>
      <xdr:col>8</xdr:col>
      <xdr:colOff>0</xdr:colOff>
      <xdr:row>60</xdr:row>
      <xdr:rowOff>0</xdr:rowOff>
    </xdr:to>
    <xdr:sp macro="" textlink="">
      <xdr:nvSpPr>
        <xdr:cNvPr id="42" name="Text 9">
          <a:extLst>
            <a:ext uri="{FF2B5EF4-FFF2-40B4-BE49-F238E27FC236}">
              <a16:creationId xmlns:a16="http://schemas.microsoft.com/office/drawing/2014/main" id="{00000000-0008-0000-0F00-00002A000000}"/>
            </a:ext>
          </a:extLst>
        </xdr:cNvPr>
        <xdr:cNvSpPr txBox="1">
          <a:spLocks noChangeArrowheads="1"/>
        </xdr:cNvSpPr>
      </xdr:nvSpPr>
      <xdr:spPr bwMode="auto">
        <a:xfrm>
          <a:off x="2190750"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6</xdr:col>
      <xdr:colOff>0</xdr:colOff>
      <xdr:row>59</xdr:row>
      <xdr:rowOff>28575</xdr:rowOff>
    </xdr:from>
    <xdr:to>
      <xdr:col>6</xdr:col>
      <xdr:colOff>0</xdr:colOff>
      <xdr:row>60</xdr:row>
      <xdr:rowOff>0</xdr:rowOff>
    </xdr:to>
    <xdr:sp macro="" textlink="">
      <xdr:nvSpPr>
        <xdr:cNvPr id="43" name="Text 4">
          <a:extLst>
            <a:ext uri="{FF2B5EF4-FFF2-40B4-BE49-F238E27FC236}">
              <a16:creationId xmlns:a16="http://schemas.microsoft.com/office/drawing/2014/main" id="{00000000-0008-0000-0F00-00002B000000}"/>
            </a:ext>
          </a:extLst>
        </xdr:cNvPr>
        <xdr:cNvSpPr txBox="1">
          <a:spLocks noChangeArrowheads="1"/>
        </xdr:cNvSpPr>
      </xdr:nvSpPr>
      <xdr:spPr bwMode="auto">
        <a:xfrm>
          <a:off x="2190750"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59</xdr:row>
      <xdr:rowOff>28575</xdr:rowOff>
    </xdr:from>
    <xdr:to>
      <xdr:col>6</xdr:col>
      <xdr:colOff>0</xdr:colOff>
      <xdr:row>60</xdr:row>
      <xdr:rowOff>0</xdr:rowOff>
    </xdr:to>
    <xdr:sp macro="" textlink="">
      <xdr:nvSpPr>
        <xdr:cNvPr id="44" name="Text 9">
          <a:extLst>
            <a:ext uri="{FF2B5EF4-FFF2-40B4-BE49-F238E27FC236}">
              <a16:creationId xmlns:a16="http://schemas.microsoft.com/office/drawing/2014/main" id="{00000000-0008-0000-0F00-00002C000000}"/>
            </a:ext>
          </a:extLst>
        </xdr:cNvPr>
        <xdr:cNvSpPr txBox="1">
          <a:spLocks noChangeArrowheads="1"/>
        </xdr:cNvSpPr>
      </xdr:nvSpPr>
      <xdr:spPr bwMode="auto">
        <a:xfrm>
          <a:off x="2190750"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59</xdr:row>
      <xdr:rowOff>28575</xdr:rowOff>
    </xdr:from>
    <xdr:to>
      <xdr:col>12</xdr:col>
      <xdr:colOff>0</xdr:colOff>
      <xdr:row>60</xdr:row>
      <xdr:rowOff>0</xdr:rowOff>
    </xdr:to>
    <xdr:sp macro="" textlink="">
      <xdr:nvSpPr>
        <xdr:cNvPr id="45" name="Text 10">
          <a:extLst>
            <a:ext uri="{FF2B5EF4-FFF2-40B4-BE49-F238E27FC236}">
              <a16:creationId xmlns:a16="http://schemas.microsoft.com/office/drawing/2014/main" id="{00000000-0008-0000-0F00-00002D000000}"/>
            </a:ext>
          </a:extLst>
        </xdr:cNvPr>
        <xdr:cNvSpPr txBox="1">
          <a:spLocks noChangeArrowheads="1"/>
        </xdr:cNvSpPr>
      </xdr:nvSpPr>
      <xdr:spPr bwMode="auto">
        <a:xfrm>
          <a:off x="2190750"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17</xdr:col>
      <xdr:colOff>0</xdr:colOff>
      <xdr:row>59</xdr:row>
      <xdr:rowOff>28575</xdr:rowOff>
    </xdr:from>
    <xdr:to>
      <xdr:col>17</xdr:col>
      <xdr:colOff>0</xdr:colOff>
      <xdr:row>60</xdr:row>
      <xdr:rowOff>0</xdr:rowOff>
    </xdr:to>
    <xdr:sp macro="" textlink="">
      <xdr:nvSpPr>
        <xdr:cNvPr id="46" name="Text 10">
          <a:extLst>
            <a:ext uri="{FF2B5EF4-FFF2-40B4-BE49-F238E27FC236}">
              <a16:creationId xmlns:a16="http://schemas.microsoft.com/office/drawing/2014/main" id="{00000000-0008-0000-0F00-00002E000000}"/>
            </a:ext>
          </a:extLst>
        </xdr:cNvPr>
        <xdr:cNvSpPr txBox="1">
          <a:spLocks noChangeArrowheads="1"/>
        </xdr:cNvSpPr>
      </xdr:nvSpPr>
      <xdr:spPr bwMode="auto">
        <a:xfrm>
          <a:off x="2743200"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116</xdr:row>
      <xdr:rowOff>28575</xdr:rowOff>
    </xdr:from>
    <xdr:to>
      <xdr:col>9</xdr:col>
      <xdr:colOff>0</xdr:colOff>
      <xdr:row>118</xdr:row>
      <xdr:rowOff>0</xdr:rowOff>
    </xdr:to>
    <xdr:sp macro="" textlink="">
      <xdr:nvSpPr>
        <xdr:cNvPr id="47" name="Text 4">
          <a:extLst>
            <a:ext uri="{FF2B5EF4-FFF2-40B4-BE49-F238E27FC236}">
              <a16:creationId xmlns:a16="http://schemas.microsoft.com/office/drawing/2014/main" id="{00000000-0008-0000-0F00-00002F000000}"/>
            </a:ext>
          </a:extLst>
        </xdr:cNvPr>
        <xdr:cNvSpPr txBox="1">
          <a:spLocks noChangeArrowheads="1"/>
        </xdr:cNvSpPr>
      </xdr:nvSpPr>
      <xdr:spPr bwMode="auto">
        <a:xfrm>
          <a:off x="2190750" y="107251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876300</xdr:colOff>
      <xdr:row>116</xdr:row>
      <xdr:rowOff>3175</xdr:rowOff>
    </xdr:from>
    <xdr:to>
      <xdr:col>7</xdr:col>
      <xdr:colOff>876300</xdr:colOff>
      <xdr:row>118</xdr:row>
      <xdr:rowOff>0</xdr:rowOff>
    </xdr:to>
    <xdr:sp macro="" textlink="">
      <xdr:nvSpPr>
        <xdr:cNvPr id="48" name="Text 9">
          <a:extLst>
            <a:ext uri="{FF2B5EF4-FFF2-40B4-BE49-F238E27FC236}">
              <a16:creationId xmlns:a16="http://schemas.microsoft.com/office/drawing/2014/main" id="{00000000-0008-0000-0F00-000030000000}"/>
            </a:ext>
          </a:extLst>
        </xdr:cNvPr>
        <xdr:cNvSpPr txBox="1">
          <a:spLocks noChangeArrowheads="1"/>
        </xdr:cNvSpPr>
      </xdr:nvSpPr>
      <xdr:spPr bwMode="auto">
        <a:xfrm>
          <a:off x="2190750" y="10699750"/>
          <a:ext cx="0" cy="511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49" name="Text 4">
          <a:extLst>
            <a:ext uri="{FF2B5EF4-FFF2-40B4-BE49-F238E27FC236}">
              <a16:creationId xmlns:a16="http://schemas.microsoft.com/office/drawing/2014/main" id="{00000000-0008-0000-0F00-000031000000}"/>
            </a:ext>
          </a:extLst>
        </xdr:cNvPr>
        <xdr:cNvSpPr txBox="1">
          <a:spLocks noChangeArrowheads="1"/>
        </xdr:cNvSpPr>
      </xdr:nvSpPr>
      <xdr:spPr bwMode="auto">
        <a:xfrm>
          <a:off x="2190750" y="108204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50" name="Text 9">
          <a:extLst>
            <a:ext uri="{FF2B5EF4-FFF2-40B4-BE49-F238E27FC236}">
              <a16:creationId xmlns:a16="http://schemas.microsoft.com/office/drawing/2014/main" id="{00000000-0008-0000-0F00-000032000000}"/>
            </a:ext>
          </a:extLst>
        </xdr:cNvPr>
        <xdr:cNvSpPr txBox="1">
          <a:spLocks noChangeArrowheads="1"/>
        </xdr:cNvSpPr>
      </xdr:nvSpPr>
      <xdr:spPr bwMode="auto">
        <a:xfrm>
          <a:off x="2190750" y="108204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117</xdr:row>
      <xdr:rowOff>28575</xdr:rowOff>
    </xdr:from>
    <xdr:to>
      <xdr:col>12</xdr:col>
      <xdr:colOff>0</xdr:colOff>
      <xdr:row>118</xdr:row>
      <xdr:rowOff>0</xdr:rowOff>
    </xdr:to>
    <xdr:sp macro="" textlink="">
      <xdr:nvSpPr>
        <xdr:cNvPr id="51" name="Text 10">
          <a:extLst>
            <a:ext uri="{FF2B5EF4-FFF2-40B4-BE49-F238E27FC236}">
              <a16:creationId xmlns:a16="http://schemas.microsoft.com/office/drawing/2014/main" id="{00000000-0008-0000-0F00-000033000000}"/>
            </a:ext>
          </a:extLst>
        </xdr:cNvPr>
        <xdr:cNvSpPr txBox="1">
          <a:spLocks noChangeArrowheads="1"/>
        </xdr:cNvSpPr>
      </xdr:nvSpPr>
      <xdr:spPr bwMode="auto">
        <a:xfrm>
          <a:off x="2190750" y="108204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17</xdr:col>
      <xdr:colOff>0</xdr:colOff>
      <xdr:row>117</xdr:row>
      <xdr:rowOff>28575</xdr:rowOff>
    </xdr:from>
    <xdr:to>
      <xdr:col>17</xdr:col>
      <xdr:colOff>0</xdr:colOff>
      <xdr:row>118</xdr:row>
      <xdr:rowOff>0</xdr:rowOff>
    </xdr:to>
    <xdr:sp macro="" textlink="">
      <xdr:nvSpPr>
        <xdr:cNvPr id="52" name="Text 10">
          <a:extLst>
            <a:ext uri="{FF2B5EF4-FFF2-40B4-BE49-F238E27FC236}">
              <a16:creationId xmlns:a16="http://schemas.microsoft.com/office/drawing/2014/main" id="{00000000-0008-0000-0F00-000034000000}"/>
            </a:ext>
          </a:extLst>
        </xdr:cNvPr>
        <xdr:cNvSpPr txBox="1">
          <a:spLocks noChangeArrowheads="1"/>
        </xdr:cNvSpPr>
      </xdr:nvSpPr>
      <xdr:spPr bwMode="auto">
        <a:xfrm>
          <a:off x="2743200" y="108204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116</xdr:row>
      <xdr:rowOff>28575</xdr:rowOff>
    </xdr:from>
    <xdr:to>
      <xdr:col>8</xdr:col>
      <xdr:colOff>0</xdr:colOff>
      <xdr:row>118</xdr:row>
      <xdr:rowOff>0</xdr:rowOff>
    </xdr:to>
    <xdr:sp macro="" textlink="">
      <xdr:nvSpPr>
        <xdr:cNvPr id="53" name="Text 4">
          <a:extLst>
            <a:ext uri="{FF2B5EF4-FFF2-40B4-BE49-F238E27FC236}">
              <a16:creationId xmlns:a16="http://schemas.microsoft.com/office/drawing/2014/main" id="{00000000-0008-0000-0F00-000035000000}"/>
            </a:ext>
          </a:extLst>
        </xdr:cNvPr>
        <xdr:cNvSpPr txBox="1">
          <a:spLocks noChangeArrowheads="1"/>
        </xdr:cNvSpPr>
      </xdr:nvSpPr>
      <xdr:spPr bwMode="auto">
        <a:xfrm>
          <a:off x="2190750" y="107251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116</xdr:row>
      <xdr:rowOff>28575</xdr:rowOff>
    </xdr:from>
    <xdr:to>
      <xdr:col>8</xdr:col>
      <xdr:colOff>0</xdr:colOff>
      <xdr:row>118</xdr:row>
      <xdr:rowOff>0</xdr:rowOff>
    </xdr:to>
    <xdr:sp macro="" textlink="">
      <xdr:nvSpPr>
        <xdr:cNvPr id="54" name="Text 9">
          <a:extLst>
            <a:ext uri="{FF2B5EF4-FFF2-40B4-BE49-F238E27FC236}">
              <a16:creationId xmlns:a16="http://schemas.microsoft.com/office/drawing/2014/main" id="{00000000-0008-0000-0F00-000036000000}"/>
            </a:ext>
          </a:extLst>
        </xdr:cNvPr>
        <xdr:cNvSpPr txBox="1">
          <a:spLocks noChangeArrowheads="1"/>
        </xdr:cNvSpPr>
      </xdr:nvSpPr>
      <xdr:spPr bwMode="auto">
        <a:xfrm>
          <a:off x="2190750" y="107251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55" name="Text 4">
          <a:extLst>
            <a:ext uri="{FF2B5EF4-FFF2-40B4-BE49-F238E27FC236}">
              <a16:creationId xmlns:a16="http://schemas.microsoft.com/office/drawing/2014/main" id="{00000000-0008-0000-0F00-000037000000}"/>
            </a:ext>
          </a:extLst>
        </xdr:cNvPr>
        <xdr:cNvSpPr txBox="1">
          <a:spLocks noChangeArrowheads="1"/>
        </xdr:cNvSpPr>
      </xdr:nvSpPr>
      <xdr:spPr bwMode="auto">
        <a:xfrm>
          <a:off x="2190750" y="108204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117</xdr:row>
      <xdr:rowOff>28575</xdr:rowOff>
    </xdr:from>
    <xdr:to>
      <xdr:col>6</xdr:col>
      <xdr:colOff>0</xdr:colOff>
      <xdr:row>118</xdr:row>
      <xdr:rowOff>0</xdr:rowOff>
    </xdr:to>
    <xdr:sp macro="" textlink="">
      <xdr:nvSpPr>
        <xdr:cNvPr id="56" name="Text 9">
          <a:extLst>
            <a:ext uri="{FF2B5EF4-FFF2-40B4-BE49-F238E27FC236}">
              <a16:creationId xmlns:a16="http://schemas.microsoft.com/office/drawing/2014/main" id="{00000000-0008-0000-0F00-000038000000}"/>
            </a:ext>
          </a:extLst>
        </xdr:cNvPr>
        <xdr:cNvSpPr txBox="1">
          <a:spLocks noChangeArrowheads="1"/>
        </xdr:cNvSpPr>
      </xdr:nvSpPr>
      <xdr:spPr bwMode="auto">
        <a:xfrm>
          <a:off x="2190750" y="108204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117</xdr:row>
      <xdr:rowOff>28575</xdr:rowOff>
    </xdr:from>
    <xdr:to>
      <xdr:col>12</xdr:col>
      <xdr:colOff>0</xdr:colOff>
      <xdr:row>118</xdr:row>
      <xdr:rowOff>0</xdr:rowOff>
    </xdr:to>
    <xdr:sp macro="" textlink="">
      <xdr:nvSpPr>
        <xdr:cNvPr id="57" name="Text 10">
          <a:extLst>
            <a:ext uri="{FF2B5EF4-FFF2-40B4-BE49-F238E27FC236}">
              <a16:creationId xmlns:a16="http://schemas.microsoft.com/office/drawing/2014/main" id="{00000000-0008-0000-0F00-000039000000}"/>
            </a:ext>
          </a:extLst>
        </xdr:cNvPr>
        <xdr:cNvSpPr txBox="1">
          <a:spLocks noChangeArrowheads="1"/>
        </xdr:cNvSpPr>
      </xdr:nvSpPr>
      <xdr:spPr bwMode="auto">
        <a:xfrm>
          <a:off x="2190750" y="108204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17</xdr:col>
      <xdr:colOff>0</xdr:colOff>
      <xdr:row>117</xdr:row>
      <xdr:rowOff>28575</xdr:rowOff>
    </xdr:from>
    <xdr:to>
      <xdr:col>17</xdr:col>
      <xdr:colOff>0</xdr:colOff>
      <xdr:row>118</xdr:row>
      <xdr:rowOff>0</xdr:rowOff>
    </xdr:to>
    <xdr:sp macro="" textlink="">
      <xdr:nvSpPr>
        <xdr:cNvPr id="58" name="Text 10">
          <a:extLst>
            <a:ext uri="{FF2B5EF4-FFF2-40B4-BE49-F238E27FC236}">
              <a16:creationId xmlns:a16="http://schemas.microsoft.com/office/drawing/2014/main" id="{00000000-0008-0000-0F00-00003A000000}"/>
            </a:ext>
          </a:extLst>
        </xdr:cNvPr>
        <xdr:cNvSpPr txBox="1">
          <a:spLocks noChangeArrowheads="1"/>
        </xdr:cNvSpPr>
      </xdr:nvSpPr>
      <xdr:spPr bwMode="auto">
        <a:xfrm>
          <a:off x="2743200" y="108204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119</xdr:row>
      <xdr:rowOff>0</xdr:rowOff>
    </xdr:from>
    <xdr:to>
      <xdr:col>9</xdr:col>
      <xdr:colOff>0</xdr:colOff>
      <xdr:row>119</xdr:row>
      <xdr:rowOff>161925</xdr:rowOff>
    </xdr:to>
    <xdr:sp macro="" textlink="">
      <xdr:nvSpPr>
        <xdr:cNvPr id="59" name="Text 16">
          <a:extLst>
            <a:ext uri="{FF2B5EF4-FFF2-40B4-BE49-F238E27FC236}">
              <a16:creationId xmlns:a16="http://schemas.microsoft.com/office/drawing/2014/main" id="{0C9087DD-1B41-4D3E-A972-A29EF79AB526}"/>
            </a:ext>
          </a:extLst>
        </xdr:cNvPr>
        <xdr:cNvSpPr txBox="1">
          <a:spLocks noChangeArrowheads="1"/>
        </xdr:cNvSpPr>
      </xdr:nvSpPr>
      <xdr:spPr bwMode="auto">
        <a:xfrm>
          <a:off x="2190750" y="21878925"/>
          <a:ext cx="0" cy="1619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9</xdr:col>
      <xdr:colOff>0</xdr:colOff>
      <xdr:row>119</xdr:row>
      <xdr:rowOff>0</xdr:rowOff>
    </xdr:from>
    <xdr:to>
      <xdr:col>9</xdr:col>
      <xdr:colOff>0</xdr:colOff>
      <xdr:row>119</xdr:row>
      <xdr:rowOff>161925</xdr:rowOff>
    </xdr:to>
    <xdr:sp macro="" textlink="">
      <xdr:nvSpPr>
        <xdr:cNvPr id="60" name="Text 16">
          <a:extLst>
            <a:ext uri="{FF2B5EF4-FFF2-40B4-BE49-F238E27FC236}">
              <a16:creationId xmlns:a16="http://schemas.microsoft.com/office/drawing/2014/main" id="{89BA22E3-4382-49D1-B248-0069A565BBF4}"/>
            </a:ext>
          </a:extLst>
        </xdr:cNvPr>
        <xdr:cNvSpPr txBox="1">
          <a:spLocks noChangeArrowheads="1"/>
        </xdr:cNvSpPr>
      </xdr:nvSpPr>
      <xdr:spPr bwMode="auto">
        <a:xfrm>
          <a:off x="2190750" y="21878925"/>
          <a:ext cx="0" cy="1619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12</xdr:col>
      <xdr:colOff>0</xdr:colOff>
      <xdr:row>119</xdr:row>
      <xdr:rowOff>0</xdr:rowOff>
    </xdr:from>
    <xdr:to>
      <xdr:col>12</xdr:col>
      <xdr:colOff>0</xdr:colOff>
      <xdr:row>119</xdr:row>
      <xdr:rowOff>161925</xdr:rowOff>
    </xdr:to>
    <xdr:sp macro="" textlink="">
      <xdr:nvSpPr>
        <xdr:cNvPr id="61" name="Text 16">
          <a:extLst>
            <a:ext uri="{FF2B5EF4-FFF2-40B4-BE49-F238E27FC236}">
              <a16:creationId xmlns:a16="http://schemas.microsoft.com/office/drawing/2014/main" id="{E2818469-F04E-46F6-8F2C-0C82BCF69448}"/>
            </a:ext>
          </a:extLst>
        </xdr:cNvPr>
        <xdr:cNvSpPr txBox="1">
          <a:spLocks noChangeArrowheads="1"/>
        </xdr:cNvSpPr>
      </xdr:nvSpPr>
      <xdr:spPr bwMode="auto">
        <a:xfrm>
          <a:off x="2190750" y="21878925"/>
          <a:ext cx="0" cy="1619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37</xdr:col>
      <xdr:colOff>0</xdr:colOff>
      <xdr:row>119</xdr:row>
      <xdr:rowOff>0</xdr:rowOff>
    </xdr:from>
    <xdr:to>
      <xdr:col>37</xdr:col>
      <xdr:colOff>0</xdr:colOff>
      <xdr:row>119</xdr:row>
      <xdr:rowOff>161925</xdr:rowOff>
    </xdr:to>
    <xdr:sp macro="" textlink="">
      <xdr:nvSpPr>
        <xdr:cNvPr id="62" name="Text 16">
          <a:extLst>
            <a:ext uri="{FF2B5EF4-FFF2-40B4-BE49-F238E27FC236}">
              <a16:creationId xmlns:a16="http://schemas.microsoft.com/office/drawing/2014/main" id="{F7F6E845-CED2-41A1-B06A-DBF936E3A6C6}"/>
            </a:ext>
          </a:extLst>
        </xdr:cNvPr>
        <xdr:cNvSpPr txBox="1">
          <a:spLocks noChangeArrowheads="1"/>
        </xdr:cNvSpPr>
      </xdr:nvSpPr>
      <xdr:spPr bwMode="auto">
        <a:xfrm>
          <a:off x="13077825" y="21878925"/>
          <a:ext cx="0" cy="1619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2</xdr:row>
      <xdr:rowOff>28575</xdr:rowOff>
    </xdr:from>
    <xdr:to>
      <xdr:col>0</xdr:col>
      <xdr:colOff>0</xdr:colOff>
      <xdr:row>3</xdr:row>
      <xdr:rowOff>0</xdr:rowOff>
    </xdr:to>
    <xdr:sp macro="" textlink="">
      <xdr:nvSpPr>
        <xdr:cNvPr id="2" name="Text 2">
          <a:extLst>
            <a:ext uri="{FF2B5EF4-FFF2-40B4-BE49-F238E27FC236}">
              <a16:creationId xmlns:a16="http://schemas.microsoft.com/office/drawing/2014/main" id="{00000000-0008-0000-1000-000002000000}"/>
            </a:ext>
          </a:extLst>
        </xdr:cNvPr>
        <xdr:cNvSpPr txBox="1">
          <a:spLocks noChangeArrowheads="1"/>
        </xdr:cNvSpPr>
      </xdr:nvSpPr>
      <xdr:spPr bwMode="auto">
        <a:xfrm>
          <a:off x="0" y="609600"/>
          <a:ext cx="0" cy="447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3" name="Text 2">
          <a:extLst>
            <a:ext uri="{FF2B5EF4-FFF2-40B4-BE49-F238E27FC236}">
              <a16:creationId xmlns:a16="http://schemas.microsoft.com/office/drawing/2014/main" id="{00000000-0008-0000-1000-000003000000}"/>
            </a:ext>
          </a:extLst>
        </xdr:cNvPr>
        <xdr:cNvSpPr txBox="1">
          <a:spLocks noChangeArrowheads="1"/>
        </xdr:cNvSpPr>
      </xdr:nvSpPr>
      <xdr:spPr bwMode="auto">
        <a:xfrm>
          <a:off x="13296900" y="6096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0</xdr:col>
      <xdr:colOff>0</xdr:colOff>
      <xdr:row>69</xdr:row>
      <xdr:rowOff>0</xdr:rowOff>
    </xdr:from>
    <xdr:to>
      <xdr:col>0</xdr:col>
      <xdr:colOff>0</xdr:colOff>
      <xdr:row>71</xdr:row>
      <xdr:rowOff>0</xdr:rowOff>
    </xdr:to>
    <xdr:sp macro="" textlink="">
      <xdr:nvSpPr>
        <xdr:cNvPr id="4" name="Text 2">
          <a:extLst>
            <a:ext uri="{FF2B5EF4-FFF2-40B4-BE49-F238E27FC236}">
              <a16:creationId xmlns:a16="http://schemas.microsoft.com/office/drawing/2014/main" id="{00000000-0008-0000-1000-000004000000}"/>
            </a:ext>
          </a:extLst>
        </xdr:cNvPr>
        <xdr:cNvSpPr txBox="1">
          <a:spLocks noChangeArrowheads="1"/>
        </xdr:cNvSpPr>
      </xdr:nvSpPr>
      <xdr:spPr bwMode="auto">
        <a:xfrm>
          <a:off x="0" y="14839950"/>
          <a:ext cx="0" cy="714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lnSpc>
              <a:spcPts val="600"/>
            </a:lnSpc>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69</xdr:row>
      <xdr:rowOff>0</xdr:rowOff>
    </xdr:from>
    <xdr:to>
      <xdr:col>9</xdr:col>
      <xdr:colOff>0</xdr:colOff>
      <xdr:row>71</xdr:row>
      <xdr:rowOff>0</xdr:rowOff>
    </xdr:to>
    <xdr:sp macro="" textlink="">
      <xdr:nvSpPr>
        <xdr:cNvPr id="5" name="Text 2">
          <a:extLst>
            <a:ext uri="{FF2B5EF4-FFF2-40B4-BE49-F238E27FC236}">
              <a16:creationId xmlns:a16="http://schemas.microsoft.com/office/drawing/2014/main" id="{00000000-0008-0000-1000-000005000000}"/>
            </a:ext>
          </a:extLst>
        </xdr:cNvPr>
        <xdr:cNvSpPr txBox="1">
          <a:spLocks noChangeArrowheads="1"/>
        </xdr:cNvSpPr>
      </xdr:nvSpPr>
      <xdr:spPr bwMode="auto">
        <a:xfrm>
          <a:off x="13296900" y="14839950"/>
          <a:ext cx="0" cy="714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lnSpc>
              <a:spcPts val="600"/>
            </a:lnSpc>
            <a:defRPr sz="1000"/>
          </a:pPr>
          <a:r>
            <a:rPr lang="de-DE" sz="900" b="0" i="0" u="none" strike="noStrike" baseline="0">
              <a:solidFill>
                <a:srgbClr val="000000"/>
              </a:solidFill>
              <a:latin typeface="Arial"/>
              <a:cs typeface="Arial"/>
            </a:rPr>
            <a:t>Lfd.Nr.</a:t>
          </a:r>
        </a:p>
      </xdr:txBody>
    </xdr:sp>
    <xdr:clientData/>
  </xdr:twoCellAnchor>
  <xdr:twoCellAnchor>
    <xdr:from>
      <xdr:col>0</xdr:col>
      <xdr:colOff>0</xdr:colOff>
      <xdr:row>134</xdr:row>
      <xdr:rowOff>28575</xdr:rowOff>
    </xdr:from>
    <xdr:to>
      <xdr:col>0</xdr:col>
      <xdr:colOff>0</xdr:colOff>
      <xdr:row>136</xdr:row>
      <xdr:rowOff>114300</xdr:rowOff>
    </xdr:to>
    <xdr:sp macro="" textlink="">
      <xdr:nvSpPr>
        <xdr:cNvPr id="6" name="Text 2">
          <a:extLst>
            <a:ext uri="{FF2B5EF4-FFF2-40B4-BE49-F238E27FC236}">
              <a16:creationId xmlns:a16="http://schemas.microsoft.com/office/drawing/2014/main" id="{00000000-0008-0000-1000-000006000000}"/>
            </a:ext>
          </a:extLst>
        </xdr:cNvPr>
        <xdr:cNvSpPr txBox="1">
          <a:spLocks noChangeArrowheads="1"/>
        </xdr:cNvSpPr>
      </xdr:nvSpPr>
      <xdr:spPr bwMode="auto">
        <a:xfrm>
          <a:off x="0" y="28936950"/>
          <a:ext cx="0" cy="647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69</xdr:row>
      <xdr:rowOff>0</xdr:rowOff>
    </xdr:from>
    <xdr:to>
      <xdr:col>9</xdr:col>
      <xdr:colOff>0</xdr:colOff>
      <xdr:row>70</xdr:row>
      <xdr:rowOff>123825</xdr:rowOff>
    </xdr:to>
    <xdr:sp macro="" textlink="">
      <xdr:nvSpPr>
        <xdr:cNvPr id="7" name="Text 2">
          <a:extLst>
            <a:ext uri="{FF2B5EF4-FFF2-40B4-BE49-F238E27FC236}">
              <a16:creationId xmlns:a16="http://schemas.microsoft.com/office/drawing/2014/main" id="{00000000-0008-0000-1000-000007000000}"/>
            </a:ext>
          </a:extLst>
        </xdr:cNvPr>
        <xdr:cNvSpPr txBox="1">
          <a:spLocks noChangeArrowheads="1"/>
        </xdr:cNvSpPr>
      </xdr:nvSpPr>
      <xdr:spPr bwMode="auto">
        <a:xfrm>
          <a:off x="13296900" y="14839950"/>
          <a:ext cx="0" cy="657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lnSpc>
              <a:spcPts val="600"/>
            </a:lnSpc>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8" name="Text Box 27">
          <a:extLst>
            <a:ext uri="{FF2B5EF4-FFF2-40B4-BE49-F238E27FC236}">
              <a16:creationId xmlns:a16="http://schemas.microsoft.com/office/drawing/2014/main" id="{00000000-0008-0000-1000-000008000000}"/>
            </a:ext>
          </a:extLst>
        </xdr:cNvPr>
        <xdr:cNvSpPr txBox="1">
          <a:spLocks noChangeArrowheads="1"/>
        </xdr:cNvSpPr>
      </xdr:nvSpPr>
      <xdr:spPr bwMode="auto">
        <a:xfrm>
          <a:off x="13296900" y="6096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9" name="Text Box 28">
          <a:extLst>
            <a:ext uri="{FF2B5EF4-FFF2-40B4-BE49-F238E27FC236}">
              <a16:creationId xmlns:a16="http://schemas.microsoft.com/office/drawing/2014/main" id="{00000000-0008-0000-1000-000009000000}"/>
            </a:ext>
          </a:extLst>
        </xdr:cNvPr>
        <xdr:cNvSpPr txBox="1">
          <a:spLocks noChangeArrowheads="1"/>
        </xdr:cNvSpPr>
      </xdr:nvSpPr>
      <xdr:spPr bwMode="auto">
        <a:xfrm>
          <a:off x="13296900" y="28241625"/>
          <a:ext cx="0" cy="419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0" name="Text Box 29">
          <a:extLst>
            <a:ext uri="{FF2B5EF4-FFF2-40B4-BE49-F238E27FC236}">
              <a16:creationId xmlns:a16="http://schemas.microsoft.com/office/drawing/2014/main" id="{00000000-0008-0000-1000-00000A000000}"/>
            </a:ext>
          </a:extLst>
        </xdr:cNvPr>
        <xdr:cNvSpPr txBox="1">
          <a:spLocks noChangeArrowheads="1"/>
        </xdr:cNvSpPr>
      </xdr:nvSpPr>
      <xdr:spPr bwMode="auto">
        <a:xfrm>
          <a:off x="13296900" y="144780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1" name="Text Box 30">
          <a:extLst>
            <a:ext uri="{FF2B5EF4-FFF2-40B4-BE49-F238E27FC236}">
              <a16:creationId xmlns:a16="http://schemas.microsoft.com/office/drawing/2014/main" id="{00000000-0008-0000-1000-00000B000000}"/>
            </a:ext>
          </a:extLst>
        </xdr:cNvPr>
        <xdr:cNvSpPr txBox="1">
          <a:spLocks noChangeArrowheads="1"/>
        </xdr:cNvSpPr>
      </xdr:nvSpPr>
      <xdr:spPr bwMode="auto">
        <a:xfrm>
          <a:off x="13296900" y="144780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2" name="Text Box 31">
          <a:extLst>
            <a:ext uri="{FF2B5EF4-FFF2-40B4-BE49-F238E27FC236}">
              <a16:creationId xmlns:a16="http://schemas.microsoft.com/office/drawing/2014/main" id="{00000000-0008-0000-1000-00000C000000}"/>
            </a:ext>
          </a:extLst>
        </xdr:cNvPr>
        <xdr:cNvSpPr txBox="1">
          <a:spLocks noChangeArrowheads="1"/>
        </xdr:cNvSpPr>
      </xdr:nvSpPr>
      <xdr:spPr bwMode="auto">
        <a:xfrm>
          <a:off x="13296900" y="28241625"/>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3" name="Text Box 32">
          <a:extLst>
            <a:ext uri="{FF2B5EF4-FFF2-40B4-BE49-F238E27FC236}">
              <a16:creationId xmlns:a16="http://schemas.microsoft.com/office/drawing/2014/main" id="{00000000-0008-0000-1000-00000D000000}"/>
            </a:ext>
          </a:extLst>
        </xdr:cNvPr>
        <xdr:cNvSpPr txBox="1">
          <a:spLocks noChangeArrowheads="1"/>
        </xdr:cNvSpPr>
      </xdr:nvSpPr>
      <xdr:spPr bwMode="auto">
        <a:xfrm>
          <a:off x="13296900" y="28241625"/>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4" name="Text Box 33">
          <a:extLst>
            <a:ext uri="{FF2B5EF4-FFF2-40B4-BE49-F238E27FC236}">
              <a16:creationId xmlns:a16="http://schemas.microsoft.com/office/drawing/2014/main" id="{00000000-0008-0000-1000-00000E000000}"/>
            </a:ext>
          </a:extLst>
        </xdr:cNvPr>
        <xdr:cNvSpPr txBox="1">
          <a:spLocks noChangeArrowheads="1"/>
        </xdr:cNvSpPr>
      </xdr:nvSpPr>
      <xdr:spPr bwMode="auto">
        <a:xfrm>
          <a:off x="13296900" y="144780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5" name="Text Box 34">
          <a:extLst>
            <a:ext uri="{FF2B5EF4-FFF2-40B4-BE49-F238E27FC236}">
              <a16:creationId xmlns:a16="http://schemas.microsoft.com/office/drawing/2014/main" id="{00000000-0008-0000-1000-00000F000000}"/>
            </a:ext>
          </a:extLst>
        </xdr:cNvPr>
        <xdr:cNvSpPr txBox="1">
          <a:spLocks noChangeArrowheads="1"/>
        </xdr:cNvSpPr>
      </xdr:nvSpPr>
      <xdr:spPr bwMode="auto">
        <a:xfrm>
          <a:off x="13296900" y="28241625"/>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6" name="Text Box 35">
          <a:extLst>
            <a:ext uri="{FF2B5EF4-FFF2-40B4-BE49-F238E27FC236}">
              <a16:creationId xmlns:a16="http://schemas.microsoft.com/office/drawing/2014/main" id="{00000000-0008-0000-1000-000010000000}"/>
            </a:ext>
          </a:extLst>
        </xdr:cNvPr>
        <xdr:cNvSpPr txBox="1">
          <a:spLocks noChangeArrowheads="1"/>
        </xdr:cNvSpPr>
      </xdr:nvSpPr>
      <xdr:spPr bwMode="auto">
        <a:xfrm>
          <a:off x="13296900" y="28241625"/>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7" name="Text Box 36">
          <a:extLst>
            <a:ext uri="{FF2B5EF4-FFF2-40B4-BE49-F238E27FC236}">
              <a16:creationId xmlns:a16="http://schemas.microsoft.com/office/drawing/2014/main" id="{00000000-0008-0000-1000-000011000000}"/>
            </a:ext>
          </a:extLst>
        </xdr:cNvPr>
        <xdr:cNvSpPr txBox="1">
          <a:spLocks noChangeArrowheads="1"/>
        </xdr:cNvSpPr>
      </xdr:nvSpPr>
      <xdr:spPr bwMode="auto">
        <a:xfrm>
          <a:off x="13296900" y="28241625"/>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8" name="Text 2">
          <a:extLst>
            <a:ext uri="{FF2B5EF4-FFF2-40B4-BE49-F238E27FC236}">
              <a16:creationId xmlns:a16="http://schemas.microsoft.com/office/drawing/2014/main" id="{00000000-0008-0000-1000-000012000000}"/>
            </a:ext>
          </a:extLst>
        </xdr:cNvPr>
        <xdr:cNvSpPr txBox="1">
          <a:spLocks noChangeArrowheads="1"/>
        </xdr:cNvSpPr>
      </xdr:nvSpPr>
      <xdr:spPr bwMode="auto">
        <a:xfrm>
          <a:off x="13296900" y="144780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 name="Text Box 27">
          <a:extLst>
            <a:ext uri="{FF2B5EF4-FFF2-40B4-BE49-F238E27FC236}">
              <a16:creationId xmlns:a16="http://schemas.microsoft.com/office/drawing/2014/main" id="{00000000-0008-0000-1000-000013000000}"/>
            </a:ext>
          </a:extLst>
        </xdr:cNvPr>
        <xdr:cNvSpPr txBox="1">
          <a:spLocks noChangeArrowheads="1"/>
        </xdr:cNvSpPr>
      </xdr:nvSpPr>
      <xdr:spPr bwMode="auto">
        <a:xfrm>
          <a:off x="13296900" y="144780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0" name="Text Box 29">
          <a:extLst>
            <a:ext uri="{FF2B5EF4-FFF2-40B4-BE49-F238E27FC236}">
              <a16:creationId xmlns:a16="http://schemas.microsoft.com/office/drawing/2014/main" id="{00000000-0008-0000-1000-000014000000}"/>
            </a:ext>
          </a:extLst>
        </xdr:cNvPr>
        <xdr:cNvSpPr txBox="1">
          <a:spLocks noChangeArrowheads="1"/>
        </xdr:cNvSpPr>
      </xdr:nvSpPr>
      <xdr:spPr bwMode="auto">
        <a:xfrm>
          <a:off x="13296900" y="283940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1" name="Text Box 30">
          <a:extLst>
            <a:ext uri="{FF2B5EF4-FFF2-40B4-BE49-F238E27FC236}">
              <a16:creationId xmlns:a16="http://schemas.microsoft.com/office/drawing/2014/main" id="{00000000-0008-0000-1000-000015000000}"/>
            </a:ext>
          </a:extLst>
        </xdr:cNvPr>
        <xdr:cNvSpPr txBox="1">
          <a:spLocks noChangeArrowheads="1"/>
        </xdr:cNvSpPr>
      </xdr:nvSpPr>
      <xdr:spPr bwMode="auto">
        <a:xfrm>
          <a:off x="13296900" y="283940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2" name="Text Box 33">
          <a:extLst>
            <a:ext uri="{FF2B5EF4-FFF2-40B4-BE49-F238E27FC236}">
              <a16:creationId xmlns:a16="http://schemas.microsoft.com/office/drawing/2014/main" id="{00000000-0008-0000-1000-000016000000}"/>
            </a:ext>
          </a:extLst>
        </xdr:cNvPr>
        <xdr:cNvSpPr txBox="1">
          <a:spLocks noChangeArrowheads="1"/>
        </xdr:cNvSpPr>
      </xdr:nvSpPr>
      <xdr:spPr bwMode="auto">
        <a:xfrm>
          <a:off x="13296900" y="283940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 name="Text 2">
          <a:extLst>
            <a:ext uri="{FF2B5EF4-FFF2-40B4-BE49-F238E27FC236}">
              <a16:creationId xmlns:a16="http://schemas.microsoft.com/office/drawing/2014/main" id="{00000000-0008-0000-1000-000017000000}"/>
            </a:ext>
          </a:extLst>
        </xdr:cNvPr>
        <xdr:cNvSpPr txBox="1">
          <a:spLocks noChangeArrowheads="1"/>
        </xdr:cNvSpPr>
      </xdr:nvSpPr>
      <xdr:spPr bwMode="auto">
        <a:xfrm>
          <a:off x="13296900" y="283940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 name="Text Box 27">
          <a:extLst>
            <a:ext uri="{FF2B5EF4-FFF2-40B4-BE49-F238E27FC236}">
              <a16:creationId xmlns:a16="http://schemas.microsoft.com/office/drawing/2014/main" id="{00000000-0008-0000-1000-000018000000}"/>
            </a:ext>
          </a:extLst>
        </xdr:cNvPr>
        <xdr:cNvSpPr txBox="1">
          <a:spLocks noChangeArrowheads="1"/>
        </xdr:cNvSpPr>
      </xdr:nvSpPr>
      <xdr:spPr bwMode="auto">
        <a:xfrm>
          <a:off x="13296900" y="283940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5" name="Text 2">
          <a:extLst>
            <a:ext uri="{FF2B5EF4-FFF2-40B4-BE49-F238E27FC236}">
              <a16:creationId xmlns:a16="http://schemas.microsoft.com/office/drawing/2014/main" id="{00000000-0008-0000-1000-000019000000}"/>
            </a:ext>
          </a:extLst>
        </xdr:cNvPr>
        <xdr:cNvSpPr txBox="1">
          <a:spLocks noChangeArrowheads="1"/>
        </xdr:cNvSpPr>
      </xdr:nvSpPr>
      <xdr:spPr bwMode="auto">
        <a:xfrm>
          <a:off x="13938250" y="615950"/>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6" name="Text Box 27">
          <a:extLst>
            <a:ext uri="{FF2B5EF4-FFF2-40B4-BE49-F238E27FC236}">
              <a16:creationId xmlns:a16="http://schemas.microsoft.com/office/drawing/2014/main" id="{00000000-0008-0000-1000-00001A000000}"/>
            </a:ext>
          </a:extLst>
        </xdr:cNvPr>
        <xdr:cNvSpPr txBox="1">
          <a:spLocks noChangeArrowheads="1"/>
        </xdr:cNvSpPr>
      </xdr:nvSpPr>
      <xdr:spPr bwMode="auto">
        <a:xfrm>
          <a:off x="13938250" y="615950"/>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 name="Text Box 29">
          <a:extLst>
            <a:ext uri="{FF2B5EF4-FFF2-40B4-BE49-F238E27FC236}">
              <a16:creationId xmlns:a16="http://schemas.microsoft.com/office/drawing/2014/main" id="{00000000-0008-0000-1000-00001B000000}"/>
            </a:ext>
          </a:extLst>
        </xdr:cNvPr>
        <xdr:cNvSpPr txBox="1">
          <a:spLocks noChangeArrowheads="1"/>
        </xdr:cNvSpPr>
      </xdr:nvSpPr>
      <xdr:spPr bwMode="auto">
        <a:xfrm>
          <a:off x="13938250" y="16094075"/>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 name="Text Box 30">
          <a:extLst>
            <a:ext uri="{FF2B5EF4-FFF2-40B4-BE49-F238E27FC236}">
              <a16:creationId xmlns:a16="http://schemas.microsoft.com/office/drawing/2014/main" id="{00000000-0008-0000-1000-00001C000000}"/>
            </a:ext>
          </a:extLst>
        </xdr:cNvPr>
        <xdr:cNvSpPr txBox="1">
          <a:spLocks noChangeArrowheads="1"/>
        </xdr:cNvSpPr>
      </xdr:nvSpPr>
      <xdr:spPr bwMode="auto">
        <a:xfrm>
          <a:off x="13938250" y="16094075"/>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9" name="Text Box 33">
          <a:extLst>
            <a:ext uri="{FF2B5EF4-FFF2-40B4-BE49-F238E27FC236}">
              <a16:creationId xmlns:a16="http://schemas.microsoft.com/office/drawing/2014/main" id="{00000000-0008-0000-1000-00001D000000}"/>
            </a:ext>
          </a:extLst>
        </xdr:cNvPr>
        <xdr:cNvSpPr txBox="1">
          <a:spLocks noChangeArrowheads="1"/>
        </xdr:cNvSpPr>
      </xdr:nvSpPr>
      <xdr:spPr bwMode="auto">
        <a:xfrm>
          <a:off x="13938250" y="16094075"/>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0" name="Text 2">
          <a:extLst>
            <a:ext uri="{FF2B5EF4-FFF2-40B4-BE49-F238E27FC236}">
              <a16:creationId xmlns:a16="http://schemas.microsoft.com/office/drawing/2014/main" id="{00000000-0008-0000-1000-00001E000000}"/>
            </a:ext>
          </a:extLst>
        </xdr:cNvPr>
        <xdr:cNvSpPr txBox="1">
          <a:spLocks noChangeArrowheads="1"/>
        </xdr:cNvSpPr>
      </xdr:nvSpPr>
      <xdr:spPr bwMode="auto">
        <a:xfrm>
          <a:off x="13938250" y="16094075"/>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1" name="Text Box 27">
          <a:extLst>
            <a:ext uri="{FF2B5EF4-FFF2-40B4-BE49-F238E27FC236}">
              <a16:creationId xmlns:a16="http://schemas.microsoft.com/office/drawing/2014/main" id="{00000000-0008-0000-1000-00001F000000}"/>
            </a:ext>
          </a:extLst>
        </xdr:cNvPr>
        <xdr:cNvSpPr txBox="1">
          <a:spLocks noChangeArrowheads="1"/>
        </xdr:cNvSpPr>
      </xdr:nvSpPr>
      <xdr:spPr bwMode="auto">
        <a:xfrm>
          <a:off x="13938250" y="16094075"/>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2" name="Text 2">
          <a:extLst>
            <a:ext uri="{FF2B5EF4-FFF2-40B4-BE49-F238E27FC236}">
              <a16:creationId xmlns:a16="http://schemas.microsoft.com/office/drawing/2014/main" id="{00000000-0008-0000-1000-000020000000}"/>
            </a:ext>
          </a:extLst>
        </xdr:cNvPr>
        <xdr:cNvSpPr txBox="1">
          <a:spLocks noChangeArrowheads="1"/>
        </xdr:cNvSpPr>
      </xdr:nvSpPr>
      <xdr:spPr bwMode="auto">
        <a:xfrm>
          <a:off x="13938250" y="16094075"/>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 name="Text Box 27">
          <a:extLst>
            <a:ext uri="{FF2B5EF4-FFF2-40B4-BE49-F238E27FC236}">
              <a16:creationId xmlns:a16="http://schemas.microsoft.com/office/drawing/2014/main" id="{00000000-0008-0000-1000-000021000000}"/>
            </a:ext>
          </a:extLst>
        </xdr:cNvPr>
        <xdr:cNvSpPr txBox="1">
          <a:spLocks noChangeArrowheads="1"/>
        </xdr:cNvSpPr>
      </xdr:nvSpPr>
      <xdr:spPr bwMode="auto">
        <a:xfrm>
          <a:off x="13938250" y="16094075"/>
          <a:ext cx="0" cy="444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34" name="Text 2">
          <a:extLst>
            <a:ext uri="{FF2B5EF4-FFF2-40B4-BE49-F238E27FC236}">
              <a16:creationId xmlns:a16="http://schemas.microsoft.com/office/drawing/2014/main" id="{00000000-0008-0000-1000-000022000000}"/>
            </a:ext>
          </a:extLst>
        </xdr:cNvPr>
        <xdr:cNvSpPr txBox="1">
          <a:spLocks noChangeArrowheads="1"/>
        </xdr:cNvSpPr>
      </xdr:nvSpPr>
      <xdr:spPr bwMode="auto">
        <a:xfrm>
          <a:off x="13906500" y="6096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69</xdr:row>
      <xdr:rowOff>0</xdr:rowOff>
    </xdr:from>
    <xdr:to>
      <xdr:col>9</xdr:col>
      <xdr:colOff>0</xdr:colOff>
      <xdr:row>71</xdr:row>
      <xdr:rowOff>0</xdr:rowOff>
    </xdr:to>
    <xdr:sp macro="" textlink="">
      <xdr:nvSpPr>
        <xdr:cNvPr id="35" name="Text 2">
          <a:extLst>
            <a:ext uri="{FF2B5EF4-FFF2-40B4-BE49-F238E27FC236}">
              <a16:creationId xmlns:a16="http://schemas.microsoft.com/office/drawing/2014/main" id="{00000000-0008-0000-1000-000023000000}"/>
            </a:ext>
          </a:extLst>
        </xdr:cNvPr>
        <xdr:cNvSpPr txBox="1">
          <a:spLocks noChangeArrowheads="1"/>
        </xdr:cNvSpPr>
      </xdr:nvSpPr>
      <xdr:spPr bwMode="auto">
        <a:xfrm>
          <a:off x="13906500" y="16173450"/>
          <a:ext cx="0" cy="857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lnSpc>
              <a:spcPts val="600"/>
            </a:lnSpc>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69</xdr:row>
      <xdr:rowOff>0</xdr:rowOff>
    </xdr:from>
    <xdr:to>
      <xdr:col>9</xdr:col>
      <xdr:colOff>0</xdr:colOff>
      <xdr:row>70</xdr:row>
      <xdr:rowOff>123825</xdr:rowOff>
    </xdr:to>
    <xdr:sp macro="" textlink="">
      <xdr:nvSpPr>
        <xdr:cNvPr id="36" name="Text 2">
          <a:extLst>
            <a:ext uri="{FF2B5EF4-FFF2-40B4-BE49-F238E27FC236}">
              <a16:creationId xmlns:a16="http://schemas.microsoft.com/office/drawing/2014/main" id="{00000000-0008-0000-1000-000024000000}"/>
            </a:ext>
          </a:extLst>
        </xdr:cNvPr>
        <xdr:cNvSpPr txBox="1">
          <a:spLocks noChangeArrowheads="1"/>
        </xdr:cNvSpPr>
      </xdr:nvSpPr>
      <xdr:spPr bwMode="auto">
        <a:xfrm>
          <a:off x="13906500" y="16173450"/>
          <a:ext cx="0" cy="781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lnSpc>
              <a:spcPts val="600"/>
            </a:lnSpc>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37" name="Text Box 27">
          <a:extLst>
            <a:ext uri="{FF2B5EF4-FFF2-40B4-BE49-F238E27FC236}">
              <a16:creationId xmlns:a16="http://schemas.microsoft.com/office/drawing/2014/main" id="{00000000-0008-0000-1000-000025000000}"/>
            </a:ext>
          </a:extLst>
        </xdr:cNvPr>
        <xdr:cNvSpPr txBox="1">
          <a:spLocks noChangeArrowheads="1"/>
        </xdr:cNvSpPr>
      </xdr:nvSpPr>
      <xdr:spPr bwMode="auto">
        <a:xfrm>
          <a:off x="13906500" y="6096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8" name="Text Box 28">
          <a:extLst>
            <a:ext uri="{FF2B5EF4-FFF2-40B4-BE49-F238E27FC236}">
              <a16:creationId xmlns:a16="http://schemas.microsoft.com/office/drawing/2014/main" id="{00000000-0008-0000-1000-000026000000}"/>
            </a:ext>
          </a:extLst>
        </xdr:cNvPr>
        <xdr:cNvSpPr txBox="1">
          <a:spLocks noChangeArrowheads="1"/>
        </xdr:cNvSpPr>
      </xdr:nvSpPr>
      <xdr:spPr bwMode="auto">
        <a:xfrm>
          <a:off x="13906500" y="30832425"/>
          <a:ext cx="0" cy="447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9" name="Text Box 29">
          <a:extLst>
            <a:ext uri="{FF2B5EF4-FFF2-40B4-BE49-F238E27FC236}">
              <a16:creationId xmlns:a16="http://schemas.microsoft.com/office/drawing/2014/main" id="{00000000-0008-0000-1000-000027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40" name="Text Box 30">
          <a:extLst>
            <a:ext uri="{FF2B5EF4-FFF2-40B4-BE49-F238E27FC236}">
              <a16:creationId xmlns:a16="http://schemas.microsoft.com/office/drawing/2014/main" id="{00000000-0008-0000-1000-000028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1" name="Text Box 31">
          <a:extLst>
            <a:ext uri="{FF2B5EF4-FFF2-40B4-BE49-F238E27FC236}">
              <a16:creationId xmlns:a16="http://schemas.microsoft.com/office/drawing/2014/main" id="{00000000-0008-0000-1000-000029000000}"/>
            </a:ext>
          </a:extLst>
        </xdr:cNvPr>
        <xdr:cNvSpPr txBox="1">
          <a:spLocks noChangeArrowheads="1"/>
        </xdr:cNvSpPr>
      </xdr:nvSpPr>
      <xdr:spPr bwMode="auto">
        <a:xfrm>
          <a:off x="1390650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2" name="Text Box 32">
          <a:extLst>
            <a:ext uri="{FF2B5EF4-FFF2-40B4-BE49-F238E27FC236}">
              <a16:creationId xmlns:a16="http://schemas.microsoft.com/office/drawing/2014/main" id="{00000000-0008-0000-1000-00002A000000}"/>
            </a:ext>
          </a:extLst>
        </xdr:cNvPr>
        <xdr:cNvSpPr txBox="1">
          <a:spLocks noChangeArrowheads="1"/>
        </xdr:cNvSpPr>
      </xdr:nvSpPr>
      <xdr:spPr bwMode="auto">
        <a:xfrm>
          <a:off x="1390650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43" name="Text Box 33">
          <a:extLst>
            <a:ext uri="{FF2B5EF4-FFF2-40B4-BE49-F238E27FC236}">
              <a16:creationId xmlns:a16="http://schemas.microsoft.com/office/drawing/2014/main" id="{00000000-0008-0000-1000-00002B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4" name="Text Box 34">
          <a:extLst>
            <a:ext uri="{FF2B5EF4-FFF2-40B4-BE49-F238E27FC236}">
              <a16:creationId xmlns:a16="http://schemas.microsoft.com/office/drawing/2014/main" id="{00000000-0008-0000-1000-00002C000000}"/>
            </a:ext>
          </a:extLst>
        </xdr:cNvPr>
        <xdr:cNvSpPr txBox="1">
          <a:spLocks noChangeArrowheads="1"/>
        </xdr:cNvSpPr>
      </xdr:nvSpPr>
      <xdr:spPr bwMode="auto">
        <a:xfrm>
          <a:off x="1390650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5" name="Text Box 35">
          <a:extLst>
            <a:ext uri="{FF2B5EF4-FFF2-40B4-BE49-F238E27FC236}">
              <a16:creationId xmlns:a16="http://schemas.microsoft.com/office/drawing/2014/main" id="{00000000-0008-0000-1000-00002D000000}"/>
            </a:ext>
          </a:extLst>
        </xdr:cNvPr>
        <xdr:cNvSpPr txBox="1">
          <a:spLocks noChangeArrowheads="1"/>
        </xdr:cNvSpPr>
      </xdr:nvSpPr>
      <xdr:spPr bwMode="auto">
        <a:xfrm>
          <a:off x="1390650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6" name="Text Box 36">
          <a:extLst>
            <a:ext uri="{FF2B5EF4-FFF2-40B4-BE49-F238E27FC236}">
              <a16:creationId xmlns:a16="http://schemas.microsoft.com/office/drawing/2014/main" id="{00000000-0008-0000-1000-00002E000000}"/>
            </a:ext>
          </a:extLst>
        </xdr:cNvPr>
        <xdr:cNvSpPr txBox="1">
          <a:spLocks noChangeArrowheads="1"/>
        </xdr:cNvSpPr>
      </xdr:nvSpPr>
      <xdr:spPr bwMode="auto">
        <a:xfrm>
          <a:off x="1390650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47" name="Text 2">
          <a:extLst>
            <a:ext uri="{FF2B5EF4-FFF2-40B4-BE49-F238E27FC236}">
              <a16:creationId xmlns:a16="http://schemas.microsoft.com/office/drawing/2014/main" id="{00000000-0008-0000-1000-00002F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48" name="Text Box 27">
          <a:extLst>
            <a:ext uri="{FF2B5EF4-FFF2-40B4-BE49-F238E27FC236}">
              <a16:creationId xmlns:a16="http://schemas.microsoft.com/office/drawing/2014/main" id="{00000000-0008-0000-1000-000030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 name="Text Box 29">
          <a:extLst>
            <a:ext uri="{FF2B5EF4-FFF2-40B4-BE49-F238E27FC236}">
              <a16:creationId xmlns:a16="http://schemas.microsoft.com/office/drawing/2014/main" id="{00000000-0008-0000-1000-000031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0" name="Text Box 30">
          <a:extLst>
            <a:ext uri="{FF2B5EF4-FFF2-40B4-BE49-F238E27FC236}">
              <a16:creationId xmlns:a16="http://schemas.microsoft.com/office/drawing/2014/main" id="{00000000-0008-0000-1000-000032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1" name="Text Box 33">
          <a:extLst>
            <a:ext uri="{FF2B5EF4-FFF2-40B4-BE49-F238E27FC236}">
              <a16:creationId xmlns:a16="http://schemas.microsoft.com/office/drawing/2014/main" id="{00000000-0008-0000-1000-000033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 name="Text 2">
          <a:extLst>
            <a:ext uri="{FF2B5EF4-FFF2-40B4-BE49-F238E27FC236}">
              <a16:creationId xmlns:a16="http://schemas.microsoft.com/office/drawing/2014/main" id="{00000000-0008-0000-1000-000034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 name="Text Box 27">
          <a:extLst>
            <a:ext uri="{FF2B5EF4-FFF2-40B4-BE49-F238E27FC236}">
              <a16:creationId xmlns:a16="http://schemas.microsoft.com/office/drawing/2014/main" id="{00000000-0008-0000-1000-000035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54" name="Text 2">
          <a:extLst>
            <a:ext uri="{FF2B5EF4-FFF2-40B4-BE49-F238E27FC236}">
              <a16:creationId xmlns:a16="http://schemas.microsoft.com/office/drawing/2014/main" id="{00000000-0008-0000-1000-000036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55" name="Text Box 27">
          <a:extLst>
            <a:ext uri="{FF2B5EF4-FFF2-40B4-BE49-F238E27FC236}">
              <a16:creationId xmlns:a16="http://schemas.microsoft.com/office/drawing/2014/main" id="{00000000-0008-0000-1000-000037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6" name="Text Box 29">
          <a:extLst>
            <a:ext uri="{FF2B5EF4-FFF2-40B4-BE49-F238E27FC236}">
              <a16:creationId xmlns:a16="http://schemas.microsoft.com/office/drawing/2014/main" id="{00000000-0008-0000-1000-000038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7" name="Text Box 30">
          <a:extLst>
            <a:ext uri="{FF2B5EF4-FFF2-40B4-BE49-F238E27FC236}">
              <a16:creationId xmlns:a16="http://schemas.microsoft.com/office/drawing/2014/main" id="{00000000-0008-0000-1000-000039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8" name="Text Box 33">
          <a:extLst>
            <a:ext uri="{FF2B5EF4-FFF2-40B4-BE49-F238E27FC236}">
              <a16:creationId xmlns:a16="http://schemas.microsoft.com/office/drawing/2014/main" id="{00000000-0008-0000-1000-00003A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9" name="Text 2">
          <a:extLst>
            <a:ext uri="{FF2B5EF4-FFF2-40B4-BE49-F238E27FC236}">
              <a16:creationId xmlns:a16="http://schemas.microsoft.com/office/drawing/2014/main" id="{00000000-0008-0000-1000-00003B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60" name="Text Box 27">
          <a:extLst>
            <a:ext uri="{FF2B5EF4-FFF2-40B4-BE49-F238E27FC236}">
              <a16:creationId xmlns:a16="http://schemas.microsoft.com/office/drawing/2014/main" id="{00000000-0008-0000-1000-00003C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61" name="Text 2">
          <a:extLst>
            <a:ext uri="{FF2B5EF4-FFF2-40B4-BE49-F238E27FC236}">
              <a16:creationId xmlns:a16="http://schemas.microsoft.com/office/drawing/2014/main" id="{00000000-0008-0000-1000-00003D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62" name="Text Box 27">
          <a:extLst>
            <a:ext uri="{FF2B5EF4-FFF2-40B4-BE49-F238E27FC236}">
              <a16:creationId xmlns:a16="http://schemas.microsoft.com/office/drawing/2014/main" id="{00000000-0008-0000-1000-00003E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xdr:row>
      <xdr:rowOff>28575</xdr:rowOff>
    </xdr:from>
    <xdr:to>
      <xdr:col>9</xdr:col>
      <xdr:colOff>0</xdr:colOff>
      <xdr:row>3</xdr:row>
      <xdr:rowOff>0</xdr:rowOff>
    </xdr:to>
    <xdr:sp macro="" textlink="">
      <xdr:nvSpPr>
        <xdr:cNvPr id="63" name="Text 2">
          <a:extLst>
            <a:ext uri="{FF2B5EF4-FFF2-40B4-BE49-F238E27FC236}">
              <a16:creationId xmlns:a16="http://schemas.microsoft.com/office/drawing/2014/main" id="{00000000-0008-0000-1000-00003F000000}"/>
            </a:ext>
          </a:extLst>
        </xdr:cNvPr>
        <xdr:cNvSpPr txBox="1">
          <a:spLocks noChangeArrowheads="1"/>
        </xdr:cNvSpPr>
      </xdr:nvSpPr>
      <xdr:spPr bwMode="auto">
        <a:xfrm>
          <a:off x="13906500" y="4286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xdr:row>
      <xdr:rowOff>28575</xdr:rowOff>
    </xdr:from>
    <xdr:to>
      <xdr:col>9</xdr:col>
      <xdr:colOff>0</xdr:colOff>
      <xdr:row>3</xdr:row>
      <xdr:rowOff>0</xdr:rowOff>
    </xdr:to>
    <xdr:sp macro="" textlink="">
      <xdr:nvSpPr>
        <xdr:cNvPr id="64" name="Text Box 27">
          <a:extLst>
            <a:ext uri="{FF2B5EF4-FFF2-40B4-BE49-F238E27FC236}">
              <a16:creationId xmlns:a16="http://schemas.microsoft.com/office/drawing/2014/main" id="{00000000-0008-0000-1000-000040000000}"/>
            </a:ext>
          </a:extLst>
        </xdr:cNvPr>
        <xdr:cNvSpPr txBox="1">
          <a:spLocks noChangeArrowheads="1"/>
        </xdr:cNvSpPr>
      </xdr:nvSpPr>
      <xdr:spPr bwMode="auto">
        <a:xfrm>
          <a:off x="13906500" y="4286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65" name="Text 2">
          <a:extLst>
            <a:ext uri="{FF2B5EF4-FFF2-40B4-BE49-F238E27FC236}">
              <a16:creationId xmlns:a16="http://schemas.microsoft.com/office/drawing/2014/main" id="{00000000-0008-0000-1000-000041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66" name="Text Box 27">
          <a:extLst>
            <a:ext uri="{FF2B5EF4-FFF2-40B4-BE49-F238E27FC236}">
              <a16:creationId xmlns:a16="http://schemas.microsoft.com/office/drawing/2014/main" id="{00000000-0008-0000-1000-000042000000}"/>
            </a:ext>
          </a:extLst>
        </xdr:cNvPr>
        <xdr:cNvSpPr txBox="1">
          <a:spLocks noChangeArrowheads="1"/>
        </xdr:cNvSpPr>
      </xdr:nvSpPr>
      <xdr:spPr bwMode="auto">
        <a:xfrm>
          <a:off x="1390650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67" name="Text 2">
          <a:extLst>
            <a:ext uri="{FF2B5EF4-FFF2-40B4-BE49-F238E27FC236}">
              <a16:creationId xmlns:a16="http://schemas.microsoft.com/office/drawing/2014/main" id="{00000000-0008-0000-1000-000043000000}"/>
            </a:ext>
          </a:extLst>
        </xdr:cNvPr>
        <xdr:cNvSpPr txBox="1">
          <a:spLocks noChangeArrowheads="1"/>
        </xdr:cNvSpPr>
      </xdr:nvSpPr>
      <xdr:spPr bwMode="auto">
        <a:xfrm>
          <a:off x="13906500" y="156305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68" name="Text Box 27">
          <a:extLst>
            <a:ext uri="{FF2B5EF4-FFF2-40B4-BE49-F238E27FC236}">
              <a16:creationId xmlns:a16="http://schemas.microsoft.com/office/drawing/2014/main" id="{00000000-0008-0000-1000-000044000000}"/>
            </a:ext>
          </a:extLst>
        </xdr:cNvPr>
        <xdr:cNvSpPr txBox="1">
          <a:spLocks noChangeArrowheads="1"/>
        </xdr:cNvSpPr>
      </xdr:nvSpPr>
      <xdr:spPr bwMode="auto">
        <a:xfrm>
          <a:off x="13906500" y="156305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69" name="Text Box 29">
          <a:extLst>
            <a:ext uri="{FF2B5EF4-FFF2-40B4-BE49-F238E27FC236}">
              <a16:creationId xmlns:a16="http://schemas.microsoft.com/office/drawing/2014/main" id="{00000000-0008-0000-1000-000045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70" name="Text Box 30">
          <a:extLst>
            <a:ext uri="{FF2B5EF4-FFF2-40B4-BE49-F238E27FC236}">
              <a16:creationId xmlns:a16="http://schemas.microsoft.com/office/drawing/2014/main" id="{00000000-0008-0000-1000-000046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71" name="Text Box 33">
          <a:extLst>
            <a:ext uri="{FF2B5EF4-FFF2-40B4-BE49-F238E27FC236}">
              <a16:creationId xmlns:a16="http://schemas.microsoft.com/office/drawing/2014/main" id="{00000000-0008-0000-1000-000047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72" name="Text 2">
          <a:extLst>
            <a:ext uri="{FF2B5EF4-FFF2-40B4-BE49-F238E27FC236}">
              <a16:creationId xmlns:a16="http://schemas.microsoft.com/office/drawing/2014/main" id="{00000000-0008-0000-1000-000048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73" name="Text Box 27">
          <a:extLst>
            <a:ext uri="{FF2B5EF4-FFF2-40B4-BE49-F238E27FC236}">
              <a16:creationId xmlns:a16="http://schemas.microsoft.com/office/drawing/2014/main" id="{00000000-0008-0000-1000-000049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74" name="Text 2">
          <a:extLst>
            <a:ext uri="{FF2B5EF4-FFF2-40B4-BE49-F238E27FC236}">
              <a16:creationId xmlns:a16="http://schemas.microsoft.com/office/drawing/2014/main" id="{00000000-0008-0000-1000-00004A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75" name="Text Box 27">
          <a:extLst>
            <a:ext uri="{FF2B5EF4-FFF2-40B4-BE49-F238E27FC236}">
              <a16:creationId xmlns:a16="http://schemas.microsoft.com/office/drawing/2014/main" id="{00000000-0008-0000-1000-00004B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76" name="Text 2">
          <a:extLst>
            <a:ext uri="{FF2B5EF4-FFF2-40B4-BE49-F238E27FC236}">
              <a16:creationId xmlns:a16="http://schemas.microsoft.com/office/drawing/2014/main" id="{00000000-0008-0000-1000-00004C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77" name="Text Box 27">
          <a:extLst>
            <a:ext uri="{FF2B5EF4-FFF2-40B4-BE49-F238E27FC236}">
              <a16:creationId xmlns:a16="http://schemas.microsoft.com/office/drawing/2014/main" id="{00000000-0008-0000-1000-00004D000000}"/>
            </a:ext>
          </a:extLst>
        </xdr:cNvPr>
        <xdr:cNvSpPr txBox="1">
          <a:spLocks noChangeArrowheads="1"/>
        </xdr:cNvSpPr>
      </xdr:nvSpPr>
      <xdr:spPr bwMode="auto">
        <a:xfrm>
          <a:off x="1390650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78" name="Text 2">
          <a:extLst>
            <a:ext uri="{FF2B5EF4-FFF2-40B4-BE49-F238E27FC236}">
              <a16:creationId xmlns:a16="http://schemas.microsoft.com/office/drawing/2014/main" id="{00000000-0008-0000-1000-00004E000000}"/>
            </a:ext>
          </a:extLst>
        </xdr:cNvPr>
        <xdr:cNvSpPr txBox="1">
          <a:spLocks noChangeArrowheads="1"/>
        </xdr:cNvSpPr>
      </xdr:nvSpPr>
      <xdr:spPr bwMode="auto">
        <a:xfrm>
          <a:off x="1390650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79" name="Text Box 27">
          <a:extLst>
            <a:ext uri="{FF2B5EF4-FFF2-40B4-BE49-F238E27FC236}">
              <a16:creationId xmlns:a16="http://schemas.microsoft.com/office/drawing/2014/main" id="{00000000-0008-0000-1000-00004F000000}"/>
            </a:ext>
          </a:extLst>
        </xdr:cNvPr>
        <xdr:cNvSpPr txBox="1">
          <a:spLocks noChangeArrowheads="1"/>
        </xdr:cNvSpPr>
      </xdr:nvSpPr>
      <xdr:spPr bwMode="auto">
        <a:xfrm>
          <a:off x="1390650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80" name="Text 2">
          <a:extLst>
            <a:ext uri="{FF2B5EF4-FFF2-40B4-BE49-F238E27FC236}">
              <a16:creationId xmlns:a16="http://schemas.microsoft.com/office/drawing/2014/main" id="{00000000-0008-0000-1000-000050000000}"/>
            </a:ext>
          </a:extLst>
        </xdr:cNvPr>
        <xdr:cNvSpPr txBox="1">
          <a:spLocks noChangeArrowheads="1"/>
        </xdr:cNvSpPr>
      </xdr:nvSpPr>
      <xdr:spPr bwMode="auto">
        <a:xfrm>
          <a:off x="15106650" y="6096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69</xdr:row>
      <xdr:rowOff>0</xdr:rowOff>
    </xdr:from>
    <xdr:to>
      <xdr:col>9</xdr:col>
      <xdr:colOff>0</xdr:colOff>
      <xdr:row>71</xdr:row>
      <xdr:rowOff>0</xdr:rowOff>
    </xdr:to>
    <xdr:sp macro="" textlink="">
      <xdr:nvSpPr>
        <xdr:cNvPr id="81" name="Text 2">
          <a:extLst>
            <a:ext uri="{FF2B5EF4-FFF2-40B4-BE49-F238E27FC236}">
              <a16:creationId xmlns:a16="http://schemas.microsoft.com/office/drawing/2014/main" id="{00000000-0008-0000-1000-000051000000}"/>
            </a:ext>
          </a:extLst>
        </xdr:cNvPr>
        <xdr:cNvSpPr txBox="1">
          <a:spLocks noChangeArrowheads="1"/>
        </xdr:cNvSpPr>
      </xdr:nvSpPr>
      <xdr:spPr bwMode="auto">
        <a:xfrm>
          <a:off x="15106650" y="16173450"/>
          <a:ext cx="0" cy="857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lnSpc>
              <a:spcPts val="600"/>
            </a:lnSpc>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69</xdr:row>
      <xdr:rowOff>0</xdr:rowOff>
    </xdr:from>
    <xdr:to>
      <xdr:col>9</xdr:col>
      <xdr:colOff>0</xdr:colOff>
      <xdr:row>70</xdr:row>
      <xdr:rowOff>123825</xdr:rowOff>
    </xdr:to>
    <xdr:sp macro="" textlink="">
      <xdr:nvSpPr>
        <xdr:cNvPr id="82" name="Text 2">
          <a:extLst>
            <a:ext uri="{FF2B5EF4-FFF2-40B4-BE49-F238E27FC236}">
              <a16:creationId xmlns:a16="http://schemas.microsoft.com/office/drawing/2014/main" id="{00000000-0008-0000-1000-000052000000}"/>
            </a:ext>
          </a:extLst>
        </xdr:cNvPr>
        <xdr:cNvSpPr txBox="1">
          <a:spLocks noChangeArrowheads="1"/>
        </xdr:cNvSpPr>
      </xdr:nvSpPr>
      <xdr:spPr bwMode="auto">
        <a:xfrm>
          <a:off x="15106650" y="16173450"/>
          <a:ext cx="0" cy="781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lnSpc>
              <a:spcPts val="600"/>
            </a:lnSpc>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83" name="Text Box 27">
          <a:extLst>
            <a:ext uri="{FF2B5EF4-FFF2-40B4-BE49-F238E27FC236}">
              <a16:creationId xmlns:a16="http://schemas.microsoft.com/office/drawing/2014/main" id="{00000000-0008-0000-1000-000053000000}"/>
            </a:ext>
          </a:extLst>
        </xdr:cNvPr>
        <xdr:cNvSpPr txBox="1">
          <a:spLocks noChangeArrowheads="1"/>
        </xdr:cNvSpPr>
      </xdr:nvSpPr>
      <xdr:spPr bwMode="auto">
        <a:xfrm>
          <a:off x="15106650" y="6096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84" name="Text Box 28">
          <a:extLst>
            <a:ext uri="{FF2B5EF4-FFF2-40B4-BE49-F238E27FC236}">
              <a16:creationId xmlns:a16="http://schemas.microsoft.com/office/drawing/2014/main" id="{00000000-0008-0000-1000-000054000000}"/>
            </a:ext>
          </a:extLst>
        </xdr:cNvPr>
        <xdr:cNvSpPr txBox="1">
          <a:spLocks noChangeArrowheads="1"/>
        </xdr:cNvSpPr>
      </xdr:nvSpPr>
      <xdr:spPr bwMode="auto">
        <a:xfrm>
          <a:off x="15106650" y="30832425"/>
          <a:ext cx="0" cy="447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85" name="Text Box 29">
          <a:extLst>
            <a:ext uri="{FF2B5EF4-FFF2-40B4-BE49-F238E27FC236}">
              <a16:creationId xmlns:a16="http://schemas.microsoft.com/office/drawing/2014/main" id="{00000000-0008-0000-1000-000055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86" name="Text Box 30">
          <a:extLst>
            <a:ext uri="{FF2B5EF4-FFF2-40B4-BE49-F238E27FC236}">
              <a16:creationId xmlns:a16="http://schemas.microsoft.com/office/drawing/2014/main" id="{00000000-0008-0000-1000-000056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87" name="Text Box 31">
          <a:extLst>
            <a:ext uri="{FF2B5EF4-FFF2-40B4-BE49-F238E27FC236}">
              <a16:creationId xmlns:a16="http://schemas.microsoft.com/office/drawing/2014/main" id="{00000000-0008-0000-1000-000057000000}"/>
            </a:ext>
          </a:extLst>
        </xdr:cNvPr>
        <xdr:cNvSpPr txBox="1">
          <a:spLocks noChangeArrowheads="1"/>
        </xdr:cNvSpPr>
      </xdr:nvSpPr>
      <xdr:spPr bwMode="auto">
        <a:xfrm>
          <a:off x="1510665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88" name="Text Box 32">
          <a:extLst>
            <a:ext uri="{FF2B5EF4-FFF2-40B4-BE49-F238E27FC236}">
              <a16:creationId xmlns:a16="http://schemas.microsoft.com/office/drawing/2014/main" id="{00000000-0008-0000-1000-000058000000}"/>
            </a:ext>
          </a:extLst>
        </xdr:cNvPr>
        <xdr:cNvSpPr txBox="1">
          <a:spLocks noChangeArrowheads="1"/>
        </xdr:cNvSpPr>
      </xdr:nvSpPr>
      <xdr:spPr bwMode="auto">
        <a:xfrm>
          <a:off x="1510665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89" name="Text Box 33">
          <a:extLst>
            <a:ext uri="{FF2B5EF4-FFF2-40B4-BE49-F238E27FC236}">
              <a16:creationId xmlns:a16="http://schemas.microsoft.com/office/drawing/2014/main" id="{00000000-0008-0000-1000-000059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90" name="Text Box 34">
          <a:extLst>
            <a:ext uri="{FF2B5EF4-FFF2-40B4-BE49-F238E27FC236}">
              <a16:creationId xmlns:a16="http://schemas.microsoft.com/office/drawing/2014/main" id="{00000000-0008-0000-1000-00005A000000}"/>
            </a:ext>
          </a:extLst>
        </xdr:cNvPr>
        <xdr:cNvSpPr txBox="1">
          <a:spLocks noChangeArrowheads="1"/>
        </xdr:cNvSpPr>
      </xdr:nvSpPr>
      <xdr:spPr bwMode="auto">
        <a:xfrm>
          <a:off x="1510665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91" name="Text Box 35">
          <a:extLst>
            <a:ext uri="{FF2B5EF4-FFF2-40B4-BE49-F238E27FC236}">
              <a16:creationId xmlns:a16="http://schemas.microsoft.com/office/drawing/2014/main" id="{00000000-0008-0000-1000-00005B000000}"/>
            </a:ext>
          </a:extLst>
        </xdr:cNvPr>
        <xdr:cNvSpPr txBox="1">
          <a:spLocks noChangeArrowheads="1"/>
        </xdr:cNvSpPr>
      </xdr:nvSpPr>
      <xdr:spPr bwMode="auto">
        <a:xfrm>
          <a:off x="1510665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92" name="Text Box 36">
          <a:extLst>
            <a:ext uri="{FF2B5EF4-FFF2-40B4-BE49-F238E27FC236}">
              <a16:creationId xmlns:a16="http://schemas.microsoft.com/office/drawing/2014/main" id="{00000000-0008-0000-1000-00005C000000}"/>
            </a:ext>
          </a:extLst>
        </xdr:cNvPr>
        <xdr:cNvSpPr txBox="1">
          <a:spLocks noChangeArrowheads="1"/>
        </xdr:cNvSpPr>
      </xdr:nvSpPr>
      <xdr:spPr bwMode="auto">
        <a:xfrm>
          <a:off x="1510665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93" name="Text 2">
          <a:extLst>
            <a:ext uri="{FF2B5EF4-FFF2-40B4-BE49-F238E27FC236}">
              <a16:creationId xmlns:a16="http://schemas.microsoft.com/office/drawing/2014/main" id="{00000000-0008-0000-1000-00005D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94" name="Text Box 27">
          <a:extLst>
            <a:ext uri="{FF2B5EF4-FFF2-40B4-BE49-F238E27FC236}">
              <a16:creationId xmlns:a16="http://schemas.microsoft.com/office/drawing/2014/main" id="{00000000-0008-0000-1000-00005E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95" name="Text Box 29">
          <a:extLst>
            <a:ext uri="{FF2B5EF4-FFF2-40B4-BE49-F238E27FC236}">
              <a16:creationId xmlns:a16="http://schemas.microsoft.com/office/drawing/2014/main" id="{00000000-0008-0000-1000-00005F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96" name="Text Box 30">
          <a:extLst>
            <a:ext uri="{FF2B5EF4-FFF2-40B4-BE49-F238E27FC236}">
              <a16:creationId xmlns:a16="http://schemas.microsoft.com/office/drawing/2014/main" id="{00000000-0008-0000-1000-000060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97" name="Text Box 33">
          <a:extLst>
            <a:ext uri="{FF2B5EF4-FFF2-40B4-BE49-F238E27FC236}">
              <a16:creationId xmlns:a16="http://schemas.microsoft.com/office/drawing/2014/main" id="{00000000-0008-0000-1000-000061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98" name="Text 2">
          <a:extLst>
            <a:ext uri="{FF2B5EF4-FFF2-40B4-BE49-F238E27FC236}">
              <a16:creationId xmlns:a16="http://schemas.microsoft.com/office/drawing/2014/main" id="{00000000-0008-0000-1000-000062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99" name="Text Box 27">
          <a:extLst>
            <a:ext uri="{FF2B5EF4-FFF2-40B4-BE49-F238E27FC236}">
              <a16:creationId xmlns:a16="http://schemas.microsoft.com/office/drawing/2014/main" id="{00000000-0008-0000-1000-000063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00" name="Text 2">
          <a:extLst>
            <a:ext uri="{FF2B5EF4-FFF2-40B4-BE49-F238E27FC236}">
              <a16:creationId xmlns:a16="http://schemas.microsoft.com/office/drawing/2014/main" id="{00000000-0008-0000-1000-000064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01" name="Text Box 27">
          <a:extLst>
            <a:ext uri="{FF2B5EF4-FFF2-40B4-BE49-F238E27FC236}">
              <a16:creationId xmlns:a16="http://schemas.microsoft.com/office/drawing/2014/main" id="{00000000-0008-0000-1000-000065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02" name="Text Box 29">
          <a:extLst>
            <a:ext uri="{FF2B5EF4-FFF2-40B4-BE49-F238E27FC236}">
              <a16:creationId xmlns:a16="http://schemas.microsoft.com/office/drawing/2014/main" id="{00000000-0008-0000-1000-000066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03" name="Text Box 30">
          <a:extLst>
            <a:ext uri="{FF2B5EF4-FFF2-40B4-BE49-F238E27FC236}">
              <a16:creationId xmlns:a16="http://schemas.microsoft.com/office/drawing/2014/main" id="{00000000-0008-0000-1000-000067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04" name="Text Box 33">
          <a:extLst>
            <a:ext uri="{FF2B5EF4-FFF2-40B4-BE49-F238E27FC236}">
              <a16:creationId xmlns:a16="http://schemas.microsoft.com/office/drawing/2014/main" id="{00000000-0008-0000-1000-000068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05" name="Text 2">
          <a:extLst>
            <a:ext uri="{FF2B5EF4-FFF2-40B4-BE49-F238E27FC236}">
              <a16:creationId xmlns:a16="http://schemas.microsoft.com/office/drawing/2014/main" id="{00000000-0008-0000-1000-000069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06" name="Text Box 27">
          <a:extLst>
            <a:ext uri="{FF2B5EF4-FFF2-40B4-BE49-F238E27FC236}">
              <a16:creationId xmlns:a16="http://schemas.microsoft.com/office/drawing/2014/main" id="{00000000-0008-0000-1000-00006A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07" name="Text 2">
          <a:extLst>
            <a:ext uri="{FF2B5EF4-FFF2-40B4-BE49-F238E27FC236}">
              <a16:creationId xmlns:a16="http://schemas.microsoft.com/office/drawing/2014/main" id="{00000000-0008-0000-1000-00006B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08" name="Text Box 27">
          <a:extLst>
            <a:ext uri="{FF2B5EF4-FFF2-40B4-BE49-F238E27FC236}">
              <a16:creationId xmlns:a16="http://schemas.microsoft.com/office/drawing/2014/main" id="{00000000-0008-0000-1000-00006C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xdr:row>
      <xdr:rowOff>28575</xdr:rowOff>
    </xdr:from>
    <xdr:to>
      <xdr:col>9</xdr:col>
      <xdr:colOff>0</xdr:colOff>
      <xdr:row>3</xdr:row>
      <xdr:rowOff>0</xdr:rowOff>
    </xdr:to>
    <xdr:sp macro="" textlink="">
      <xdr:nvSpPr>
        <xdr:cNvPr id="109" name="Text 2">
          <a:extLst>
            <a:ext uri="{FF2B5EF4-FFF2-40B4-BE49-F238E27FC236}">
              <a16:creationId xmlns:a16="http://schemas.microsoft.com/office/drawing/2014/main" id="{00000000-0008-0000-1000-00006D000000}"/>
            </a:ext>
          </a:extLst>
        </xdr:cNvPr>
        <xdr:cNvSpPr txBox="1">
          <a:spLocks noChangeArrowheads="1"/>
        </xdr:cNvSpPr>
      </xdr:nvSpPr>
      <xdr:spPr bwMode="auto">
        <a:xfrm>
          <a:off x="15106650" y="4286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xdr:row>
      <xdr:rowOff>28575</xdr:rowOff>
    </xdr:from>
    <xdr:to>
      <xdr:col>9</xdr:col>
      <xdr:colOff>0</xdr:colOff>
      <xdr:row>3</xdr:row>
      <xdr:rowOff>0</xdr:rowOff>
    </xdr:to>
    <xdr:sp macro="" textlink="">
      <xdr:nvSpPr>
        <xdr:cNvPr id="110" name="Text Box 27">
          <a:extLst>
            <a:ext uri="{FF2B5EF4-FFF2-40B4-BE49-F238E27FC236}">
              <a16:creationId xmlns:a16="http://schemas.microsoft.com/office/drawing/2014/main" id="{00000000-0008-0000-1000-00006E000000}"/>
            </a:ext>
          </a:extLst>
        </xdr:cNvPr>
        <xdr:cNvSpPr txBox="1">
          <a:spLocks noChangeArrowheads="1"/>
        </xdr:cNvSpPr>
      </xdr:nvSpPr>
      <xdr:spPr bwMode="auto">
        <a:xfrm>
          <a:off x="15106650" y="4286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11" name="Text 2">
          <a:extLst>
            <a:ext uri="{FF2B5EF4-FFF2-40B4-BE49-F238E27FC236}">
              <a16:creationId xmlns:a16="http://schemas.microsoft.com/office/drawing/2014/main" id="{00000000-0008-0000-1000-00006F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12" name="Text Box 27">
          <a:extLst>
            <a:ext uri="{FF2B5EF4-FFF2-40B4-BE49-F238E27FC236}">
              <a16:creationId xmlns:a16="http://schemas.microsoft.com/office/drawing/2014/main" id="{00000000-0008-0000-1000-000070000000}"/>
            </a:ext>
          </a:extLst>
        </xdr:cNvPr>
        <xdr:cNvSpPr txBox="1">
          <a:spLocks noChangeArrowheads="1"/>
        </xdr:cNvSpPr>
      </xdr:nvSpPr>
      <xdr:spPr bwMode="auto">
        <a:xfrm>
          <a:off x="15106650" y="1581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113" name="Text 2">
          <a:extLst>
            <a:ext uri="{FF2B5EF4-FFF2-40B4-BE49-F238E27FC236}">
              <a16:creationId xmlns:a16="http://schemas.microsoft.com/office/drawing/2014/main" id="{00000000-0008-0000-1000-000071000000}"/>
            </a:ext>
          </a:extLst>
        </xdr:cNvPr>
        <xdr:cNvSpPr txBox="1">
          <a:spLocks noChangeArrowheads="1"/>
        </xdr:cNvSpPr>
      </xdr:nvSpPr>
      <xdr:spPr bwMode="auto">
        <a:xfrm>
          <a:off x="15106650" y="156305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114" name="Text Box 27">
          <a:extLst>
            <a:ext uri="{FF2B5EF4-FFF2-40B4-BE49-F238E27FC236}">
              <a16:creationId xmlns:a16="http://schemas.microsoft.com/office/drawing/2014/main" id="{00000000-0008-0000-1000-000072000000}"/>
            </a:ext>
          </a:extLst>
        </xdr:cNvPr>
        <xdr:cNvSpPr txBox="1">
          <a:spLocks noChangeArrowheads="1"/>
        </xdr:cNvSpPr>
      </xdr:nvSpPr>
      <xdr:spPr bwMode="auto">
        <a:xfrm>
          <a:off x="15106650" y="156305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15" name="Text Box 29">
          <a:extLst>
            <a:ext uri="{FF2B5EF4-FFF2-40B4-BE49-F238E27FC236}">
              <a16:creationId xmlns:a16="http://schemas.microsoft.com/office/drawing/2014/main" id="{00000000-0008-0000-1000-000073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16" name="Text Box 30">
          <a:extLst>
            <a:ext uri="{FF2B5EF4-FFF2-40B4-BE49-F238E27FC236}">
              <a16:creationId xmlns:a16="http://schemas.microsoft.com/office/drawing/2014/main" id="{00000000-0008-0000-1000-000074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17" name="Text Box 33">
          <a:extLst>
            <a:ext uri="{FF2B5EF4-FFF2-40B4-BE49-F238E27FC236}">
              <a16:creationId xmlns:a16="http://schemas.microsoft.com/office/drawing/2014/main" id="{00000000-0008-0000-1000-000075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18" name="Text 2">
          <a:extLst>
            <a:ext uri="{FF2B5EF4-FFF2-40B4-BE49-F238E27FC236}">
              <a16:creationId xmlns:a16="http://schemas.microsoft.com/office/drawing/2014/main" id="{00000000-0008-0000-1000-000076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19" name="Text Box 27">
          <a:extLst>
            <a:ext uri="{FF2B5EF4-FFF2-40B4-BE49-F238E27FC236}">
              <a16:creationId xmlns:a16="http://schemas.microsoft.com/office/drawing/2014/main" id="{00000000-0008-0000-1000-000077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20" name="Text 2">
          <a:extLst>
            <a:ext uri="{FF2B5EF4-FFF2-40B4-BE49-F238E27FC236}">
              <a16:creationId xmlns:a16="http://schemas.microsoft.com/office/drawing/2014/main" id="{00000000-0008-0000-1000-000078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21" name="Text Box 27">
          <a:extLst>
            <a:ext uri="{FF2B5EF4-FFF2-40B4-BE49-F238E27FC236}">
              <a16:creationId xmlns:a16="http://schemas.microsoft.com/office/drawing/2014/main" id="{00000000-0008-0000-1000-000079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22" name="Text 2">
          <a:extLst>
            <a:ext uri="{FF2B5EF4-FFF2-40B4-BE49-F238E27FC236}">
              <a16:creationId xmlns:a16="http://schemas.microsoft.com/office/drawing/2014/main" id="{00000000-0008-0000-1000-00007A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23" name="Text Box 27">
          <a:extLst>
            <a:ext uri="{FF2B5EF4-FFF2-40B4-BE49-F238E27FC236}">
              <a16:creationId xmlns:a16="http://schemas.microsoft.com/office/drawing/2014/main" id="{00000000-0008-0000-1000-00007B000000}"/>
            </a:ext>
          </a:extLst>
        </xdr:cNvPr>
        <xdr:cNvSpPr txBox="1">
          <a:spLocks noChangeArrowheads="1"/>
        </xdr:cNvSpPr>
      </xdr:nvSpPr>
      <xdr:spPr bwMode="auto">
        <a:xfrm>
          <a:off x="15106650" y="310134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24" name="Text 2">
          <a:extLst>
            <a:ext uri="{FF2B5EF4-FFF2-40B4-BE49-F238E27FC236}">
              <a16:creationId xmlns:a16="http://schemas.microsoft.com/office/drawing/2014/main" id="{00000000-0008-0000-1000-00007C000000}"/>
            </a:ext>
          </a:extLst>
        </xdr:cNvPr>
        <xdr:cNvSpPr txBox="1">
          <a:spLocks noChangeArrowheads="1"/>
        </xdr:cNvSpPr>
      </xdr:nvSpPr>
      <xdr:spPr bwMode="auto">
        <a:xfrm>
          <a:off x="1510665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25" name="Text Box 27">
          <a:extLst>
            <a:ext uri="{FF2B5EF4-FFF2-40B4-BE49-F238E27FC236}">
              <a16:creationId xmlns:a16="http://schemas.microsoft.com/office/drawing/2014/main" id="{00000000-0008-0000-1000-00007D000000}"/>
            </a:ext>
          </a:extLst>
        </xdr:cNvPr>
        <xdr:cNvSpPr txBox="1">
          <a:spLocks noChangeArrowheads="1"/>
        </xdr:cNvSpPr>
      </xdr:nvSpPr>
      <xdr:spPr bwMode="auto">
        <a:xfrm>
          <a:off x="15106650" y="30832425"/>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26" name="Text Box 29">
          <a:extLst>
            <a:ext uri="{FF2B5EF4-FFF2-40B4-BE49-F238E27FC236}">
              <a16:creationId xmlns:a16="http://schemas.microsoft.com/office/drawing/2014/main" id="{00000000-0008-0000-1000-00007E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27" name="Text Box 30">
          <a:extLst>
            <a:ext uri="{FF2B5EF4-FFF2-40B4-BE49-F238E27FC236}">
              <a16:creationId xmlns:a16="http://schemas.microsoft.com/office/drawing/2014/main" id="{00000000-0008-0000-1000-00007F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28" name="Text Box 33">
          <a:extLst>
            <a:ext uri="{FF2B5EF4-FFF2-40B4-BE49-F238E27FC236}">
              <a16:creationId xmlns:a16="http://schemas.microsoft.com/office/drawing/2014/main" id="{00000000-0008-0000-1000-000080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29" name="Text 2">
          <a:extLst>
            <a:ext uri="{FF2B5EF4-FFF2-40B4-BE49-F238E27FC236}">
              <a16:creationId xmlns:a16="http://schemas.microsoft.com/office/drawing/2014/main" id="{00000000-0008-0000-1000-000081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0" name="Text Box 27">
          <a:extLst>
            <a:ext uri="{FF2B5EF4-FFF2-40B4-BE49-F238E27FC236}">
              <a16:creationId xmlns:a16="http://schemas.microsoft.com/office/drawing/2014/main" id="{00000000-0008-0000-1000-000082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1" name="Text 2">
          <a:extLst>
            <a:ext uri="{FF2B5EF4-FFF2-40B4-BE49-F238E27FC236}">
              <a16:creationId xmlns:a16="http://schemas.microsoft.com/office/drawing/2014/main" id="{00000000-0008-0000-1000-000083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2" name="Text Box 27">
          <a:extLst>
            <a:ext uri="{FF2B5EF4-FFF2-40B4-BE49-F238E27FC236}">
              <a16:creationId xmlns:a16="http://schemas.microsoft.com/office/drawing/2014/main" id="{00000000-0008-0000-1000-000084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3" name="Text Box 29">
          <a:extLst>
            <a:ext uri="{FF2B5EF4-FFF2-40B4-BE49-F238E27FC236}">
              <a16:creationId xmlns:a16="http://schemas.microsoft.com/office/drawing/2014/main" id="{00000000-0008-0000-1000-000085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4" name="Text Box 30">
          <a:extLst>
            <a:ext uri="{FF2B5EF4-FFF2-40B4-BE49-F238E27FC236}">
              <a16:creationId xmlns:a16="http://schemas.microsoft.com/office/drawing/2014/main" id="{00000000-0008-0000-1000-000086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5" name="Text Box 33">
          <a:extLst>
            <a:ext uri="{FF2B5EF4-FFF2-40B4-BE49-F238E27FC236}">
              <a16:creationId xmlns:a16="http://schemas.microsoft.com/office/drawing/2014/main" id="{00000000-0008-0000-1000-000087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6" name="Text 2">
          <a:extLst>
            <a:ext uri="{FF2B5EF4-FFF2-40B4-BE49-F238E27FC236}">
              <a16:creationId xmlns:a16="http://schemas.microsoft.com/office/drawing/2014/main" id="{00000000-0008-0000-1000-000088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7" name="Text Box 27">
          <a:extLst>
            <a:ext uri="{FF2B5EF4-FFF2-40B4-BE49-F238E27FC236}">
              <a16:creationId xmlns:a16="http://schemas.microsoft.com/office/drawing/2014/main" id="{00000000-0008-0000-1000-000089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8" name="Text 2">
          <a:extLst>
            <a:ext uri="{FF2B5EF4-FFF2-40B4-BE49-F238E27FC236}">
              <a16:creationId xmlns:a16="http://schemas.microsoft.com/office/drawing/2014/main" id="{00000000-0008-0000-1000-00008A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39" name="Text Box 27">
          <a:extLst>
            <a:ext uri="{FF2B5EF4-FFF2-40B4-BE49-F238E27FC236}">
              <a16:creationId xmlns:a16="http://schemas.microsoft.com/office/drawing/2014/main" id="{00000000-0008-0000-1000-00008B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40" name="Text 2">
          <a:extLst>
            <a:ext uri="{FF2B5EF4-FFF2-40B4-BE49-F238E27FC236}">
              <a16:creationId xmlns:a16="http://schemas.microsoft.com/office/drawing/2014/main" id="{00000000-0008-0000-1000-00008C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41" name="Text Box 27">
          <a:extLst>
            <a:ext uri="{FF2B5EF4-FFF2-40B4-BE49-F238E27FC236}">
              <a16:creationId xmlns:a16="http://schemas.microsoft.com/office/drawing/2014/main" id="{00000000-0008-0000-1000-00008D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xdr:row>
      <xdr:rowOff>28575</xdr:rowOff>
    </xdr:from>
    <xdr:to>
      <xdr:col>9</xdr:col>
      <xdr:colOff>0</xdr:colOff>
      <xdr:row>3</xdr:row>
      <xdr:rowOff>0</xdr:rowOff>
    </xdr:to>
    <xdr:sp macro="" textlink="">
      <xdr:nvSpPr>
        <xdr:cNvPr id="142" name="Text 2">
          <a:extLst>
            <a:ext uri="{FF2B5EF4-FFF2-40B4-BE49-F238E27FC236}">
              <a16:creationId xmlns:a16="http://schemas.microsoft.com/office/drawing/2014/main" id="{00000000-0008-0000-1000-00008E000000}"/>
            </a:ext>
          </a:extLst>
        </xdr:cNvPr>
        <xdr:cNvSpPr txBox="1">
          <a:spLocks noChangeArrowheads="1"/>
        </xdr:cNvSpPr>
      </xdr:nvSpPr>
      <xdr:spPr bwMode="auto">
        <a:xfrm>
          <a:off x="15128875" y="15490825"/>
          <a:ext cx="0" cy="320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xdr:row>
      <xdr:rowOff>28575</xdr:rowOff>
    </xdr:from>
    <xdr:to>
      <xdr:col>9</xdr:col>
      <xdr:colOff>0</xdr:colOff>
      <xdr:row>3</xdr:row>
      <xdr:rowOff>0</xdr:rowOff>
    </xdr:to>
    <xdr:sp macro="" textlink="">
      <xdr:nvSpPr>
        <xdr:cNvPr id="143" name="Text Box 27">
          <a:extLst>
            <a:ext uri="{FF2B5EF4-FFF2-40B4-BE49-F238E27FC236}">
              <a16:creationId xmlns:a16="http://schemas.microsoft.com/office/drawing/2014/main" id="{00000000-0008-0000-1000-00008F000000}"/>
            </a:ext>
          </a:extLst>
        </xdr:cNvPr>
        <xdr:cNvSpPr txBox="1">
          <a:spLocks noChangeArrowheads="1"/>
        </xdr:cNvSpPr>
      </xdr:nvSpPr>
      <xdr:spPr bwMode="auto">
        <a:xfrm>
          <a:off x="15128875" y="15490825"/>
          <a:ext cx="0" cy="320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44" name="Text Box 29">
          <a:extLst>
            <a:ext uri="{FF2B5EF4-FFF2-40B4-BE49-F238E27FC236}">
              <a16:creationId xmlns:a16="http://schemas.microsoft.com/office/drawing/2014/main" id="{00000000-0008-0000-1000-000090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45" name="Text Box 30">
          <a:extLst>
            <a:ext uri="{FF2B5EF4-FFF2-40B4-BE49-F238E27FC236}">
              <a16:creationId xmlns:a16="http://schemas.microsoft.com/office/drawing/2014/main" id="{00000000-0008-0000-1000-000091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46" name="Text Box 33">
          <a:extLst>
            <a:ext uri="{FF2B5EF4-FFF2-40B4-BE49-F238E27FC236}">
              <a16:creationId xmlns:a16="http://schemas.microsoft.com/office/drawing/2014/main" id="{00000000-0008-0000-1000-000092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47" name="Text 2">
          <a:extLst>
            <a:ext uri="{FF2B5EF4-FFF2-40B4-BE49-F238E27FC236}">
              <a16:creationId xmlns:a16="http://schemas.microsoft.com/office/drawing/2014/main" id="{00000000-0008-0000-1000-000093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48" name="Text Box 27">
          <a:extLst>
            <a:ext uri="{FF2B5EF4-FFF2-40B4-BE49-F238E27FC236}">
              <a16:creationId xmlns:a16="http://schemas.microsoft.com/office/drawing/2014/main" id="{00000000-0008-0000-1000-000094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49" name="Text 2">
          <a:extLst>
            <a:ext uri="{FF2B5EF4-FFF2-40B4-BE49-F238E27FC236}">
              <a16:creationId xmlns:a16="http://schemas.microsoft.com/office/drawing/2014/main" id="{00000000-0008-0000-1000-000095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50" name="Text Box 27">
          <a:extLst>
            <a:ext uri="{FF2B5EF4-FFF2-40B4-BE49-F238E27FC236}">
              <a16:creationId xmlns:a16="http://schemas.microsoft.com/office/drawing/2014/main" id="{00000000-0008-0000-1000-000096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51" name="Text 2">
          <a:extLst>
            <a:ext uri="{FF2B5EF4-FFF2-40B4-BE49-F238E27FC236}">
              <a16:creationId xmlns:a16="http://schemas.microsoft.com/office/drawing/2014/main" id="{00000000-0008-0000-1000-000097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2</xdr:row>
      <xdr:rowOff>28575</xdr:rowOff>
    </xdr:from>
    <xdr:to>
      <xdr:col>9</xdr:col>
      <xdr:colOff>0</xdr:colOff>
      <xdr:row>3</xdr:row>
      <xdr:rowOff>0</xdr:rowOff>
    </xdr:to>
    <xdr:sp macro="" textlink="">
      <xdr:nvSpPr>
        <xdr:cNvPr id="152" name="Text Box 27">
          <a:extLst>
            <a:ext uri="{FF2B5EF4-FFF2-40B4-BE49-F238E27FC236}">
              <a16:creationId xmlns:a16="http://schemas.microsoft.com/office/drawing/2014/main" id="{00000000-0008-0000-1000-000098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xdr:row>
      <xdr:rowOff>28575</xdr:rowOff>
    </xdr:from>
    <xdr:to>
      <xdr:col>9</xdr:col>
      <xdr:colOff>0</xdr:colOff>
      <xdr:row>3</xdr:row>
      <xdr:rowOff>0</xdr:rowOff>
    </xdr:to>
    <xdr:sp macro="" textlink="">
      <xdr:nvSpPr>
        <xdr:cNvPr id="153" name="Text 2">
          <a:extLst>
            <a:ext uri="{FF2B5EF4-FFF2-40B4-BE49-F238E27FC236}">
              <a16:creationId xmlns:a16="http://schemas.microsoft.com/office/drawing/2014/main" id="{00000000-0008-0000-1000-000099000000}"/>
            </a:ext>
          </a:extLst>
        </xdr:cNvPr>
        <xdr:cNvSpPr txBox="1">
          <a:spLocks noChangeArrowheads="1"/>
        </xdr:cNvSpPr>
      </xdr:nvSpPr>
      <xdr:spPr bwMode="auto">
        <a:xfrm>
          <a:off x="15128875" y="15490825"/>
          <a:ext cx="0" cy="320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xdr:row>
      <xdr:rowOff>28575</xdr:rowOff>
    </xdr:from>
    <xdr:to>
      <xdr:col>9</xdr:col>
      <xdr:colOff>0</xdr:colOff>
      <xdr:row>3</xdr:row>
      <xdr:rowOff>0</xdr:rowOff>
    </xdr:to>
    <xdr:sp macro="" textlink="">
      <xdr:nvSpPr>
        <xdr:cNvPr id="154" name="Text Box 27">
          <a:extLst>
            <a:ext uri="{FF2B5EF4-FFF2-40B4-BE49-F238E27FC236}">
              <a16:creationId xmlns:a16="http://schemas.microsoft.com/office/drawing/2014/main" id="{00000000-0008-0000-1000-00009A000000}"/>
            </a:ext>
          </a:extLst>
        </xdr:cNvPr>
        <xdr:cNvSpPr txBox="1">
          <a:spLocks noChangeArrowheads="1"/>
        </xdr:cNvSpPr>
      </xdr:nvSpPr>
      <xdr:spPr bwMode="auto">
        <a:xfrm>
          <a:off x="15128875" y="15490825"/>
          <a:ext cx="0" cy="320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55" name="Text Box 29">
          <a:extLst>
            <a:ext uri="{FF2B5EF4-FFF2-40B4-BE49-F238E27FC236}">
              <a16:creationId xmlns:a16="http://schemas.microsoft.com/office/drawing/2014/main" id="{00000000-0008-0000-1000-00009B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56" name="Text Box 30">
          <a:extLst>
            <a:ext uri="{FF2B5EF4-FFF2-40B4-BE49-F238E27FC236}">
              <a16:creationId xmlns:a16="http://schemas.microsoft.com/office/drawing/2014/main" id="{00000000-0008-0000-1000-00009C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57" name="Text Box 33">
          <a:extLst>
            <a:ext uri="{FF2B5EF4-FFF2-40B4-BE49-F238E27FC236}">
              <a16:creationId xmlns:a16="http://schemas.microsoft.com/office/drawing/2014/main" id="{00000000-0008-0000-1000-00009D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58" name="Text 2">
          <a:extLst>
            <a:ext uri="{FF2B5EF4-FFF2-40B4-BE49-F238E27FC236}">
              <a16:creationId xmlns:a16="http://schemas.microsoft.com/office/drawing/2014/main" id="{00000000-0008-0000-1000-00009E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59" name="Text Box 27">
          <a:extLst>
            <a:ext uri="{FF2B5EF4-FFF2-40B4-BE49-F238E27FC236}">
              <a16:creationId xmlns:a16="http://schemas.microsoft.com/office/drawing/2014/main" id="{00000000-0008-0000-1000-00009F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0" name="Text 2">
          <a:extLst>
            <a:ext uri="{FF2B5EF4-FFF2-40B4-BE49-F238E27FC236}">
              <a16:creationId xmlns:a16="http://schemas.microsoft.com/office/drawing/2014/main" id="{00000000-0008-0000-1000-0000A0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1" name="Text Box 27">
          <a:extLst>
            <a:ext uri="{FF2B5EF4-FFF2-40B4-BE49-F238E27FC236}">
              <a16:creationId xmlns:a16="http://schemas.microsoft.com/office/drawing/2014/main" id="{00000000-0008-0000-1000-0000A1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2" name="Text Box 29">
          <a:extLst>
            <a:ext uri="{FF2B5EF4-FFF2-40B4-BE49-F238E27FC236}">
              <a16:creationId xmlns:a16="http://schemas.microsoft.com/office/drawing/2014/main" id="{00000000-0008-0000-1000-0000A2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3" name="Text Box 30">
          <a:extLst>
            <a:ext uri="{FF2B5EF4-FFF2-40B4-BE49-F238E27FC236}">
              <a16:creationId xmlns:a16="http://schemas.microsoft.com/office/drawing/2014/main" id="{00000000-0008-0000-1000-0000A3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4" name="Text Box 33">
          <a:extLst>
            <a:ext uri="{FF2B5EF4-FFF2-40B4-BE49-F238E27FC236}">
              <a16:creationId xmlns:a16="http://schemas.microsoft.com/office/drawing/2014/main" id="{00000000-0008-0000-1000-0000A4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5" name="Text 2">
          <a:extLst>
            <a:ext uri="{FF2B5EF4-FFF2-40B4-BE49-F238E27FC236}">
              <a16:creationId xmlns:a16="http://schemas.microsoft.com/office/drawing/2014/main" id="{00000000-0008-0000-1000-0000A5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6" name="Text Box 27">
          <a:extLst>
            <a:ext uri="{FF2B5EF4-FFF2-40B4-BE49-F238E27FC236}">
              <a16:creationId xmlns:a16="http://schemas.microsoft.com/office/drawing/2014/main" id="{00000000-0008-0000-1000-0000A6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7" name="Text 2">
          <a:extLst>
            <a:ext uri="{FF2B5EF4-FFF2-40B4-BE49-F238E27FC236}">
              <a16:creationId xmlns:a16="http://schemas.microsoft.com/office/drawing/2014/main" id="{00000000-0008-0000-1000-0000A7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8" name="Text Box 27">
          <a:extLst>
            <a:ext uri="{FF2B5EF4-FFF2-40B4-BE49-F238E27FC236}">
              <a16:creationId xmlns:a16="http://schemas.microsoft.com/office/drawing/2014/main" id="{00000000-0008-0000-1000-0000A8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69" name="Text 2">
          <a:extLst>
            <a:ext uri="{FF2B5EF4-FFF2-40B4-BE49-F238E27FC236}">
              <a16:creationId xmlns:a16="http://schemas.microsoft.com/office/drawing/2014/main" id="{00000000-0008-0000-1000-0000A9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70" name="Text Box 27">
          <a:extLst>
            <a:ext uri="{FF2B5EF4-FFF2-40B4-BE49-F238E27FC236}">
              <a16:creationId xmlns:a16="http://schemas.microsoft.com/office/drawing/2014/main" id="{00000000-0008-0000-1000-0000AA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71" name="Text 2">
          <a:extLst>
            <a:ext uri="{FF2B5EF4-FFF2-40B4-BE49-F238E27FC236}">
              <a16:creationId xmlns:a16="http://schemas.microsoft.com/office/drawing/2014/main" id="{00000000-0008-0000-1000-0000AB000000}"/>
            </a:ext>
          </a:extLst>
        </xdr:cNvPr>
        <xdr:cNvSpPr txBox="1">
          <a:spLocks noChangeArrowheads="1"/>
        </xdr:cNvSpPr>
      </xdr:nvSpPr>
      <xdr:spPr bwMode="auto">
        <a:xfrm>
          <a:off x="15128875" y="15490825"/>
          <a:ext cx="0" cy="320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72" name="Text Box 27">
          <a:extLst>
            <a:ext uri="{FF2B5EF4-FFF2-40B4-BE49-F238E27FC236}">
              <a16:creationId xmlns:a16="http://schemas.microsoft.com/office/drawing/2014/main" id="{00000000-0008-0000-1000-0000AC000000}"/>
            </a:ext>
          </a:extLst>
        </xdr:cNvPr>
        <xdr:cNvSpPr txBox="1">
          <a:spLocks noChangeArrowheads="1"/>
        </xdr:cNvSpPr>
      </xdr:nvSpPr>
      <xdr:spPr bwMode="auto">
        <a:xfrm>
          <a:off x="15128875" y="15490825"/>
          <a:ext cx="0" cy="320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73" name="Text Box 29">
          <a:extLst>
            <a:ext uri="{FF2B5EF4-FFF2-40B4-BE49-F238E27FC236}">
              <a16:creationId xmlns:a16="http://schemas.microsoft.com/office/drawing/2014/main" id="{00000000-0008-0000-1000-0000AD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74" name="Text Box 30">
          <a:extLst>
            <a:ext uri="{FF2B5EF4-FFF2-40B4-BE49-F238E27FC236}">
              <a16:creationId xmlns:a16="http://schemas.microsoft.com/office/drawing/2014/main" id="{00000000-0008-0000-1000-0000AE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75" name="Text Box 33">
          <a:extLst>
            <a:ext uri="{FF2B5EF4-FFF2-40B4-BE49-F238E27FC236}">
              <a16:creationId xmlns:a16="http://schemas.microsoft.com/office/drawing/2014/main" id="{00000000-0008-0000-1000-0000AF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76" name="Text 2">
          <a:extLst>
            <a:ext uri="{FF2B5EF4-FFF2-40B4-BE49-F238E27FC236}">
              <a16:creationId xmlns:a16="http://schemas.microsoft.com/office/drawing/2014/main" id="{00000000-0008-0000-1000-0000B0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77" name="Text Box 27">
          <a:extLst>
            <a:ext uri="{FF2B5EF4-FFF2-40B4-BE49-F238E27FC236}">
              <a16:creationId xmlns:a16="http://schemas.microsoft.com/office/drawing/2014/main" id="{00000000-0008-0000-1000-0000B1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78" name="Text 2">
          <a:extLst>
            <a:ext uri="{FF2B5EF4-FFF2-40B4-BE49-F238E27FC236}">
              <a16:creationId xmlns:a16="http://schemas.microsoft.com/office/drawing/2014/main" id="{00000000-0008-0000-1000-0000B2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79" name="Text Box 27">
          <a:extLst>
            <a:ext uri="{FF2B5EF4-FFF2-40B4-BE49-F238E27FC236}">
              <a16:creationId xmlns:a16="http://schemas.microsoft.com/office/drawing/2014/main" id="{00000000-0008-0000-1000-0000B3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80" name="Text 2">
          <a:extLst>
            <a:ext uri="{FF2B5EF4-FFF2-40B4-BE49-F238E27FC236}">
              <a16:creationId xmlns:a16="http://schemas.microsoft.com/office/drawing/2014/main" id="{00000000-0008-0000-1000-0000B4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181" name="Text Box 27">
          <a:extLst>
            <a:ext uri="{FF2B5EF4-FFF2-40B4-BE49-F238E27FC236}">
              <a16:creationId xmlns:a16="http://schemas.microsoft.com/office/drawing/2014/main" id="{00000000-0008-0000-1000-0000B5000000}"/>
            </a:ext>
          </a:extLst>
        </xdr:cNvPr>
        <xdr:cNvSpPr txBox="1">
          <a:spLocks noChangeArrowheads="1"/>
        </xdr:cNvSpPr>
      </xdr:nvSpPr>
      <xdr:spPr bwMode="auto">
        <a:xfrm>
          <a:off x="15128875" y="15665450"/>
          <a:ext cx="0" cy="2698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82" name="Text 2">
          <a:extLst>
            <a:ext uri="{FF2B5EF4-FFF2-40B4-BE49-F238E27FC236}">
              <a16:creationId xmlns:a16="http://schemas.microsoft.com/office/drawing/2014/main" id="{00000000-0008-0000-1000-0000B6000000}"/>
            </a:ext>
          </a:extLst>
        </xdr:cNvPr>
        <xdr:cNvSpPr txBox="1">
          <a:spLocks noChangeArrowheads="1"/>
        </xdr:cNvSpPr>
      </xdr:nvSpPr>
      <xdr:spPr bwMode="auto">
        <a:xfrm>
          <a:off x="15128875" y="15490825"/>
          <a:ext cx="0" cy="320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183" name="Text Box 27">
          <a:extLst>
            <a:ext uri="{FF2B5EF4-FFF2-40B4-BE49-F238E27FC236}">
              <a16:creationId xmlns:a16="http://schemas.microsoft.com/office/drawing/2014/main" id="{00000000-0008-0000-1000-0000B7000000}"/>
            </a:ext>
          </a:extLst>
        </xdr:cNvPr>
        <xdr:cNvSpPr txBox="1">
          <a:spLocks noChangeArrowheads="1"/>
        </xdr:cNvSpPr>
      </xdr:nvSpPr>
      <xdr:spPr bwMode="auto">
        <a:xfrm>
          <a:off x="15128875" y="15490825"/>
          <a:ext cx="0" cy="320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84" name="Text 2">
          <a:extLst>
            <a:ext uri="{FF2B5EF4-FFF2-40B4-BE49-F238E27FC236}">
              <a16:creationId xmlns:a16="http://schemas.microsoft.com/office/drawing/2014/main" id="{00000000-0008-0000-1000-0000B8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85" name="Text Box 27">
          <a:extLst>
            <a:ext uri="{FF2B5EF4-FFF2-40B4-BE49-F238E27FC236}">
              <a16:creationId xmlns:a16="http://schemas.microsoft.com/office/drawing/2014/main" id="{00000000-0008-0000-1000-0000B9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86" name="Text 2">
          <a:extLst>
            <a:ext uri="{FF2B5EF4-FFF2-40B4-BE49-F238E27FC236}">
              <a16:creationId xmlns:a16="http://schemas.microsoft.com/office/drawing/2014/main" id="{00000000-0008-0000-1000-0000BA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87" name="Text Box 27">
          <a:extLst>
            <a:ext uri="{FF2B5EF4-FFF2-40B4-BE49-F238E27FC236}">
              <a16:creationId xmlns:a16="http://schemas.microsoft.com/office/drawing/2014/main" id="{00000000-0008-0000-1000-0000BB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188" name="Text 2">
          <a:extLst>
            <a:ext uri="{FF2B5EF4-FFF2-40B4-BE49-F238E27FC236}">
              <a16:creationId xmlns:a16="http://schemas.microsoft.com/office/drawing/2014/main" id="{00000000-0008-0000-1000-0000BC000000}"/>
            </a:ext>
          </a:extLst>
        </xdr:cNvPr>
        <xdr:cNvSpPr txBox="1">
          <a:spLocks noChangeArrowheads="1"/>
        </xdr:cNvSpPr>
      </xdr:nvSpPr>
      <xdr:spPr bwMode="auto">
        <a:xfrm>
          <a:off x="11785600" y="2317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189" name="Text Box 27">
          <a:extLst>
            <a:ext uri="{FF2B5EF4-FFF2-40B4-BE49-F238E27FC236}">
              <a16:creationId xmlns:a16="http://schemas.microsoft.com/office/drawing/2014/main" id="{00000000-0008-0000-1000-0000BD000000}"/>
            </a:ext>
          </a:extLst>
        </xdr:cNvPr>
        <xdr:cNvSpPr txBox="1">
          <a:spLocks noChangeArrowheads="1"/>
        </xdr:cNvSpPr>
      </xdr:nvSpPr>
      <xdr:spPr bwMode="auto">
        <a:xfrm>
          <a:off x="11785600" y="2317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0" name="Text 2">
          <a:extLst>
            <a:ext uri="{FF2B5EF4-FFF2-40B4-BE49-F238E27FC236}">
              <a16:creationId xmlns:a16="http://schemas.microsoft.com/office/drawing/2014/main" id="{00000000-0008-0000-1000-0000BE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1" name="Text Box 27">
          <a:extLst>
            <a:ext uri="{FF2B5EF4-FFF2-40B4-BE49-F238E27FC236}">
              <a16:creationId xmlns:a16="http://schemas.microsoft.com/office/drawing/2014/main" id="{00000000-0008-0000-1000-0000BF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192" name="Text 2">
          <a:extLst>
            <a:ext uri="{FF2B5EF4-FFF2-40B4-BE49-F238E27FC236}">
              <a16:creationId xmlns:a16="http://schemas.microsoft.com/office/drawing/2014/main" id="{00000000-0008-0000-1000-0000C0000000}"/>
            </a:ext>
          </a:extLst>
        </xdr:cNvPr>
        <xdr:cNvSpPr txBox="1">
          <a:spLocks noChangeArrowheads="1"/>
        </xdr:cNvSpPr>
      </xdr:nvSpPr>
      <xdr:spPr bwMode="auto">
        <a:xfrm>
          <a:off x="11785600" y="2317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193" name="Text Box 27">
          <a:extLst>
            <a:ext uri="{FF2B5EF4-FFF2-40B4-BE49-F238E27FC236}">
              <a16:creationId xmlns:a16="http://schemas.microsoft.com/office/drawing/2014/main" id="{00000000-0008-0000-1000-0000C1000000}"/>
            </a:ext>
          </a:extLst>
        </xdr:cNvPr>
        <xdr:cNvSpPr txBox="1">
          <a:spLocks noChangeArrowheads="1"/>
        </xdr:cNvSpPr>
      </xdr:nvSpPr>
      <xdr:spPr bwMode="auto">
        <a:xfrm>
          <a:off x="11785600" y="2317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4" name="Text Box 29">
          <a:extLst>
            <a:ext uri="{FF2B5EF4-FFF2-40B4-BE49-F238E27FC236}">
              <a16:creationId xmlns:a16="http://schemas.microsoft.com/office/drawing/2014/main" id="{00000000-0008-0000-1000-0000C2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5" name="Text Box 30">
          <a:extLst>
            <a:ext uri="{FF2B5EF4-FFF2-40B4-BE49-F238E27FC236}">
              <a16:creationId xmlns:a16="http://schemas.microsoft.com/office/drawing/2014/main" id="{00000000-0008-0000-1000-0000C3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6" name="Text Box 33">
          <a:extLst>
            <a:ext uri="{FF2B5EF4-FFF2-40B4-BE49-F238E27FC236}">
              <a16:creationId xmlns:a16="http://schemas.microsoft.com/office/drawing/2014/main" id="{00000000-0008-0000-1000-0000C4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7" name="Text 2">
          <a:extLst>
            <a:ext uri="{FF2B5EF4-FFF2-40B4-BE49-F238E27FC236}">
              <a16:creationId xmlns:a16="http://schemas.microsoft.com/office/drawing/2014/main" id="{00000000-0008-0000-1000-0000C5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8" name="Text Box 27">
          <a:extLst>
            <a:ext uri="{FF2B5EF4-FFF2-40B4-BE49-F238E27FC236}">
              <a16:creationId xmlns:a16="http://schemas.microsoft.com/office/drawing/2014/main" id="{00000000-0008-0000-1000-0000C6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199" name="Text 2">
          <a:extLst>
            <a:ext uri="{FF2B5EF4-FFF2-40B4-BE49-F238E27FC236}">
              <a16:creationId xmlns:a16="http://schemas.microsoft.com/office/drawing/2014/main" id="{00000000-0008-0000-1000-0000C7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0" name="Text Box 27">
          <a:extLst>
            <a:ext uri="{FF2B5EF4-FFF2-40B4-BE49-F238E27FC236}">
              <a16:creationId xmlns:a16="http://schemas.microsoft.com/office/drawing/2014/main" id="{00000000-0008-0000-1000-0000C8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1" name="Text Box 29">
          <a:extLst>
            <a:ext uri="{FF2B5EF4-FFF2-40B4-BE49-F238E27FC236}">
              <a16:creationId xmlns:a16="http://schemas.microsoft.com/office/drawing/2014/main" id="{00000000-0008-0000-1000-0000C9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2" name="Text Box 30">
          <a:extLst>
            <a:ext uri="{FF2B5EF4-FFF2-40B4-BE49-F238E27FC236}">
              <a16:creationId xmlns:a16="http://schemas.microsoft.com/office/drawing/2014/main" id="{00000000-0008-0000-1000-0000CA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3" name="Text Box 33">
          <a:extLst>
            <a:ext uri="{FF2B5EF4-FFF2-40B4-BE49-F238E27FC236}">
              <a16:creationId xmlns:a16="http://schemas.microsoft.com/office/drawing/2014/main" id="{00000000-0008-0000-1000-0000CB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4" name="Text 2">
          <a:extLst>
            <a:ext uri="{FF2B5EF4-FFF2-40B4-BE49-F238E27FC236}">
              <a16:creationId xmlns:a16="http://schemas.microsoft.com/office/drawing/2014/main" id="{00000000-0008-0000-1000-0000CC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5" name="Text Box 27">
          <a:extLst>
            <a:ext uri="{FF2B5EF4-FFF2-40B4-BE49-F238E27FC236}">
              <a16:creationId xmlns:a16="http://schemas.microsoft.com/office/drawing/2014/main" id="{00000000-0008-0000-1000-0000CD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6" name="Text 2">
          <a:extLst>
            <a:ext uri="{FF2B5EF4-FFF2-40B4-BE49-F238E27FC236}">
              <a16:creationId xmlns:a16="http://schemas.microsoft.com/office/drawing/2014/main" id="{00000000-0008-0000-1000-0000CE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7" name="Text Box 27">
          <a:extLst>
            <a:ext uri="{FF2B5EF4-FFF2-40B4-BE49-F238E27FC236}">
              <a16:creationId xmlns:a16="http://schemas.microsoft.com/office/drawing/2014/main" id="{00000000-0008-0000-1000-0000CF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8" name="Text 2">
          <a:extLst>
            <a:ext uri="{FF2B5EF4-FFF2-40B4-BE49-F238E27FC236}">
              <a16:creationId xmlns:a16="http://schemas.microsoft.com/office/drawing/2014/main" id="{00000000-0008-0000-1000-0000D0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09" name="Text Box 27">
          <a:extLst>
            <a:ext uri="{FF2B5EF4-FFF2-40B4-BE49-F238E27FC236}">
              <a16:creationId xmlns:a16="http://schemas.microsoft.com/office/drawing/2014/main" id="{00000000-0008-0000-1000-0000D1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210" name="Text 2">
          <a:extLst>
            <a:ext uri="{FF2B5EF4-FFF2-40B4-BE49-F238E27FC236}">
              <a16:creationId xmlns:a16="http://schemas.microsoft.com/office/drawing/2014/main" id="{00000000-0008-0000-1000-0000D2000000}"/>
            </a:ext>
          </a:extLst>
        </xdr:cNvPr>
        <xdr:cNvSpPr txBox="1">
          <a:spLocks noChangeArrowheads="1"/>
        </xdr:cNvSpPr>
      </xdr:nvSpPr>
      <xdr:spPr bwMode="auto">
        <a:xfrm>
          <a:off x="11785600" y="2317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211" name="Text Box 27">
          <a:extLst>
            <a:ext uri="{FF2B5EF4-FFF2-40B4-BE49-F238E27FC236}">
              <a16:creationId xmlns:a16="http://schemas.microsoft.com/office/drawing/2014/main" id="{00000000-0008-0000-1000-0000D3000000}"/>
            </a:ext>
          </a:extLst>
        </xdr:cNvPr>
        <xdr:cNvSpPr txBox="1">
          <a:spLocks noChangeArrowheads="1"/>
        </xdr:cNvSpPr>
      </xdr:nvSpPr>
      <xdr:spPr bwMode="auto">
        <a:xfrm>
          <a:off x="11785600" y="2317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12" name="Text Box 29">
          <a:extLst>
            <a:ext uri="{FF2B5EF4-FFF2-40B4-BE49-F238E27FC236}">
              <a16:creationId xmlns:a16="http://schemas.microsoft.com/office/drawing/2014/main" id="{00000000-0008-0000-1000-0000D4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13" name="Text Box 30">
          <a:extLst>
            <a:ext uri="{FF2B5EF4-FFF2-40B4-BE49-F238E27FC236}">
              <a16:creationId xmlns:a16="http://schemas.microsoft.com/office/drawing/2014/main" id="{00000000-0008-0000-1000-0000D5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14" name="Text Box 33">
          <a:extLst>
            <a:ext uri="{FF2B5EF4-FFF2-40B4-BE49-F238E27FC236}">
              <a16:creationId xmlns:a16="http://schemas.microsoft.com/office/drawing/2014/main" id="{00000000-0008-0000-1000-0000D6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15" name="Text 2">
          <a:extLst>
            <a:ext uri="{FF2B5EF4-FFF2-40B4-BE49-F238E27FC236}">
              <a16:creationId xmlns:a16="http://schemas.microsoft.com/office/drawing/2014/main" id="{00000000-0008-0000-1000-0000D7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16" name="Text Box 27">
          <a:extLst>
            <a:ext uri="{FF2B5EF4-FFF2-40B4-BE49-F238E27FC236}">
              <a16:creationId xmlns:a16="http://schemas.microsoft.com/office/drawing/2014/main" id="{00000000-0008-0000-1000-0000D8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17" name="Text 2">
          <a:extLst>
            <a:ext uri="{FF2B5EF4-FFF2-40B4-BE49-F238E27FC236}">
              <a16:creationId xmlns:a16="http://schemas.microsoft.com/office/drawing/2014/main" id="{00000000-0008-0000-1000-0000D9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18" name="Text Box 27">
          <a:extLst>
            <a:ext uri="{FF2B5EF4-FFF2-40B4-BE49-F238E27FC236}">
              <a16:creationId xmlns:a16="http://schemas.microsoft.com/office/drawing/2014/main" id="{00000000-0008-0000-1000-0000DA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19" name="Text 2">
          <a:extLst>
            <a:ext uri="{FF2B5EF4-FFF2-40B4-BE49-F238E27FC236}">
              <a16:creationId xmlns:a16="http://schemas.microsoft.com/office/drawing/2014/main" id="{00000000-0008-0000-1000-0000DB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20" name="Text Box 27">
          <a:extLst>
            <a:ext uri="{FF2B5EF4-FFF2-40B4-BE49-F238E27FC236}">
              <a16:creationId xmlns:a16="http://schemas.microsoft.com/office/drawing/2014/main" id="{00000000-0008-0000-1000-0000DC000000}"/>
            </a:ext>
          </a:extLst>
        </xdr:cNvPr>
        <xdr:cNvSpPr txBox="1">
          <a:spLocks noChangeArrowheads="1"/>
        </xdr:cNvSpPr>
      </xdr:nvSpPr>
      <xdr:spPr bwMode="auto">
        <a:xfrm>
          <a:off x="11785600" y="4095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221" name="Text 2">
          <a:extLst>
            <a:ext uri="{FF2B5EF4-FFF2-40B4-BE49-F238E27FC236}">
              <a16:creationId xmlns:a16="http://schemas.microsoft.com/office/drawing/2014/main" id="{00000000-0008-0000-1000-0000DD000000}"/>
            </a:ext>
          </a:extLst>
        </xdr:cNvPr>
        <xdr:cNvSpPr txBox="1">
          <a:spLocks noChangeArrowheads="1"/>
        </xdr:cNvSpPr>
      </xdr:nvSpPr>
      <xdr:spPr bwMode="auto">
        <a:xfrm>
          <a:off x="11785600" y="2317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222" name="Text Box 27">
          <a:extLst>
            <a:ext uri="{FF2B5EF4-FFF2-40B4-BE49-F238E27FC236}">
              <a16:creationId xmlns:a16="http://schemas.microsoft.com/office/drawing/2014/main" id="{00000000-0008-0000-1000-0000DE000000}"/>
            </a:ext>
          </a:extLst>
        </xdr:cNvPr>
        <xdr:cNvSpPr txBox="1">
          <a:spLocks noChangeArrowheads="1"/>
        </xdr:cNvSpPr>
      </xdr:nvSpPr>
      <xdr:spPr bwMode="auto">
        <a:xfrm>
          <a:off x="11785600" y="2317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23" name="Text Box 29">
          <a:extLst>
            <a:ext uri="{FF2B5EF4-FFF2-40B4-BE49-F238E27FC236}">
              <a16:creationId xmlns:a16="http://schemas.microsoft.com/office/drawing/2014/main" id="{00000000-0008-0000-1000-0000DF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24" name="Text Box 30">
          <a:extLst>
            <a:ext uri="{FF2B5EF4-FFF2-40B4-BE49-F238E27FC236}">
              <a16:creationId xmlns:a16="http://schemas.microsoft.com/office/drawing/2014/main" id="{00000000-0008-0000-1000-0000E0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25" name="Text Box 33">
          <a:extLst>
            <a:ext uri="{FF2B5EF4-FFF2-40B4-BE49-F238E27FC236}">
              <a16:creationId xmlns:a16="http://schemas.microsoft.com/office/drawing/2014/main" id="{00000000-0008-0000-1000-0000E1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26" name="Text 2">
          <a:extLst>
            <a:ext uri="{FF2B5EF4-FFF2-40B4-BE49-F238E27FC236}">
              <a16:creationId xmlns:a16="http://schemas.microsoft.com/office/drawing/2014/main" id="{00000000-0008-0000-1000-0000E2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27" name="Text Box 27">
          <a:extLst>
            <a:ext uri="{FF2B5EF4-FFF2-40B4-BE49-F238E27FC236}">
              <a16:creationId xmlns:a16="http://schemas.microsoft.com/office/drawing/2014/main" id="{00000000-0008-0000-1000-0000E3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28" name="Text 2">
          <a:extLst>
            <a:ext uri="{FF2B5EF4-FFF2-40B4-BE49-F238E27FC236}">
              <a16:creationId xmlns:a16="http://schemas.microsoft.com/office/drawing/2014/main" id="{00000000-0008-0000-1000-0000E4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29" name="Text Box 27">
          <a:extLst>
            <a:ext uri="{FF2B5EF4-FFF2-40B4-BE49-F238E27FC236}">
              <a16:creationId xmlns:a16="http://schemas.microsoft.com/office/drawing/2014/main" id="{00000000-0008-0000-1000-0000E5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0" name="Text Box 29">
          <a:extLst>
            <a:ext uri="{FF2B5EF4-FFF2-40B4-BE49-F238E27FC236}">
              <a16:creationId xmlns:a16="http://schemas.microsoft.com/office/drawing/2014/main" id="{00000000-0008-0000-1000-0000E6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1" name="Text Box 30">
          <a:extLst>
            <a:ext uri="{FF2B5EF4-FFF2-40B4-BE49-F238E27FC236}">
              <a16:creationId xmlns:a16="http://schemas.microsoft.com/office/drawing/2014/main" id="{00000000-0008-0000-1000-0000E7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2" name="Text Box 33">
          <a:extLst>
            <a:ext uri="{FF2B5EF4-FFF2-40B4-BE49-F238E27FC236}">
              <a16:creationId xmlns:a16="http://schemas.microsoft.com/office/drawing/2014/main" id="{00000000-0008-0000-1000-0000E8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3" name="Text 2">
          <a:extLst>
            <a:ext uri="{FF2B5EF4-FFF2-40B4-BE49-F238E27FC236}">
              <a16:creationId xmlns:a16="http://schemas.microsoft.com/office/drawing/2014/main" id="{00000000-0008-0000-1000-0000E9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4" name="Text Box 27">
          <a:extLst>
            <a:ext uri="{FF2B5EF4-FFF2-40B4-BE49-F238E27FC236}">
              <a16:creationId xmlns:a16="http://schemas.microsoft.com/office/drawing/2014/main" id="{00000000-0008-0000-1000-0000EA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5" name="Text 2">
          <a:extLst>
            <a:ext uri="{FF2B5EF4-FFF2-40B4-BE49-F238E27FC236}">
              <a16:creationId xmlns:a16="http://schemas.microsoft.com/office/drawing/2014/main" id="{00000000-0008-0000-1000-0000EB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6" name="Text Box 27">
          <a:extLst>
            <a:ext uri="{FF2B5EF4-FFF2-40B4-BE49-F238E27FC236}">
              <a16:creationId xmlns:a16="http://schemas.microsoft.com/office/drawing/2014/main" id="{00000000-0008-0000-1000-0000EC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7" name="Text 2">
          <a:extLst>
            <a:ext uri="{FF2B5EF4-FFF2-40B4-BE49-F238E27FC236}">
              <a16:creationId xmlns:a16="http://schemas.microsoft.com/office/drawing/2014/main" id="{00000000-0008-0000-1000-0000ED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38" name="Text Box 27">
          <a:extLst>
            <a:ext uri="{FF2B5EF4-FFF2-40B4-BE49-F238E27FC236}">
              <a16:creationId xmlns:a16="http://schemas.microsoft.com/office/drawing/2014/main" id="{00000000-0008-0000-1000-0000EE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39" name="Text 2">
          <a:extLst>
            <a:ext uri="{FF2B5EF4-FFF2-40B4-BE49-F238E27FC236}">
              <a16:creationId xmlns:a16="http://schemas.microsoft.com/office/drawing/2014/main" id="{00000000-0008-0000-1000-0000EF00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40" name="Text Box 27">
          <a:extLst>
            <a:ext uri="{FF2B5EF4-FFF2-40B4-BE49-F238E27FC236}">
              <a16:creationId xmlns:a16="http://schemas.microsoft.com/office/drawing/2014/main" id="{00000000-0008-0000-1000-0000F000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1" name="Text Box 29">
          <a:extLst>
            <a:ext uri="{FF2B5EF4-FFF2-40B4-BE49-F238E27FC236}">
              <a16:creationId xmlns:a16="http://schemas.microsoft.com/office/drawing/2014/main" id="{00000000-0008-0000-1000-0000F1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2" name="Text Box 30">
          <a:extLst>
            <a:ext uri="{FF2B5EF4-FFF2-40B4-BE49-F238E27FC236}">
              <a16:creationId xmlns:a16="http://schemas.microsoft.com/office/drawing/2014/main" id="{00000000-0008-0000-1000-0000F2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3" name="Text Box 33">
          <a:extLst>
            <a:ext uri="{FF2B5EF4-FFF2-40B4-BE49-F238E27FC236}">
              <a16:creationId xmlns:a16="http://schemas.microsoft.com/office/drawing/2014/main" id="{00000000-0008-0000-1000-0000F3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4" name="Text 2">
          <a:extLst>
            <a:ext uri="{FF2B5EF4-FFF2-40B4-BE49-F238E27FC236}">
              <a16:creationId xmlns:a16="http://schemas.microsoft.com/office/drawing/2014/main" id="{00000000-0008-0000-1000-0000F4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5" name="Text Box 27">
          <a:extLst>
            <a:ext uri="{FF2B5EF4-FFF2-40B4-BE49-F238E27FC236}">
              <a16:creationId xmlns:a16="http://schemas.microsoft.com/office/drawing/2014/main" id="{00000000-0008-0000-1000-0000F5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6" name="Text 2">
          <a:extLst>
            <a:ext uri="{FF2B5EF4-FFF2-40B4-BE49-F238E27FC236}">
              <a16:creationId xmlns:a16="http://schemas.microsoft.com/office/drawing/2014/main" id="{00000000-0008-0000-1000-0000F6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7" name="Text Box 27">
          <a:extLst>
            <a:ext uri="{FF2B5EF4-FFF2-40B4-BE49-F238E27FC236}">
              <a16:creationId xmlns:a16="http://schemas.microsoft.com/office/drawing/2014/main" id="{00000000-0008-0000-1000-0000F7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8" name="Text 2">
          <a:extLst>
            <a:ext uri="{FF2B5EF4-FFF2-40B4-BE49-F238E27FC236}">
              <a16:creationId xmlns:a16="http://schemas.microsoft.com/office/drawing/2014/main" id="{00000000-0008-0000-1000-0000F8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49" name="Text Box 27">
          <a:extLst>
            <a:ext uri="{FF2B5EF4-FFF2-40B4-BE49-F238E27FC236}">
              <a16:creationId xmlns:a16="http://schemas.microsoft.com/office/drawing/2014/main" id="{00000000-0008-0000-1000-0000F9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50" name="Text 2">
          <a:extLst>
            <a:ext uri="{FF2B5EF4-FFF2-40B4-BE49-F238E27FC236}">
              <a16:creationId xmlns:a16="http://schemas.microsoft.com/office/drawing/2014/main" id="{00000000-0008-0000-1000-0000FA00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51" name="Text Box 27">
          <a:extLst>
            <a:ext uri="{FF2B5EF4-FFF2-40B4-BE49-F238E27FC236}">
              <a16:creationId xmlns:a16="http://schemas.microsoft.com/office/drawing/2014/main" id="{00000000-0008-0000-1000-0000FB00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52" name="Text 2">
          <a:extLst>
            <a:ext uri="{FF2B5EF4-FFF2-40B4-BE49-F238E27FC236}">
              <a16:creationId xmlns:a16="http://schemas.microsoft.com/office/drawing/2014/main" id="{00000000-0008-0000-1000-0000FC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53" name="Text Box 27">
          <a:extLst>
            <a:ext uri="{FF2B5EF4-FFF2-40B4-BE49-F238E27FC236}">
              <a16:creationId xmlns:a16="http://schemas.microsoft.com/office/drawing/2014/main" id="{00000000-0008-0000-1000-0000FD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54" name="Text 2">
          <a:extLst>
            <a:ext uri="{FF2B5EF4-FFF2-40B4-BE49-F238E27FC236}">
              <a16:creationId xmlns:a16="http://schemas.microsoft.com/office/drawing/2014/main" id="{00000000-0008-0000-1000-0000FE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55" name="Text Box 27">
          <a:extLst>
            <a:ext uri="{FF2B5EF4-FFF2-40B4-BE49-F238E27FC236}">
              <a16:creationId xmlns:a16="http://schemas.microsoft.com/office/drawing/2014/main" id="{00000000-0008-0000-1000-0000FF00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56" name="Text 2">
          <a:extLst>
            <a:ext uri="{FF2B5EF4-FFF2-40B4-BE49-F238E27FC236}">
              <a16:creationId xmlns:a16="http://schemas.microsoft.com/office/drawing/2014/main" id="{00000000-0008-0000-1000-00000001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57" name="Text Box 27">
          <a:extLst>
            <a:ext uri="{FF2B5EF4-FFF2-40B4-BE49-F238E27FC236}">
              <a16:creationId xmlns:a16="http://schemas.microsoft.com/office/drawing/2014/main" id="{00000000-0008-0000-1000-00000101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58" name="Text 2">
          <a:extLst>
            <a:ext uri="{FF2B5EF4-FFF2-40B4-BE49-F238E27FC236}">
              <a16:creationId xmlns:a16="http://schemas.microsoft.com/office/drawing/2014/main" id="{00000000-0008-0000-1000-000002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59" name="Text Box 27">
          <a:extLst>
            <a:ext uri="{FF2B5EF4-FFF2-40B4-BE49-F238E27FC236}">
              <a16:creationId xmlns:a16="http://schemas.microsoft.com/office/drawing/2014/main" id="{00000000-0008-0000-1000-000003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60" name="Text 2">
          <a:extLst>
            <a:ext uri="{FF2B5EF4-FFF2-40B4-BE49-F238E27FC236}">
              <a16:creationId xmlns:a16="http://schemas.microsoft.com/office/drawing/2014/main" id="{00000000-0008-0000-1000-00000401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61" name="Text Box 27">
          <a:extLst>
            <a:ext uri="{FF2B5EF4-FFF2-40B4-BE49-F238E27FC236}">
              <a16:creationId xmlns:a16="http://schemas.microsoft.com/office/drawing/2014/main" id="{00000000-0008-0000-1000-00000501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62" name="Text Box 29">
          <a:extLst>
            <a:ext uri="{FF2B5EF4-FFF2-40B4-BE49-F238E27FC236}">
              <a16:creationId xmlns:a16="http://schemas.microsoft.com/office/drawing/2014/main" id="{00000000-0008-0000-1000-000006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63" name="Text Box 30">
          <a:extLst>
            <a:ext uri="{FF2B5EF4-FFF2-40B4-BE49-F238E27FC236}">
              <a16:creationId xmlns:a16="http://schemas.microsoft.com/office/drawing/2014/main" id="{00000000-0008-0000-1000-000007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64" name="Text Box 33">
          <a:extLst>
            <a:ext uri="{FF2B5EF4-FFF2-40B4-BE49-F238E27FC236}">
              <a16:creationId xmlns:a16="http://schemas.microsoft.com/office/drawing/2014/main" id="{00000000-0008-0000-1000-000008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65" name="Text 2">
          <a:extLst>
            <a:ext uri="{FF2B5EF4-FFF2-40B4-BE49-F238E27FC236}">
              <a16:creationId xmlns:a16="http://schemas.microsoft.com/office/drawing/2014/main" id="{00000000-0008-0000-1000-000009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66" name="Text Box 27">
          <a:extLst>
            <a:ext uri="{FF2B5EF4-FFF2-40B4-BE49-F238E27FC236}">
              <a16:creationId xmlns:a16="http://schemas.microsoft.com/office/drawing/2014/main" id="{00000000-0008-0000-1000-00000A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67" name="Text 2">
          <a:extLst>
            <a:ext uri="{FF2B5EF4-FFF2-40B4-BE49-F238E27FC236}">
              <a16:creationId xmlns:a16="http://schemas.microsoft.com/office/drawing/2014/main" id="{00000000-0008-0000-1000-00000B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68" name="Text Box 27">
          <a:extLst>
            <a:ext uri="{FF2B5EF4-FFF2-40B4-BE49-F238E27FC236}">
              <a16:creationId xmlns:a16="http://schemas.microsoft.com/office/drawing/2014/main" id="{00000000-0008-0000-1000-00000C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69" name="Text Box 29">
          <a:extLst>
            <a:ext uri="{FF2B5EF4-FFF2-40B4-BE49-F238E27FC236}">
              <a16:creationId xmlns:a16="http://schemas.microsoft.com/office/drawing/2014/main" id="{00000000-0008-0000-1000-00000D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0" name="Text Box 30">
          <a:extLst>
            <a:ext uri="{FF2B5EF4-FFF2-40B4-BE49-F238E27FC236}">
              <a16:creationId xmlns:a16="http://schemas.microsoft.com/office/drawing/2014/main" id="{00000000-0008-0000-1000-00000E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1" name="Text Box 33">
          <a:extLst>
            <a:ext uri="{FF2B5EF4-FFF2-40B4-BE49-F238E27FC236}">
              <a16:creationId xmlns:a16="http://schemas.microsoft.com/office/drawing/2014/main" id="{00000000-0008-0000-1000-00000F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2" name="Text 2">
          <a:extLst>
            <a:ext uri="{FF2B5EF4-FFF2-40B4-BE49-F238E27FC236}">
              <a16:creationId xmlns:a16="http://schemas.microsoft.com/office/drawing/2014/main" id="{00000000-0008-0000-1000-000010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3" name="Text Box 27">
          <a:extLst>
            <a:ext uri="{FF2B5EF4-FFF2-40B4-BE49-F238E27FC236}">
              <a16:creationId xmlns:a16="http://schemas.microsoft.com/office/drawing/2014/main" id="{00000000-0008-0000-1000-000011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4" name="Text 2">
          <a:extLst>
            <a:ext uri="{FF2B5EF4-FFF2-40B4-BE49-F238E27FC236}">
              <a16:creationId xmlns:a16="http://schemas.microsoft.com/office/drawing/2014/main" id="{00000000-0008-0000-1000-000012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5" name="Text Box 27">
          <a:extLst>
            <a:ext uri="{FF2B5EF4-FFF2-40B4-BE49-F238E27FC236}">
              <a16:creationId xmlns:a16="http://schemas.microsoft.com/office/drawing/2014/main" id="{00000000-0008-0000-1000-000013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6" name="Text 2">
          <a:extLst>
            <a:ext uri="{FF2B5EF4-FFF2-40B4-BE49-F238E27FC236}">
              <a16:creationId xmlns:a16="http://schemas.microsoft.com/office/drawing/2014/main" id="{00000000-0008-0000-1000-000014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77" name="Text Box 27">
          <a:extLst>
            <a:ext uri="{FF2B5EF4-FFF2-40B4-BE49-F238E27FC236}">
              <a16:creationId xmlns:a16="http://schemas.microsoft.com/office/drawing/2014/main" id="{00000000-0008-0000-1000-000015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78" name="Text 2">
          <a:extLst>
            <a:ext uri="{FF2B5EF4-FFF2-40B4-BE49-F238E27FC236}">
              <a16:creationId xmlns:a16="http://schemas.microsoft.com/office/drawing/2014/main" id="{00000000-0008-0000-1000-00001601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79" name="Text Box 27">
          <a:extLst>
            <a:ext uri="{FF2B5EF4-FFF2-40B4-BE49-F238E27FC236}">
              <a16:creationId xmlns:a16="http://schemas.microsoft.com/office/drawing/2014/main" id="{00000000-0008-0000-1000-00001701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0" name="Text Box 29">
          <a:extLst>
            <a:ext uri="{FF2B5EF4-FFF2-40B4-BE49-F238E27FC236}">
              <a16:creationId xmlns:a16="http://schemas.microsoft.com/office/drawing/2014/main" id="{00000000-0008-0000-1000-000018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1" name="Text Box 30">
          <a:extLst>
            <a:ext uri="{FF2B5EF4-FFF2-40B4-BE49-F238E27FC236}">
              <a16:creationId xmlns:a16="http://schemas.microsoft.com/office/drawing/2014/main" id="{00000000-0008-0000-1000-000019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2" name="Text Box 33">
          <a:extLst>
            <a:ext uri="{FF2B5EF4-FFF2-40B4-BE49-F238E27FC236}">
              <a16:creationId xmlns:a16="http://schemas.microsoft.com/office/drawing/2014/main" id="{00000000-0008-0000-1000-00001A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3" name="Text 2">
          <a:extLst>
            <a:ext uri="{FF2B5EF4-FFF2-40B4-BE49-F238E27FC236}">
              <a16:creationId xmlns:a16="http://schemas.microsoft.com/office/drawing/2014/main" id="{00000000-0008-0000-1000-00001B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4" name="Text Box 27">
          <a:extLst>
            <a:ext uri="{FF2B5EF4-FFF2-40B4-BE49-F238E27FC236}">
              <a16:creationId xmlns:a16="http://schemas.microsoft.com/office/drawing/2014/main" id="{00000000-0008-0000-1000-00001C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5" name="Text 2">
          <a:extLst>
            <a:ext uri="{FF2B5EF4-FFF2-40B4-BE49-F238E27FC236}">
              <a16:creationId xmlns:a16="http://schemas.microsoft.com/office/drawing/2014/main" id="{00000000-0008-0000-1000-00001D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6" name="Text Box 27">
          <a:extLst>
            <a:ext uri="{FF2B5EF4-FFF2-40B4-BE49-F238E27FC236}">
              <a16:creationId xmlns:a16="http://schemas.microsoft.com/office/drawing/2014/main" id="{00000000-0008-0000-1000-00001E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7" name="Text 2">
          <a:extLst>
            <a:ext uri="{FF2B5EF4-FFF2-40B4-BE49-F238E27FC236}">
              <a16:creationId xmlns:a16="http://schemas.microsoft.com/office/drawing/2014/main" id="{00000000-0008-0000-1000-00001F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288" name="Text Box 27">
          <a:extLst>
            <a:ext uri="{FF2B5EF4-FFF2-40B4-BE49-F238E27FC236}">
              <a16:creationId xmlns:a16="http://schemas.microsoft.com/office/drawing/2014/main" id="{00000000-0008-0000-1000-000020010000}"/>
            </a:ext>
          </a:extLst>
        </xdr:cNvPr>
        <xdr:cNvSpPr txBox="1">
          <a:spLocks noChangeArrowheads="1"/>
        </xdr:cNvSpPr>
      </xdr:nvSpPr>
      <xdr:spPr bwMode="auto">
        <a:xfrm>
          <a:off x="11785600" y="14874875"/>
          <a:ext cx="0" cy="149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89" name="Text 2">
          <a:extLst>
            <a:ext uri="{FF2B5EF4-FFF2-40B4-BE49-F238E27FC236}">
              <a16:creationId xmlns:a16="http://schemas.microsoft.com/office/drawing/2014/main" id="{00000000-0008-0000-1000-00002101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290" name="Text Box 27">
          <a:extLst>
            <a:ext uri="{FF2B5EF4-FFF2-40B4-BE49-F238E27FC236}">
              <a16:creationId xmlns:a16="http://schemas.microsoft.com/office/drawing/2014/main" id="{00000000-0008-0000-1000-000022010000}"/>
            </a:ext>
          </a:extLst>
        </xdr:cNvPr>
        <xdr:cNvSpPr txBox="1">
          <a:spLocks noChangeArrowheads="1"/>
        </xdr:cNvSpPr>
      </xdr:nvSpPr>
      <xdr:spPr bwMode="auto">
        <a:xfrm>
          <a:off x="11785600" y="14697075"/>
          <a:ext cx="0" cy="3270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91" name="Text 2">
          <a:extLst>
            <a:ext uri="{FF2B5EF4-FFF2-40B4-BE49-F238E27FC236}">
              <a16:creationId xmlns:a16="http://schemas.microsoft.com/office/drawing/2014/main" id="{00000000-0008-0000-1000-000023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92" name="Text Box 27">
          <a:extLst>
            <a:ext uri="{FF2B5EF4-FFF2-40B4-BE49-F238E27FC236}">
              <a16:creationId xmlns:a16="http://schemas.microsoft.com/office/drawing/2014/main" id="{00000000-0008-0000-1000-000024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93" name="Text 2">
          <a:extLst>
            <a:ext uri="{FF2B5EF4-FFF2-40B4-BE49-F238E27FC236}">
              <a16:creationId xmlns:a16="http://schemas.microsoft.com/office/drawing/2014/main" id="{00000000-0008-0000-1000-000025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94" name="Text Box 27">
          <a:extLst>
            <a:ext uri="{FF2B5EF4-FFF2-40B4-BE49-F238E27FC236}">
              <a16:creationId xmlns:a16="http://schemas.microsoft.com/office/drawing/2014/main" id="{00000000-0008-0000-1000-000026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295" name="Text 2">
          <a:extLst>
            <a:ext uri="{FF2B5EF4-FFF2-40B4-BE49-F238E27FC236}">
              <a16:creationId xmlns:a16="http://schemas.microsoft.com/office/drawing/2014/main" id="{00000000-0008-0000-1000-000027010000}"/>
            </a:ext>
          </a:extLst>
        </xdr:cNvPr>
        <xdr:cNvSpPr txBox="1">
          <a:spLocks noChangeArrowheads="1"/>
        </xdr:cNvSpPr>
      </xdr:nvSpPr>
      <xdr:spPr bwMode="auto">
        <a:xfrm>
          <a:off x="2962275"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296" name="Text Box 27">
          <a:extLst>
            <a:ext uri="{FF2B5EF4-FFF2-40B4-BE49-F238E27FC236}">
              <a16:creationId xmlns:a16="http://schemas.microsoft.com/office/drawing/2014/main" id="{00000000-0008-0000-1000-000028010000}"/>
            </a:ext>
          </a:extLst>
        </xdr:cNvPr>
        <xdr:cNvSpPr txBox="1">
          <a:spLocks noChangeArrowheads="1"/>
        </xdr:cNvSpPr>
      </xdr:nvSpPr>
      <xdr:spPr bwMode="auto">
        <a:xfrm>
          <a:off x="2962275"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97" name="Text 2">
          <a:extLst>
            <a:ext uri="{FF2B5EF4-FFF2-40B4-BE49-F238E27FC236}">
              <a16:creationId xmlns:a16="http://schemas.microsoft.com/office/drawing/2014/main" id="{00000000-0008-0000-1000-000029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298" name="Text Box 27">
          <a:extLst>
            <a:ext uri="{FF2B5EF4-FFF2-40B4-BE49-F238E27FC236}">
              <a16:creationId xmlns:a16="http://schemas.microsoft.com/office/drawing/2014/main" id="{00000000-0008-0000-1000-00002A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299" name="Text 2">
          <a:extLst>
            <a:ext uri="{FF2B5EF4-FFF2-40B4-BE49-F238E27FC236}">
              <a16:creationId xmlns:a16="http://schemas.microsoft.com/office/drawing/2014/main" id="{00000000-0008-0000-1000-00002B010000}"/>
            </a:ext>
          </a:extLst>
        </xdr:cNvPr>
        <xdr:cNvSpPr txBox="1">
          <a:spLocks noChangeArrowheads="1"/>
        </xdr:cNvSpPr>
      </xdr:nvSpPr>
      <xdr:spPr bwMode="auto">
        <a:xfrm>
          <a:off x="2962275"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300" name="Text Box 27">
          <a:extLst>
            <a:ext uri="{FF2B5EF4-FFF2-40B4-BE49-F238E27FC236}">
              <a16:creationId xmlns:a16="http://schemas.microsoft.com/office/drawing/2014/main" id="{00000000-0008-0000-1000-00002C010000}"/>
            </a:ext>
          </a:extLst>
        </xdr:cNvPr>
        <xdr:cNvSpPr txBox="1">
          <a:spLocks noChangeArrowheads="1"/>
        </xdr:cNvSpPr>
      </xdr:nvSpPr>
      <xdr:spPr bwMode="auto">
        <a:xfrm>
          <a:off x="2962275"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1" name="Text Box 29">
          <a:extLst>
            <a:ext uri="{FF2B5EF4-FFF2-40B4-BE49-F238E27FC236}">
              <a16:creationId xmlns:a16="http://schemas.microsoft.com/office/drawing/2014/main" id="{00000000-0008-0000-1000-00002D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2" name="Text Box 30">
          <a:extLst>
            <a:ext uri="{FF2B5EF4-FFF2-40B4-BE49-F238E27FC236}">
              <a16:creationId xmlns:a16="http://schemas.microsoft.com/office/drawing/2014/main" id="{00000000-0008-0000-1000-00002E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3" name="Text Box 33">
          <a:extLst>
            <a:ext uri="{FF2B5EF4-FFF2-40B4-BE49-F238E27FC236}">
              <a16:creationId xmlns:a16="http://schemas.microsoft.com/office/drawing/2014/main" id="{00000000-0008-0000-1000-00002F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4" name="Text 2">
          <a:extLst>
            <a:ext uri="{FF2B5EF4-FFF2-40B4-BE49-F238E27FC236}">
              <a16:creationId xmlns:a16="http://schemas.microsoft.com/office/drawing/2014/main" id="{00000000-0008-0000-1000-000030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5" name="Text Box 27">
          <a:extLst>
            <a:ext uri="{FF2B5EF4-FFF2-40B4-BE49-F238E27FC236}">
              <a16:creationId xmlns:a16="http://schemas.microsoft.com/office/drawing/2014/main" id="{00000000-0008-0000-1000-000031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6" name="Text 2">
          <a:extLst>
            <a:ext uri="{FF2B5EF4-FFF2-40B4-BE49-F238E27FC236}">
              <a16:creationId xmlns:a16="http://schemas.microsoft.com/office/drawing/2014/main" id="{00000000-0008-0000-1000-000032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7" name="Text Box 27">
          <a:extLst>
            <a:ext uri="{FF2B5EF4-FFF2-40B4-BE49-F238E27FC236}">
              <a16:creationId xmlns:a16="http://schemas.microsoft.com/office/drawing/2014/main" id="{00000000-0008-0000-1000-000033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8" name="Text Box 29">
          <a:extLst>
            <a:ext uri="{FF2B5EF4-FFF2-40B4-BE49-F238E27FC236}">
              <a16:creationId xmlns:a16="http://schemas.microsoft.com/office/drawing/2014/main" id="{00000000-0008-0000-1000-000034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09" name="Text Box 30">
          <a:extLst>
            <a:ext uri="{FF2B5EF4-FFF2-40B4-BE49-F238E27FC236}">
              <a16:creationId xmlns:a16="http://schemas.microsoft.com/office/drawing/2014/main" id="{00000000-0008-0000-1000-000035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10" name="Text Box 33">
          <a:extLst>
            <a:ext uri="{FF2B5EF4-FFF2-40B4-BE49-F238E27FC236}">
              <a16:creationId xmlns:a16="http://schemas.microsoft.com/office/drawing/2014/main" id="{00000000-0008-0000-1000-000036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11" name="Text 2">
          <a:extLst>
            <a:ext uri="{FF2B5EF4-FFF2-40B4-BE49-F238E27FC236}">
              <a16:creationId xmlns:a16="http://schemas.microsoft.com/office/drawing/2014/main" id="{00000000-0008-0000-1000-000037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12" name="Text Box 27">
          <a:extLst>
            <a:ext uri="{FF2B5EF4-FFF2-40B4-BE49-F238E27FC236}">
              <a16:creationId xmlns:a16="http://schemas.microsoft.com/office/drawing/2014/main" id="{00000000-0008-0000-1000-000038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13" name="Text 2">
          <a:extLst>
            <a:ext uri="{FF2B5EF4-FFF2-40B4-BE49-F238E27FC236}">
              <a16:creationId xmlns:a16="http://schemas.microsoft.com/office/drawing/2014/main" id="{00000000-0008-0000-1000-000039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14" name="Text Box 27">
          <a:extLst>
            <a:ext uri="{FF2B5EF4-FFF2-40B4-BE49-F238E27FC236}">
              <a16:creationId xmlns:a16="http://schemas.microsoft.com/office/drawing/2014/main" id="{00000000-0008-0000-1000-00003A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15" name="Text 2">
          <a:extLst>
            <a:ext uri="{FF2B5EF4-FFF2-40B4-BE49-F238E27FC236}">
              <a16:creationId xmlns:a16="http://schemas.microsoft.com/office/drawing/2014/main" id="{00000000-0008-0000-1000-00003B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16" name="Text Box 27">
          <a:extLst>
            <a:ext uri="{FF2B5EF4-FFF2-40B4-BE49-F238E27FC236}">
              <a16:creationId xmlns:a16="http://schemas.microsoft.com/office/drawing/2014/main" id="{00000000-0008-0000-1000-00003C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317" name="Text 2">
          <a:extLst>
            <a:ext uri="{FF2B5EF4-FFF2-40B4-BE49-F238E27FC236}">
              <a16:creationId xmlns:a16="http://schemas.microsoft.com/office/drawing/2014/main" id="{00000000-0008-0000-1000-00003D010000}"/>
            </a:ext>
          </a:extLst>
        </xdr:cNvPr>
        <xdr:cNvSpPr txBox="1">
          <a:spLocks noChangeArrowheads="1"/>
        </xdr:cNvSpPr>
      </xdr:nvSpPr>
      <xdr:spPr bwMode="auto">
        <a:xfrm>
          <a:off x="2962275"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318" name="Text Box 27">
          <a:extLst>
            <a:ext uri="{FF2B5EF4-FFF2-40B4-BE49-F238E27FC236}">
              <a16:creationId xmlns:a16="http://schemas.microsoft.com/office/drawing/2014/main" id="{00000000-0008-0000-1000-00003E010000}"/>
            </a:ext>
          </a:extLst>
        </xdr:cNvPr>
        <xdr:cNvSpPr txBox="1">
          <a:spLocks noChangeArrowheads="1"/>
        </xdr:cNvSpPr>
      </xdr:nvSpPr>
      <xdr:spPr bwMode="auto">
        <a:xfrm>
          <a:off x="2962275"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19" name="Text Box 29">
          <a:extLst>
            <a:ext uri="{FF2B5EF4-FFF2-40B4-BE49-F238E27FC236}">
              <a16:creationId xmlns:a16="http://schemas.microsoft.com/office/drawing/2014/main" id="{00000000-0008-0000-1000-00003F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20" name="Text Box 30">
          <a:extLst>
            <a:ext uri="{FF2B5EF4-FFF2-40B4-BE49-F238E27FC236}">
              <a16:creationId xmlns:a16="http://schemas.microsoft.com/office/drawing/2014/main" id="{00000000-0008-0000-1000-000040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21" name="Text Box 33">
          <a:extLst>
            <a:ext uri="{FF2B5EF4-FFF2-40B4-BE49-F238E27FC236}">
              <a16:creationId xmlns:a16="http://schemas.microsoft.com/office/drawing/2014/main" id="{00000000-0008-0000-1000-000041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22" name="Text 2">
          <a:extLst>
            <a:ext uri="{FF2B5EF4-FFF2-40B4-BE49-F238E27FC236}">
              <a16:creationId xmlns:a16="http://schemas.microsoft.com/office/drawing/2014/main" id="{00000000-0008-0000-1000-000042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23" name="Text Box 27">
          <a:extLst>
            <a:ext uri="{FF2B5EF4-FFF2-40B4-BE49-F238E27FC236}">
              <a16:creationId xmlns:a16="http://schemas.microsoft.com/office/drawing/2014/main" id="{00000000-0008-0000-1000-000043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24" name="Text 2">
          <a:extLst>
            <a:ext uri="{FF2B5EF4-FFF2-40B4-BE49-F238E27FC236}">
              <a16:creationId xmlns:a16="http://schemas.microsoft.com/office/drawing/2014/main" id="{00000000-0008-0000-1000-000044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25" name="Text Box 27">
          <a:extLst>
            <a:ext uri="{FF2B5EF4-FFF2-40B4-BE49-F238E27FC236}">
              <a16:creationId xmlns:a16="http://schemas.microsoft.com/office/drawing/2014/main" id="{00000000-0008-0000-1000-000045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26" name="Text 2">
          <a:extLst>
            <a:ext uri="{FF2B5EF4-FFF2-40B4-BE49-F238E27FC236}">
              <a16:creationId xmlns:a16="http://schemas.microsoft.com/office/drawing/2014/main" id="{00000000-0008-0000-1000-000046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67</xdr:row>
      <xdr:rowOff>28575</xdr:rowOff>
    </xdr:from>
    <xdr:to>
      <xdr:col>9</xdr:col>
      <xdr:colOff>0</xdr:colOff>
      <xdr:row>68</xdr:row>
      <xdr:rowOff>0</xdr:rowOff>
    </xdr:to>
    <xdr:sp macro="" textlink="">
      <xdr:nvSpPr>
        <xdr:cNvPr id="327" name="Text Box 27">
          <a:extLst>
            <a:ext uri="{FF2B5EF4-FFF2-40B4-BE49-F238E27FC236}">
              <a16:creationId xmlns:a16="http://schemas.microsoft.com/office/drawing/2014/main" id="{00000000-0008-0000-1000-000047010000}"/>
            </a:ext>
          </a:extLst>
        </xdr:cNvPr>
        <xdr:cNvSpPr txBox="1">
          <a:spLocks noChangeArrowheads="1"/>
        </xdr:cNvSpPr>
      </xdr:nvSpPr>
      <xdr:spPr bwMode="auto">
        <a:xfrm>
          <a:off x="296227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328" name="Text 2">
          <a:extLst>
            <a:ext uri="{FF2B5EF4-FFF2-40B4-BE49-F238E27FC236}">
              <a16:creationId xmlns:a16="http://schemas.microsoft.com/office/drawing/2014/main" id="{00000000-0008-0000-1000-000048010000}"/>
            </a:ext>
          </a:extLst>
        </xdr:cNvPr>
        <xdr:cNvSpPr txBox="1">
          <a:spLocks noChangeArrowheads="1"/>
        </xdr:cNvSpPr>
      </xdr:nvSpPr>
      <xdr:spPr bwMode="auto">
        <a:xfrm>
          <a:off x="2962275"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66</xdr:row>
      <xdr:rowOff>28575</xdr:rowOff>
    </xdr:from>
    <xdr:to>
      <xdr:col>9</xdr:col>
      <xdr:colOff>0</xdr:colOff>
      <xdr:row>68</xdr:row>
      <xdr:rowOff>0</xdr:rowOff>
    </xdr:to>
    <xdr:sp macro="" textlink="">
      <xdr:nvSpPr>
        <xdr:cNvPr id="329" name="Text Box 27">
          <a:extLst>
            <a:ext uri="{FF2B5EF4-FFF2-40B4-BE49-F238E27FC236}">
              <a16:creationId xmlns:a16="http://schemas.microsoft.com/office/drawing/2014/main" id="{00000000-0008-0000-1000-000049010000}"/>
            </a:ext>
          </a:extLst>
        </xdr:cNvPr>
        <xdr:cNvSpPr txBox="1">
          <a:spLocks noChangeArrowheads="1"/>
        </xdr:cNvSpPr>
      </xdr:nvSpPr>
      <xdr:spPr bwMode="auto">
        <a:xfrm>
          <a:off x="2962275" y="20955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0" name="Text Box 29">
          <a:extLst>
            <a:ext uri="{FF2B5EF4-FFF2-40B4-BE49-F238E27FC236}">
              <a16:creationId xmlns:a16="http://schemas.microsoft.com/office/drawing/2014/main" id="{00000000-0008-0000-1000-00004A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1" name="Text Box 30">
          <a:extLst>
            <a:ext uri="{FF2B5EF4-FFF2-40B4-BE49-F238E27FC236}">
              <a16:creationId xmlns:a16="http://schemas.microsoft.com/office/drawing/2014/main" id="{00000000-0008-0000-1000-00004B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2" name="Text Box 33">
          <a:extLst>
            <a:ext uri="{FF2B5EF4-FFF2-40B4-BE49-F238E27FC236}">
              <a16:creationId xmlns:a16="http://schemas.microsoft.com/office/drawing/2014/main" id="{00000000-0008-0000-1000-00004C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3" name="Text 2">
          <a:extLst>
            <a:ext uri="{FF2B5EF4-FFF2-40B4-BE49-F238E27FC236}">
              <a16:creationId xmlns:a16="http://schemas.microsoft.com/office/drawing/2014/main" id="{00000000-0008-0000-1000-00004D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4" name="Text Box 27">
          <a:extLst>
            <a:ext uri="{FF2B5EF4-FFF2-40B4-BE49-F238E27FC236}">
              <a16:creationId xmlns:a16="http://schemas.microsoft.com/office/drawing/2014/main" id="{00000000-0008-0000-1000-00004E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5" name="Text 2">
          <a:extLst>
            <a:ext uri="{FF2B5EF4-FFF2-40B4-BE49-F238E27FC236}">
              <a16:creationId xmlns:a16="http://schemas.microsoft.com/office/drawing/2014/main" id="{00000000-0008-0000-1000-00004F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6" name="Text Box 27">
          <a:extLst>
            <a:ext uri="{FF2B5EF4-FFF2-40B4-BE49-F238E27FC236}">
              <a16:creationId xmlns:a16="http://schemas.microsoft.com/office/drawing/2014/main" id="{00000000-0008-0000-1000-000050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7" name="Text Box 29">
          <a:extLst>
            <a:ext uri="{FF2B5EF4-FFF2-40B4-BE49-F238E27FC236}">
              <a16:creationId xmlns:a16="http://schemas.microsoft.com/office/drawing/2014/main" id="{00000000-0008-0000-1000-000051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8" name="Text Box 30">
          <a:extLst>
            <a:ext uri="{FF2B5EF4-FFF2-40B4-BE49-F238E27FC236}">
              <a16:creationId xmlns:a16="http://schemas.microsoft.com/office/drawing/2014/main" id="{00000000-0008-0000-1000-000052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39" name="Text Box 33">
          <a:extLst>
            <a:ext uri="{FF2B5EF4-FFF2-40B4-BE49-F238E27FC236}">
              <a16:creationId xmlns:a16="http://schemas.microsoft.com/office/drawing/2014/main" id="{00000000-0008-0000-1000-000053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40" name="Text 2">
          <a:extLst>
            <a:ext uri="{FF2B5EF4-FFF2-40B4-BE49-F238E27FC236}">
              <a16:creationId xmlns:a16="http://schemas.microsoft.com/office/drawing/2014/main" id="{00000000-0008-0000-1000-000054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41" name="Text Box 27">
          <a:extLst>
            <a:ext uri="{FF2B5EF4-FFF2-40B4-BE49-F238E27FC236}">
              <a16:creationId xmlns:a16="http://schemas.microsoft.com/office/drawing/2014/main" id="{00000000-0008-0000-1000-000055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42" name="Text 2">
          <a:extLst>
            <a:ext uri="{FF2B5EF4-FFF2-40B4-BE49-F238E27FC236}">
              <a16:creationId xmlns:a16="http://schemas.microsoft.com/office/drawing/2014/main" id="{00000000-0008-0000-1000-000056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43" name="Text Box 27">
          <a:extLst>
            <a:ext uri="{FF2B5EF4-FFF2-40B4-BE49-F238E27FC236}">
              <a16:creationId xmlns:a16="http://schemas.microsoft.com/office/drawing/2014/main" id="{00000000-0008-0000-1000-000057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44" name="Text 2">
          <a:extLst>
            <a:ext uri="{FF2B5EF4-FFF2-40B4-BE49-F238E27FC236}">
              <a16:creationId xmlns:a16="http://schemas.microsoft.com/office/drawing/2014/main" id="{00000000-0008-0000-1000-000058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45" name="Text Box 27">
          <a:extLst>
            <a:ext uri="{FF2B5EF4-FFF2-40B4-BE49-F238E27FC236}">
              <a16:creationId xmlns:a16="http://schemas.microsoft.com/office/drawing/2014/main" id="{00000000-0008-0000-1000-000059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46" name="Text 2">
          <a:extLst>
            <a:ext uri="{FF2B5EF4-FFF2-40B4-BE49-F238E27FC236}">
              <a16:creationId xmlns:a16="http://schemas.microsoft.com/office/drawing/2014/main" id="{00000000-0008-0000-1000-00005A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47" name="Text Box 27">
          <a:extLst>
            <a:ext uri="{FF2B5EF4-FFF2-40B4-BE49-F238E27FC236}">
              <a16:creationId xmlns:a16="http://schemas.microsoft.com/office/drawing/2014/main" id="{00000000-0008-0000-1000-00005B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48" name="Text Box 29">
          <a:extLst>
            <a:ext uri="{FF2B5EF4-FFF2-40B4-BE49-F238E27FC236}">
              <a16:creationId xmlns:a16="http://schemas.microsoft.com/office/drawing/2014/main" id="{00000000-0008-0000-1000-00005C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49" name="Text Box 30">
          <a:extLst>
            <a:ext uri="{FF2B5EF4-FFF2-40B4-BE49-F238E27FC236}">
              <a16:creationId xmlns:a16="http://schemas.microsoft.com/office/drawing/2014/main" id="{00000000-0008-0000-1000-00005D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50" name="Text Box 33">
          <a:extLst>
            <a:ext uri="{FF2B5EF4-FFF2-40B4-BE49-F238E27FC236}">
              <a16:creationId xmlns:a16="http://schemas.microsoft.com/office/drawing/2014/main" id="{00000000-0008-0000-1000-00005E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51" name="Text 2">
          <a:extLst>
            <a:ext uri="{FF2B5EF4-FFF2-40B4-BE49-F238E27FC236}">
              <a16:creationId xmlns:a16="http://schemas.microsoft.com/office/drawing/2014/main" id="{00000000-0008-0000-1000-00005F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52" name="Text Box 27">
          <a:extLst>
            <a:ext uri="{FF2B5EF4-FFF2-40B4-BE49-F238E27FC236}">
              <a16:creationId xmlns:a16="http://schemas.microsoft.com/office/drawing/2014/main" id="{00000000-0008-0000-1000-000060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53" name="Text 2">
          <a:extLst>
            <a:ext uri="{FF2B5EF4-FFF2-40B4-BE49-F238E27FC236}">
              <a16:creationId xmlns:a16="http://schemas.microsoft.com/office/drawing/2014/main" id="{00000000-0008-0000-1000-000061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54" name="Text Box 27">
          <a:extLst>
            <a:ext uri="{FF2B5EF4-FFF2-40B4-BE49-F238E27FC236}">
              <a16:creationId xmlns:a16="http://schemas.microsoft.com/office/drawing/2014/main" id="{00000000-0008-0000-1000-000062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55" name="Text 2">
          <a:extLst>
            <a:ext uri="{FF2B5EF4-FFF2-40B4-BE49-F238E27FC236}">
              <a16:creationId xmlns:a16="http://schemas.microsoft.com/office/drawing/2014/main" id="{00000000-0008-0000-1000-000063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56" name="Text Box 27">
          <a:extLst>
            <a:ext uri="{FF2B5EF4-FFF2-40B4-BE49-F238E27FC236}">
              <a16:creationId xmlns:a16="http://schemas.microsoft.com/office/drawing/2014/main" id="{00000000-0008-0000-1000-000064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57" name="Text 2">
          <a:extLst>
            <a:ext uri="{FF2B5EF4-FFF2-40B4-BE49-F238E27FC236}">
              <a16:creationId xmlns:a16="http://schemas.microsoft.com/office/drawing/2014/main" id="{00000000-0008-0000-1000-000065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58" name="Text Box 27">
          <a:extLst>
            <a:ext uri="{FF2B5EF4-FFF2-40B4-BE49-F238E27FC236}">
              <a16:creationId xmlns:a16="http://schemas.microsoft.com/office/drawing/2014/main" id="{00000000-0008-0000-1000-000066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59" name="Text 2">
          <a:extLst>
            <a:ext uri="{FF2B5EF4-FFF2-40B4-BE49-F238E27FC236}">
              <a16:creationId xmlns:a16="http://schemas.microsoft.com/office/drawing/2014/main" id="{00000000-0008-0000-1000-000067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60" name="Text Box 27">
          <a:extLst>
            <a:ext uri="{FF2B5EF4-FFF2-40B4-BE49-F238E27FC236}">
              <a16:creationId xmlns:a16="http://schemas.microsoft.com/office/drawing/2014/main" id="{00000000-0008-0000-1000-000068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61" name="Text 2">
          <a:extLst>
            <a:ext uri="{FF2B5EF4-FFF2-40B4-BE49-F238E27FC236}">
              <a16:creationId xmlns:a16="http://schemas.microsoft.com/office/drawing/2014/main" id="{00000000-0008-0000-1000-000069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62" name="Text Box 27">
          <a:extLst>
            <a:ext uri="{FF2B5EF4-FFF2-40B4-BE49-F238E27FC236}">
              <a16:creationId xmlns:a16="http://schemas.microsoft.com/office/drawing/2014/main" id="{00000000-0008-0000-1000-00006A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63" name="Text 2">
          <a:extLst>
            <a:ext uri="{FF2B5EF4-FFF2-40B4-BE49-F238E27FC236}">
              <a16:creationId xmlns:a16="http://schemas.microsoft.com/office/drawing/2014/main" id="{00000000-0008-0000-1000-00006B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64" name="Text Box 27">
          <a:extLst>
            <a:ext uri="{FF2B5EF4-FFF2-40B4-BE49-F238E27FC236}">
              <a16:creationId xmlns:a16="http://schemas.microsoft.com/office/drawing/2014/main" id="{00000000-0008-0000-1000-00006C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65" name="Text 2">
          <a:extLst>
            <a:ext uri="{FF2B5EF4-FFF2-40B4-BE49-F238E27FC236}">
              <a16:creationId xmlns:a16="http://schemas.microsoft.com/office/drawing/2014/main" id="{00000000-0008-0000-1000-00006D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66" name="Text Box 27">
          <a:extLst>
            <a:ext uri="{FF2B5EF4-FFF2-40B4-BE49-F238E27FC236}">
              <a16:creationId xmlns:a16="http://schemas.microsoft.com/office/drawing/2014/main" id="{00000000-0008-0000-1000-00006E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67" name="Text 2">
          <a:extLst>
            <a:ext uri="{FF2B5EF4-FFF2-40B4-BE49-F238E27FC236}">
              <a16:creationId xmlns:a16="http://schemas.microsoft.com/office/drawing/2014/main" id="{00000000-0008-0000-1000-00006F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68" name="Text Box 27">
          <a:extLst>
            <a:ext uri="{FF2B5EF4-FFF2-40B4-BE49-F238E27FC236}">
              <a16:creationId xmlns:a16="http://schemas.microsoft.com/office/drawing/2014/main" id="{00000000-0008-0000-1000-000070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69" name="Text Box 29">
          <a:extLst>
            <a:ext uri="{FF2B5EF4-FFF2-40B4-BE49-F238E27FC236}">
              <a16:creationId xmlns:a16="http://schemas.microsoft.com/office/drawing/2014/main" id="{00000000-0008-0000-1000-000071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0" name="Text Box 30">
          <a:extLst>
            <a:ext uri="{FF2B5EF4-FFF2-40B4-BE49-F238E27FC236}">
              <a16:creationId xmlns:a16="http://schemas.microsoft.com/office/drawing/2014/main" id="{00000000-0008-0000-1000-000072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1" name="Text Box 33">
          <a:extLst>
            <a:ext uri="{FF2B5EF4-FFF2-40B4-BE49-F238E27FC236}">
              <a16:creationId xmlns:a16="http://schemas.microsoft.com/office/drawing/2014/main" id="{00000000-0008-0000-1000-000073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2" name="Text 2">
          <a:extLst>
            <a:ext uri="{FF2B5EF4-FFF2-40B4-BE49-F238E27FC236}">
              <a16:creationId xmlns:a16="http://schemas.microsoft.com/office/drawing/2014/main" id="{00000000-0008-0000-1000-000074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3" name="Text Box 27">
          <a:extLst>
            <a:ext uri="{FF2B5EF4-FFF2-40B4-BE49-F238E27FC236}">
              <a16:creationId xmlns:a16="http://schemas.microsoft.com/office/drawing/2014/main" id="{00000000-0008-0000-1000-000075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4" name="Text 2">
          <a:extLst>
            <a:ext uri="{FF2B5EF4-FFF2-40B4-BE49-F238E27FC236}">
              <a16:creationId xmlns:a16="http://schemas.microsoft.com/office/drawing/2014/main" id="{00000000-0008-0000-1000-000076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5" name="Text Box 27">
          <a:extLst>
            <a:ext uri="{FF2B5EF4-FFF2-40B4-BE49-F238E27FC236}">
              <a16:creationId xmlns:a16="http://schemas.microsoft.com/office/drawing/2014/main" id="{00000000-0008-0000-1000-000077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6" name="Text Box 29">
          <a:extLst>
            <a:ext uri="{FF2B5EF4-FFF2-40B4-BE49-F238E27FC236}">
              <a16:creationId xmlns:a16="http://schemas.microsoft.com/office/drawing/2014/main" id="{00000000-0008-0000-1000-000078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7" name="Text Box 30">
          <a:extLst>
            <a:ext uri="{FF2B5EF4-FFF2-40B4-BE49-F238E27FC236}">
              <a16:creationId xmlns:a16="http://schemas.microsoft.com/office/drawing/2014/main" id="{00000000-0008-0000-1000-000079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8" name="Text Box 33">
          <a:extLst>
            <a:ext uri="{FF2B5EF4-FFF2-40B4-BE49-F238E27FC236}">
              <a16:creationId xmlns:a16="http://schemas.microsoft.com/office/drawing/2014/main" id="{00000000-0008-0000-1000-00007A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79" name="Text 2">
          <a:extLst>
            <a:ext uri="{FF2B5EF4-FFF2-40B4-BE49-F238E27FC236}">
              <a16:creationId xmlns:a16="http://schemas.microsoft.com/office/drawing/2014/main" id="{00000000-0008-0000-1000-00007B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80" name="Text Box 27">
          <a:extLst>
            <a:ext uri="{FF2B5EF4-FFF2-40B4-BE49-F238E27FC236}">
              <a16:creationId xmlns:a16="http://schemas.microsoft.com/office/drawing/2014/main" id="{00000000-0008-0000-1000-00007C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81" name="Text 2">
          <a:extLst>
            <a:ext uri="{FF2B5EF4-FFF2-40B4-BE49-F238E27FC236}">
              <a16:creationId xmlns:a16="http://schemas.microsoft.com/office/drawing/2014/main" id="{00000000-0008-0000-1000-00007D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82" name="Text Box 27">
          <a:extLst>
            <a:ext uri="{FF2B5EF4-FFF2-40B4-BE49-F238E27FC236}">
              <a16:creationId xmlns:a16="http://schemas.microsoft.com/office/drawing/2014/main" id="{00000000-0008-0000-1000-00007E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83" name="Text 2">
          <a:extLst>
            <a:ext uri="{FF2B5EF4-FFF2-40B4-BE49-F238E27FC236}">
              <a16:creationId xmlns:a16="http://schemas.microsoft.com/office/drawing/2014/main" id="{00000000-0008-0000-1000-00007F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84" name="Text Box 27">
          <a:extLst>
            <a:ext uri="{FF2B5EF4-FFF2-40B4-BE49-F238E27FC236}">
              <a16:creationId xmlns:a16="http://schemas.microsoft.com/office/drawing/2014/main" id="{00000000-0008-0000-1000-000080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85" name="Text 2">
          <a:extLst>
            <a:ext uri="{FF2B5EF4-FFF2-40B4-BE49-F238E27FC236}">
              <a16:creationId xmlns:a16="http://schemas.microsoft.com/office/drawing/2014/main" id="{00000000-0008-0000-1000-000081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86" name="Text Box 27">
          <a:extLst>
            <a:ext uri="{FF2B5EF4-FFF2-40B4-BE49-F238E27FC236}">
              <a16:creationId xmlns:a16="http://schemas.microsoft.com/office/drawing/2014/main" id="{00000000-0008-0000-1000-000082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87" name="Text Box 29">
          <a:extLst>
            <a:ext uri="{FF2B5EF4-FFF2-40B4-BE49-F238E27FC236}">
              <a16:creationId xmlns:a16="http://schemas.microsoft.com/office/drawing/2014/main" id="{00000000-0008-0000-1000-000083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88" name="Text Box 30">
          <a:extLst>
            <a:ext uri="{FF2B5EF4-FFF2-40B4-BE49-F238E27FC236}">
              <a16:creationId xmlns:a16="http://schemas.microsoft.com/office/drawing/2014/main" id="{00000000-0008-0000-1000-000084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89" name="Text Box 33">
          <a:extLst>
            <a:ext uri="{FF2B5EF4-FFF2-40B4-BE49-F238E27FC236}">
              <a16:creationId xmlns:a16="http://schemas.microsoft.com/office/drawing/2014/main" id="{00000000-0008-0000-1000-000085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90" name="Text 2">
          <a:extLst>
            <a:ext uri="{FF2B5EF4-FFF2-40B4-BE49-F238E27FC236}">
              <a16:creationId xmlns:a16="http://schemas.microsoft.com/office/drawing/2014/main" id="{00000000-0008-0000-1000-000086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91" name="Text Box 27">
          <a:extLst>
            <a:ext uri="{FF2B5EF4-FFF2-40B4-BE49-F238E27FC236}">
              <a16:creationId xmlns:a16="http://schemas.microsoft.com/office/drawing/2014/main" id="{00000000-0008-0000-1000-000087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92" name="Text 2">
          <a:extLst>
            <a:ext uri="{FF2B5EF4-FFF2-40B4-BE49-F238E27FC236}">
              <a16:creationId xmlns:a16="http://schemas.microsoft.com/office/drawing/2014/main" id="{00000000-0008-0000-1000-000088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93" name="Text Box 27">
          <a:extLst>
            <a:ext uri="{FF2B5EF4-FFF2-40B4-BE49-F238E27FC236}">
              <a16:creationId xmlns:a16="http://schemas.microsoft.com/office/drawing/2014/main" id="{00000000-0008-0000-1000-000089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94" name="Text 2">
          <a:extLst>
            <a:ext uri="{FF2B5EF4-FFF2-40B4-BE49-F238E27FC236}">
              <a16:creationId xmlns:a16="http://schemas.microsoft.com/office/drawing/2014/main" id="{00000000-0008-0000-1000-00008A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95" name="Text Box 27">
          <a:extLst>
            <a:ext uri="{FF2B5EF4-FFF2-40B4-BE49-F238E27FC236}">
              <a16:creationId xmlns:a16="http://schemas.microsoft.com/office/drawing/2014/main" id="{00000000-0008-0000-1000-00008B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96" name="Text 2">
          <a:extLst>
            <a:ext uri="{FF2B5EF4-FFF2-40B4-BE49-F238E27FC236}">
              <a16:creationId xmlns:a16="http://schemas.microsoft.com/office/drawing/2014/main" id="{00000000-0008-0000-1000-00008C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397" name="Text Box 27">
          <a:extLst>
            <a:ext uri="{FF2B5EF4-FFF2-40B4-BE49-F238E27FC236}">
              <a16:creationId xmlns:a16="http://schemas.microsoft.com/office/drawing/2014/main" id="{00000000-0008-0000-1000-00008D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98" name="Text 2">
          <a:extLst>
            <a:ext uri="{FF2B5EF4-FFF2-40B4-BE49-F238E27FC236}">
              <a16:creationId xmlns:a16="http://schemas.microsoft.com/office/drawing/2014/main" id="{00000000-0008-0000-1000-00008E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399" name="Text Box 27">
          <a:extLst>
            <a:ext uri="{FF2B5EF4-FFF2-40B4-BE49-F238E27FC236}">
              <a16:creationId xmlns:a16="http://schemas.microsoft.com/office/drawing/2014/main" id="{00000000-0008-0000-1000-00008F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00" name="Text 2">
          <a:extLst>
            <a:ext uri="{FF2B5EF4-FFF2-40B4-BE49-F238E27FC236}">
              <a16:creationId xmlns:a16="http://schemas.microsoft.com/office/drawing/2014/main" id="{00000000-0008-0000-1000-000090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01" name="Text Box 27">
          <a:extLst>
            <a:ext uri="{FF2B5EF4-FFF2-40B4-BE49-F238E27FC236}">
              <a16:creationId xmlns:a16="http://schemas.microsoft.com/office/drawing/2014/main" id="{00000000-0008-0000-1000-000091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02" name="Text 2">
          <a:extLst>
            <a:ext uri="{FF2B5EF4-FFF2-40B4-BE49-F238E27FC236}">
              <a16:creationId xmlns:a16="http://schemas.microsoft.com/office/drawing/2014/main" id="{00000000-0008-0000-1000-000092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03" name="Text Box 27">
          <a:extLst>
            <a:ext uri="{FF2B5EF4-FFF2-40B4-BE49-F238E27FC236}">
              <a16:creationId xmlns:a16="http://schemas.microsoft.com/office/drawing/2014/main" id="{00000000-0008-0000-1000-000093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04" name="Text 2">
          <a:extLst>
            <a:ext uri="{FF2B5EF4-FFF2-40B4-BE49-F238E27FC236}">
              <a16:creationId xmlns:a16="http://schemas.microsoft.com/office/drawing/2014/main" id="{00000000-0008-0000-1000-000094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05" name="Text Box 27">
          <a:extLst>
            <a:ext uri="{FF2B5EF4-FFF2-40B4-BE49-F238E27FC236}">
              <a16:creationId xmlns:a16="http://schemas.microsoft.com/office/drawing/2014/main" id="{00000000-0008-0000-1000-000095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06" name="Text 2">
          <a:extLst>
            <a:ext uri="{FF2B5EF4-FFF2-40B4-BE49-F238E27FC236}">
              <a16:creationId xmlns:a16="http://schemas.microsoft.com/office/drawing/2014/main" id="{00000000-0008-0000-1000-000096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07" name="Text Box 27">
          <a:extLst>
            <a:ext uri="{FF2B5EF4-FFF2-40B4-BE49-F238E27FC236}">
              <a16:creationId xmlns:a16="http://schemas.microsoft.com/office/drawing/2014/main" id="{00000000-0008-0000-1000-000097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08" name="Text Box 29">
          <a:extLst>
            <a:ext uri="{FF2B5EF4-FFF2-40B4-BE49-F238E27FC236}">
              <a16:creationId xmlns:a16="http://schemas.microsoft.com/office/drawing/2014/main" id="{00000000-0008-0000-1000-000098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09" name="Text Box 30">
          <a:extLst>
            <a:ext uri="{FF2B5EF4-FFF2-40B4-BE49-F238E27FC236}">
              <a16:creationId xmlns:a16="http://schemas.microsoft.com/office/drawing/2014/main" id="{00000000-0008-0000-1000-000099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0" name="Text Box 33">
          <a:extLst>
            <a:ext uri="{FF2B5EF4-FFF2-40B4-BE49-F238E27FC236}">
              <a16:creationId xmlns:a16="http://schemas.microsoft.com/office/drawing/2014/main" id="{00000000-0008-0000-1000-00009A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1" name="Text 2">
          <a:extLst>
            <a:ext uri="{FF2B5EF4-FFF2-40B4-BE49-F238E27FC236}">
              <a16:creationId xmlns:a16="http://schemas.microsoft.com/office/drawing/2014/main" id="{00000000-0008-0000-1000-00009B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2" name="Text Box 27">
          <a:extLst>
            <a:ext uri="{FF2B5EF4-FFF2-40B4-BE49-F238E27FC236}">
              <a16:creationId xmlns:a16="http://schemas.microsoft.com/office/drawing/2014/main" id="{00000000-0008-0000-1000-00009C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3" name="Text 2">
          <a:extLst>
            <a:ext uri="{FF2B5EF4-FFF2-40B4-BE49-F238E27FC236}">
              <a16:creationId xmlns:a16="http://schemas.microsoft.com/office/drawing/2014/main" id="{00000000-0008-0000-1000-00009D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4" name="Text Box 27">
          <a:extLst>
            <a:ext uri="{FF2B5EF4-FFF2-40B4-BE49-F238E27FC236}">
              <a16:creationId xmlns:a16="http://schemas.microsoft.com/office/drawing/2014/main" id="{00000000-0008-0000-1000-00009E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5" name="Text Box 29">
          <a:extLst>
            <a:ext uri="{FF2B5EF4-FFF2-40B4-BE49-F238E27FC236}">
              <a16:creationId xmlns:a16="http://schemas.microsoft.com/office/drawing/2014/main" id="{00000000-0008-0000-1000-00009F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6" name="Text Box 30">
          <a:extLst>
            <a:ext uri="{FF2B5EF4-FFF2-40B4-BE49-F238E27FC236}">
              <a16:creationId xmlns:a16="http://schemas.microsoft.com/office/drawing/2014/main" id="{00000000-0008-0000-1000-0000A0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7" name="Text Box 33">
          <a:extLst>
            <a:ext uri="{FF2B5EF4-FFF2-40B4-BE49-F238E27FC236}">
              <a16:creationId xmlns:a16="http://schemas.microsoft.com/office/drawing/2014/main" id="{00000000-0008-0000-1000-0000A1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8" name="Text 2">
          <a:extLst>
            <a:ext uri="{FF2B5EF4-FFF2-40B4-BE49-F238E27FC236}">
              <a16:creationId xmlns:a16="http://schemas.microsoft.com/office/drawing/2014/main" id="{00000000-0008-0000-1000-0000A2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19" name="Text Box 27">
          <a:extLst>
            <a:ext uri="{FF2B5EF4-FFF2-40B4-BE49-F238E27FC236}">
              <a16:creationId xmlns:a16="http://schemas.microsoft.com/office/drawing/2014/main" id="{00000000-0008-0000-1000-0000A3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20" name="Text 2">
          <a:extLst>
            <a:ext uri="{FF2B5EF4-FFF2-40B4-BE49-F238E27FC236}">
              <a16:creationId xmlns:a16="http://schemas.microsoft.com/office/drawing/2014/main" id="{00000000-0008-0000-1000-0000A4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21" name="Text Box 27">
          <a:extLst>
            <a:ext uri="{FF2B5EF4-FFF2-40B4-BE49-F238E27FC236}">
              <a16:creationId xmlns:a16="http://schemas.microsoft.com/office/drawing/2014/main" id="{00000000-0008-0000-1000-0000A5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22" name="Text 2">
          <a:extLst>
            <a:ext uri="{FF2B5EF4-FFF2-40B4-BE49-F238E27FC236}">
              <a16:creationId xmlns:a16="http://schemas.microsoft.com/office/drawing/2014/main" id="{00000000-0008-0000-1000-0000A6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23" name="Text Box 27">
          <a:extLst>
            <a:ext uri="{FF2B5EF4-FFF2-40B4-BE49-F238E27FC236}">
              <a16:creationId xmlns:a16="http://schemas.microsoft.com/office/drawing/2014/main" id="{00000000-0008-0000-1000-0000A7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24" name="Text 2">
          <a:extLst>
            <a:ext uri="{FF2B5EF4-FFF2-40B4-BE49-F238E27FC236}">
              <a16:creationId xmlns:a16="http://schemas.microsoft.com/office/drawing/2014/main" id="{00000000-0008-0000-1000-0000A8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25" name="Text Box 27">
          <a:extLst>
            <a:ext uri="{FF2B5EF4-FFF2-40B4-BE49-F238E27FC236}">
              <a16:creationId xmlns:a16="http://schemas.microsoft.com/office/drawing/2014/main" id="{00000000-0008-0000-1000-0000A9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26" name="Text Box 29">
          <a:extLst>
            <a:ext uri="{FF2B5EF4-FFF2-40B4-BE49-F238E27FC236}">
              <a16:creationId xmlns:a16="http://schemas.microsoft.com/office/drawing/2014/main" id="{00000000-0008-0000-1000-0000AA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27" name="Text Box 30">
          <a:extLst>
            <a:ext uri="{FF2B5EF4-FFF2-40B4-BE49-F238E27FC236}">
              <a16:creationId xmlns:a16="http://schemas.microsoft.com/office/drawing/2014/main" id="{00000000-0008-0000-1000-0000AB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28" name="Text Box 33">
          <a:extLst>
            <a:ext uri="{FF2B5EF4-FFF2-40B4-BE49-F238E27FC236}">
              <a16:creationId xmlns:a16="http://schemas.microsoft.com/office/drawing/2014/main" id="{00000000-0008-0000-1000-0000AC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29" name="Text 2">
          <a:extLst>
            <a:ext uri="{FF2B5EF4-FFF2-40B4-BE49-F238E27FC236}">
              <a16:creationId xmlns:a16="http://schemas.microsoft.com/office/drawing/2014/main" id="{00000000-0008-0000-1000-0000AD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30" name="Text Box 27">
          <a:extLst>
            <a:ext uri="{FF2B5EF4-FFF2-40B4-BE49-F238E27FC236}">
              <a16:creationId xmlns:a16="http://schemas.microsoft.com/office/drawing/2014/main" id="{00000000-0008-0000-1000-0000AE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31" name="Text 2">
          <a:extLst>
            <a:ext uri="{FF2B5EF4-FFF2-40B4-BE49-F238E27FC236}">
              <a16:creationId xmlns:a16="http://schemas.microsoft.com/office/drawing/2014/main" id="{00000000-0008-0000-1000-0000AF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32" name="Text Box 27">
          <a:extLst>
            <a:ext uri="{FF2B5EF4-FFF2-40B4-BE49-F238E27FC236}">
              <a16:creationId xmlns:a16="http://schemas.microsoft.com/office/drawing/2014/main" id="{00000000-0008-0000-1000-0000B0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33" name="Text 2">
          <a:extLst>
            <a:ext uri="{FF2B5EF4-FFF2-40B4-BE49-F238E27FC236}">
              <a16:creationId xmlns:a16="http://schemas.microsoft.com/office/drawing/2014/main" id="{00000000-0008-0000-1000-0000B1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34" name="Text Box 27">
          <a:extLst>
            <a:ext uri="{FF2B5EF4-FFF2-40B4-BE49-F238E27FC236}">
              <a16:creationId xmlns:a16="http://schemas.microsoft.com/office/drawing/2014/main" id="{00000000-0008-0000-1000-0000B2010000}"/>
            </a:ext>
          </a:extLst>
        </xdr:cNvPr>
        <xdr:cNvSpPr txBox="1">
          <a:spLocks noChangeArrowheads="1"/>
        </xdr:cNvSpPr>
      </xdr:nvSpPr>
      <xdr:spPr bwMode="auto">
        <a:xfrm>
          <a:off x="2962275" y="111823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35" name="Text 2">
          <a:extLst>
            <a:ext uri="{FF2B5EF4-FFF2-40B4-BE49-F238E27FC236}">
              <a16:creationId xmlns:a16="http://schemas.microsoft.com/office/drawing/2014/main" id="{00000000-0008-0000-1000-0000B3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36" name="Text Box 27">
          <a:extLst>
            <a:ext uri="{FF2B5EF4-FFF2-40B4-BE49-F238E27FC236}">
              <a16:creationId xmlns:a16="http://schemas.microsoft.com/office/drawing/2014/main" id="{00000000-0008-0000-1000-0000B4010000}"/>
            </a:ext>
          </a:extLst>
        </xdr:cNvPr>
        <xdr:cNvSpPr txBox="1">
          <a:spLocks noChangeArrowheads="1"/>
        </xdr:cNvSpPr>
      </xdr:nvSpPr>
      <xdr:spPr bwMode="auto">
        <a:xfrm>
          <a:off x="2962275" y="110871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37" name="Text Box 29">
          <a:extLst>
            <a:ext uri="{FF2B5EF4-FFF2-40B4-BE49-F238E27FC236}">
              <a16:creationId xmlns:a16="http://schemas.microsoft.com/office/drawing/2014/main" id="{AC690C69-5812-41EB-B947-7F9B48596796}"/>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38" name="Text Box 30">
          <a:extLst>
            <a:ext uri="{FF2B5EF4-FFF2-40B4-BE49-F238E27FC236}">
              <a16:creationId xmlns:a16="http://schemas.microsoft.com/office/drawing/2014/main" id="{AEDCC4FC-9E82-4D14-9DD9-3191FD0B8B83}"/>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39" name="Text Box 33">
          <a:extLst>
            <a:ext uri="{FF2B5EF4-FFF2-40B4-BE49-F238E27FC236}">
              <a16:creationId xmlns:a16="http://schemas.microsoft.com/office/drawing/2014/main" id="{2E31223D-2C33-44D5-93C4-8C06C35BC6A2}"/>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0" name="Text 2">
          <a:extLst>
            <a:ext uri="{FF2B5EF4-FFF2-40B4-BE49-F238E27FC236}">
              <a16:creationId xmlns:a16="http://schemas.microsoft.com/office/drawing/2014/main" id="{0C89D63C-2A8E-4363-9A32-84266BBE528B}"/>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1" name="Text Box 27">
          <a:extLst>
            <a:ext uri="{FF2B5EF4-FFF2-40B4-BE49-F238E27FC236}">
              <a16:creationId xmlns:a16="http://schemas.microsoft.com/office/drawing/2014/main" id="{160EA447-07F6-4616-8B19-FEC3456DFF62}"/>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2" name="Text 2">
          <a:extLst>
            <a:ext uri="{FF2B5EF4-FFF2-40B4-BE49-F238E27FC236}">
              <a16:creationId xmlns:a16="http://schemas.microsoft.com/office/drawing/2014/main" id="{78333CC4-2931-4DED-85DA-016914CE38F1}"/>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3" name="Text Box 27">
          <a:extLst>
            <a:ext uri="{FF2B5EF4-FFF2-40B4-BE49-F238E27FC236}">
              <a16:creationId xmlns:a16="http://schemas.microsoft.com/office/drawing/2014/main" id="{81557B45-55C8-485A-9366-690930C62871}"/>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4" name="Text Box 29">
          <a:extLst>
            <a:ext uri="{FF2B5EF4-FFF2-40B4-BE49-F238E27FC236}">
              <a16:creationId xmlns:a16="http://schemas.microsoft.com/office/drawing/2014/main" id="{AAC20859-4B02-4F8E-8AA3-775C55715607}"/>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5" name="Text Box 30">
          <a:extLst>
            <a:ext uri="{FF2B5EF4-FFF2-40B4-BE49-F238E27FC236}">
              <a16:creationId xmlns:a16="http://schemas.microsoft.com/office/drawing/2014/main" id="{E36254DB-4EE8-4CE4-ACDE-02A986033551}"/>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6" name="Text Box 33">
          <a:extLst>
            <a:ext uri="{FF2B5EF4-FFF2-40B4-BE49-F238E27FC236}">
              <a16:creationId xmlns:a16="http://schemas.microsoft.com/office/drawing/2014/main" id="{0A1278B1-6C5C-4FE8-856E-437B70055005}"/>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7" name="Text 2">
          <a:extLst>
            <a:ext uri="{FF2B5EF4-FFF2-40B4-BE49-F238E27FC236}">
              <a16:creationId xmlns:a16="http://schemas.microsoft.com/office/drawing/2014/main" id="{77B2E715-4828-42E0-9D52-F28D5D5AB063}"/>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8" name="Text Box 27">
          <a:extLst>
            <a:ext uri="{FF2B5EF4-FFF2-40B4-BE49-F238E27FC236}">
              <a16:creationId xmlns:a16="http://schemas.microsoft.com/office/drawing/2014/main" id="{2D4F9DA7-C22B-4271-A004-A0110DEAB2A8}"/>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49" name="Text 2">
          <a:extLst>
            <a:ext uri="{FF2B5EF4-FFF2-40B4-BE49-F238E27FC236}">
              <a16:creationId xmlns:a16="http://schemas.microsoft.com/office/drawing/2014/main" id="{ABF254D5-15D6-4261-B99A-D46B8BBA5CDF}"/>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50" name="Text Box 27">
          <a:extLst>
            <a:ext uri="{FF2B5EF4-FFF2-40B4-BE49-F238E27FC236}">
              <a16:creationId xmlns:a16="http://schemas.microsoft.com/office/drawing/2014/main" id="{147B613C-76B4-4FED-9924-998AC29D02A0}"/>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51" name="Text 2">
          <a:extLst>
            <a:ext uri="{FF2B5EF4-FFF2-40B4-BE49-F238E27FC236}">
              <a16:creationId xmlns:a16="http://schemas.microsoft.com/office/drawing/2014/main" id="{F9ABD520-0A41-4D51-A274-66C09EED227C}"/>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52" name="Text Box 27">
          <a:extLst>
            <a:ext uri="{FF2B5EF4-FFF2-40B4-BE49-F238E27FC236}">
              <a16:creationId xmlns:a16="http://schemas.microsoft.com/office/drawing/2014/main" id="{41A1AA16-C313-4201-9B8F-8B076EC4D901}"/>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53" name="Text 2">
          <a:extLst>
            <a:ext uri="{FF2B5EF4-FFF2-40B4-BE49-F238E27FC236}">
              <a16:creationId xmlns:a16="http://schemas.microsoft.com/office/drawing/2014/main" id="{59BF0F43-4188-47B0-99B6-65D2A7AC2105}"/>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54" name="Text Box 27">
          <a:extLst>
            <a:ext uri="{FF2B5EF4-FFF2-40B4-BE49-F238E27FC236}">
              <a16:creationId xmlns:a16="http://schemas.microsoft.com/office/drawing/2014/main" id="{975F7EC8-9C5A-46CF-B610-D07106D2FA04}"/>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55" name="Text Box 29">
          <a:extLst>
            <a:ext uri="{FF2B5EF4-FFF2-40B4-BE49-F238E27FC236}">
              <a16:creationId xmlns:a16="http://schemas.microsoft.com/office/drawing/2014/main" id="{F98759AF-401D-4016-AA29-5CFDDF939178}"/>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56" name="Text Box 30">
          <a:extLst>
            <a:ext uri="{FF2B5EF4-FFF2-40B4-BE49-F238E27FC236}">
              <a16:creationId xmlns:a16="http://schemas.microsoft.com/office/drawing/2014/main" id="{20A0A41D-26DB-4A40-BEB2-4047B8D25F06}"/>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57" name="Text Box 33">
          <a:extLst>
            <a:ext uri="{FF2B5EF4-FFF2-40B4-BE49-F238E27FC236}">
              <a16:creationId xmlns:a16="http://schemas.microsoft.com/office/drawing/2014/main" id="{31AF61D0-8730-47C4-8DDC-FABBCAE63500}"/>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58" name="Text 2">
          <a:extLst>
            <a:ext uri="{FF2B5EF4-FFF2-40B4-BE49-F238E27FC236}">
              <a16:creationId xmlns:a16="http://schemas.microsoft.com/office/drawing/2014/main" id="{266A8F29-937C-464F-B4C9-49EBADFE781B}"/>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59" name="Text Box 27">
          <a:extLst>
            <a:ext uri="{FF2B5EF4-FFF2-40B4-BE49-F238E27FC236}">
              <a16:creationId xmlns:a16="http://schemas.microsoft.com/office/drawing/2014/main" id="{A9A0E4CD-812B-4CA0-BDA5-E07620A8DEC7}"/>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60" name="Text 2">
          <a:extLst>
            <a:ext uri="{FF2B5EF4-FFF2-40B4-BE49-F238E27FC236}">
              <a16:creationId xmlns:a16="http://schemas.microsoft.com/office/drawing/2014/main" id="{4C261C3E-A4FF-4E11-A102-224A99350587}"/>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61" name="Text Box 27">
          <a:extLst>
            <a:ext uri="{FF2B5EF4-FFF2-40B4-BE49-F238E27FC236}">
              <a16:creationId xmlns:a16="http://schemas.microsoft.com/office/drawing/2014/main" id="{35C33E1F-ED32-4939-AE99-779A7B3E63AC}"/>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62" name="Text 2">
          <a:extLst>
            <a:ext uri="{FF2B5EF4-FFF2-40B4-BE49-F238E27FC236}">
              <a16:creationId xmlns:a16="http://schemas.microsoft.com/office/drawing/2014/main" id="{0621819E-B34A-4FE3-935F-16A9A07B88AB}"/>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63" name="Text Box 27">
          <a:extLst>
            <a:ext uri="{FF2B5EF4-FFF2-40B4-BE49-F238E27FC236}">
              <a16:creationId xmlns:a16="http://schemas.microsoft.com/office/drawing/2014/main" id="{E4C8A28D-70CB-4A6E-8641-E5D40D174F99}"/>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64" name="Text 2">
          <a:extLst>
            <a:ext uri="{FF2B5EF4-FFF2-40B4-BE49-F238E27FC236}">
              <a16:creationId xmlns:a16="http://schemas.microsoft.com/office/drawing/2014/main" id="{5ED6C1A0-D538-4DE2-9E9A-6CE265E74812}"/>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65" name="Text Box 27">
          <a:extLst>
            <a:ext uri="{FF2B5EF4-FFF2-40B4-BE49-F238E27FC236}">
              <a16:creationId xmlns:a16="http://schemas.microsoft.com/office/drawing/2014/main" id="{7ED2C706-A3C9-491A-BFFD-DD1EE00F09EA}"/>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66" name="Text 2">
          <a:extLst>
            <a:ext uri="{FF2B5EF4-FFF2-40B4-BE49-F238E27FC236}">
              <a16:creationId xmlns:a16="http://schemas.microsoft.com/office/drawing/2014/main" id="{D293DC62-02D6-42FA-B3FB-BB1696B4CFB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67" name="Text Box 27">
          <a:extLst>
            <a:ext uri="{FF2B5EF4-FFF2-40B4-BE49-F238E27FC236}">
              <a16:creationId xmlns:a16="http://schemas.microsoft.com/office/drawing/2014/main" id="{C23F5FED-96B8-446C-9CD4-54D2531D6D1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68" name="Text 2">
          <a:extLst>
            <a:ext uri="{FF2B5EF4-FFF2-40B4-BE49-F238E27FC236}">
              <a16:creationId xmlns:a16="http://schemas.microsoft.com/office/drawing/2014/main" id="{C49E7BB3-3076-4302-A256-A7D13BE325E7}"/>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69" name="Text Box 27">
          <a:extLst>
            <a:ext uri="{FF2B5EF4-FFF2-40B4-BE49-F238E27FC236}">
              <a16:creationId xmlns:a16="http://schemas.microsoft.com/office/drawing/2014/main" id="{B1D0B0E8-687B-4DB1-BB90-BD7A7EB66843}"/>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70" name="Text 2">
          <a:extLst>
            <a:ext uri="{FF2B5EF4-FFF2-40B4-BE49-F238E27FC236}">
              <a16:creationId xmlns:a16="http://schemas.microsoft.com/office/drawing/2014/main" id="{5B1E3606-1A80-4886-ABA1-70A554C623E2}"/>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71" name="Text Box 27">
          <a:extLst>
            <a:ext uri="{FF2B5EF4-FFF2-40B4-BE49-F238E27FC236}">
              <a16:creationId xmlns:a16="http://schemas.microsoft.com/office/drawing/2014/main" id="{E9399700-8707-4BE3-AD55-F25CAD718329}"/>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72" name="Text 2">
          <a:extLst>
            <a:ext uri="{FF2B5EF4-FFF2-40B4-BE49-F238E27FC236}">
              <a16:creationId xmlns:a16="http://schemas.microsoft.com/office/drawing/2014/main" id="{DE470F68-5F77-4D11-8DE1-2AAB1D3407EE}"/>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73" name="Text Box 27">
          <a:extLst>
            <a:ext uri="{FF2B5EF4-FFF2-40B4-BE49-F238E27FC236}">
              <a16:creationId xmlns:a16="http://schemas.microsoft.com/office/drawing/2014/main" id="{F37AC486-72AC-4810-935B-2DCE72A087CE}"/>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74" name="Text 2">
          <a:extLst>
            <a:ext uri="{FF2B5EF4-FFF2-40B4-BE49-F238E27FC236}">
              <a16:creationId xmlns:a16="http://schemas.microsoft.com/office/drawing/2014/main" id="{1B1A01BF-F321-442D-BA61-94D133586E7D}"/>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75" name="Text Box 27">
          <a:extLst>
            <a:ext uri="{FF2B5EF4-FFF2-40B4-BE49-F238E27FC236}">
              <a16:creationId xmlns:a16="http://schemas.microsoft.com/office/drawing/2014/main" id="{0D403928-5CAC-4F00-BC17-5C8477BA8241}"/>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76" name="Text Box 29">
          <a:extLst>
            <a:ext uri="{FF2B5EF4-FFF2-40B4-BE49-F238E27FC236}">
              <a16:creationId xmlns:a16="http://schemas.microsoft.com/office/drawing/2014/main" id="{C014046F-1606-45FF-9A58-40F834A98EF5}"/>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77" name="Text Box 30">
          <a:extLst>
            <a:ext uri="{FF2B5EF4-FFF2-40B4-BE49-F238E27FC236}">
              <a16:creationId xmlns:a16="http://schemas.microsoft.com/office/drawing/2014/main" id="{95098153-6EEC-4F8B-9F13-C053C93FA9A8}"/>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78" name="Text Box 33">
          <a:extLst>
            <a:ext uri="{FF2B5EF4-FFF2-40B4-BE49-F238E27FC236}">
              <a16:creationId xmlns:a16="http://schemas.microsoft.com/office/drawing/2014/main" id="{CE02BBFE-E415-497C-8B13-B8C8F11CA45F}"/>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79" name="Text 2">
          <a:extLst>
            <a:ext uri="{FF2B5EF4-FFF2-40B4-BE49-F238E27FC236}">
              <a16:creationId xmlns:a16="http://schemas.microsoft.com/office/drawing/2014/main" id="{0FD1B767-A626-4F65-A99C-242D545DC13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0" name="Text Box 27">
          <a:extLst>
            <a:ext uri="{FF2B5EF4-FFF2-40B4-BE49-F238E27FC236}">
              <a16:creationId xmlns:a16="http://schemas.microsoft.com/office/drawing/2014/main" id="{ED0512F9-D23C-44B8-A6FF-3AE1FB348AD4}"/>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1" name="Text 2">
          <a:extLst>
            <a:ext uri="{FF2B5EF4-FFF2-40B4-BE49-F238E27FC236}">
              <a16:creationId xmlns:a16="http://schemas.microsoft.com/office/drawing/2014/main" id="{85B72EA2-A67F-4064-9C5F-45D2716761A8}"/>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2" name="Text Box 27">
          <a:extLst>
            <a:ext uri="{FF2B5EF4-FFF2-40B4-BE49-F238E27FC236}">
              <a16:creationId xmlns:a16="http://schemas.microsoft.com/office/drawing/2014/main" id="{D3A56ACF-EDA1-48DA-808C-1E6DD2064E4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3" name="Text Box 29">
          <a:extLst>
            <a:ext uri="{FF2B5EF4-FFF2-40B4-BE49-F238E27FC236}">
              <a16:creationId xmlns:a16="http://schemas.microsoft.com/office/drawing/2014/main" id="{355499F9-38E6-47FC-A8C3-B9DD7A7E1465}"/>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4" name="Text Box 30">
          <a:extLst>
            <a:ext uri="{FF2B5EF4-FFF2-40B4-BE49-F238E27FC236}">
              <a16:creationId xmlns:a16="http://schemas.microsoft.com/office/drawing/2014/main" id="{D187A133-E147-450E-AB52-D786B4265F47}"/>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5" name="Text Box 33">
          <a:extLst>
            <a:ext uri="{FF2B5EF4-FFF2-40B4-BE49-F238E27FC236}">
              <a16:creationId xmlns:a16="http://schemas.microsoft.com/office/drawing/2014/main" id="{63B5841C-B680-439C-AB2F-56BA210B29E3}"/>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6" name="Text 2">
          <a:extLst>
            <a:ext uri="{FF2B5EF4-FFF2-40B4-BE49-F238E27FC236}">
              <a16:creationId xmlns:a16="http://schemas.microsoft.com/office/drawing/2014/main" id="{7606BD72-8EAE-450C-9303-E4CCD6C47DEB}"/>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7" name="Text Box 27">
          <a:extLst>
            <a:ext uri="{FF2B5EF4-FFF2-40B4-BE49-F238E27FC236}">
              <a16:creationId xmlns:a16="http://schemas.microsoft.com/office/drawing/2014/main" id="{29DAD5A4-4097-4C51-B8DF-3F4D57EE3894}"/>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8" name="Text 2">
          <a:extLst>
            <a:ext uri="{FF2B5EF4-FFF2-40B4-BE49-F238E27FC236}">
              <a16:creationId xmlns:a16="http://schemas.microsoft.com/office/drawing/2014/main" id="{0BA6FB30-8D76-4C81-B02F-0E49F0FE360E}"/>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89" name="Text Box 27">
          <a:extLst>
            <a:ext uri="{FF2B5EF4-FFF2-40B4-BE49-F238E27FC236}">
              <a16:creationId xmlns:a16="http://schemas.microsoft.com/office/drawing/2014/main" id="{6BA24D62-2ED2-447F-B0DC-BA21F9533E7D}"/>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0" name="Text 2">
          <a:extLst>
            <a:ext uri="{FF2B5EF4-FFF2-40B4-BE49-F238E27FC236}">
              <a16:creationId xmlns:a16="http://schemas.microsoft.com/office/drawing/2014/main" id="{226C0512-5155-442B-8ECB-D7126237BAE0}"/>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1" name="Text Box 27">
          <a:extLst>
            <a:ext uri="{FF2B5EF4-FFF2-40B4-BE49-F238E27FC236}">
              <a16:creationId xmlns:a16="http://schemas.microsoft.com/office/drawing/2014/main" id="{A90568DC-F8BF-4878-8E0F-A142CBBAA863}"/>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92" name="Text 2">
          <a:extLst>
            <a:ext uri="{FF2B5EF4-FFF2-40B4-BE49-F238E27FC236}">
              <a16:creationId xmlns:a16="http://schemas.microsoft.com/office/drawing/2014/main" id="{5119BEC8-6CA1-47F0-8318-3911AE6E0BA0}"/>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493" name="Text Box 27">
          <a:extLst>
            <a:ext uri="{FF2B5EF4-FFF2-40B4-BE49-F238E27FC236}">
              <a16:creationId xmlns:a16="http://schemas.microsoft.com/office/drawing/2014/main" id="{EF9F7131-A394-49FE-ABE5-5F17051B8C30}"/>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4" name="Text Box 29">
          <a:extLst>
            <a:ext uri="{FF2B5EF4-FFF2-40B4-BE49-F238E27FC236}">
              <a16:creationId xmlns:a16="http://schemas.microsoft.com/office/drawing/2014/main" id="{964B3041-B6B9-48DB-A23D-ACABCB25E8E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5" name="Text Box 30">
          <a:extLst>
            <a:ext uri="{FF2B5EF4-FFF2-40B4-BE49-F238E27FC236}">
              <a16:creationId xmlns:a16="http://schemas.microsoft.com/office/drawing/2014/main" id="{5D767DFC-C97D-489B-8EB6-5DEE86906C6F}"/>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6" name="Text Box 33">
          <a:extLst>
            <a:ext uri="{FF2B5EF4-FFF2-40B4-BE49-F238E27FC236}">
              <a16:creationId xmlns:a16="http://schemas.microsoft.com/office/drawing/2014/main" id="{36D08860-4440-4288-9B5E-6FC0F8A93FD4}"/>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7" name="Text 2">
          <a:extLst>
            <a:ext uri="{FF2B5EF4-FFF2-40B4-BE49-F238E27FC236}">
              <a16:creationId xmlns:a16="http://schemas.microsoft.com/office/drawing/2014/main" id="{A6910AAC-CE04-4D87-B6EF-E63907976E5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8" name="Text Box 27">
          <a:extLst>
            <a:ext uri="{FF2B5EF4-FFF2-40B4-BE49-F238E27FC236}">
              <a16:creationId xmlns:a16="http://schemas.microsoft.com/office/drawing/2014/main" id="{46A7AFC9-F886-4CEA-8978-1AF38F450E53}"/>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499" name="Text 2">
          <a:extLst>
            <a:ext uri="{FF2B5EF4-FFF2-40B4-BE49-F238E27FC236}">
              <a16:creationId xmlns:a16="http://schemas.microsoft.com/office/drawing/2014/main" id="{41339B32-A9A7-4BF1-81E0-AB6DE960C67C}"/>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00" name="Text Box 27">
          <a:extLst>
            <a:ext uri="{FF2B5EF4-FFF2-40B4-BE49-F238E27FC236}">
              <a16:creationId xmlns:a16="http://schemas.microsoft.com/office/drawing/2014/main" id="{A736093C-FEF5-4C34-AB10-26470BB20726}"/>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01" name="Text 2">
          <a:extLst>
            <a:ext uri="{FF2B5EF4-FFF2-40B4-BE49-F238E27FC236}">
              <a16:creationId xmlns:a16="http://schemas.microsoft.com/office/drawing/2014/main" id="{7995B16A-5604-4C8F-9413-83065BF6960B}"/>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02" name="Text Box 27">
          <a:extLst>
            <a:ext uri="{FF2B5EF4-FFF2-40B4-BE49-F238E27FC236}">
              <a16:creationId xmlns:a16="http://schemas.microsoft.com/office/drawing/2014/main" id="{088FB9A9-13D5-4171-A3C4-7AFFB0B23057}"/>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03" name="Text 2">
          <a:extLst>
            <a:ext uri="{FF2B5EF4-FFF2-40B4-BE49-F238E27FC236}">
              <a16:creationId xmlns:a16="http://schemas.microsoft.com/office/drawing/2014/main" id="{687062DD-A73D-45C1-8483-56B40A614504}"/>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04" name="Text Box 27">
          <a:extLst>
            <a:ext uri="{FF2B5EF4-FFF2-40B4-BE49-F238E27FC236}">
              <a16:creationId xmlns:a16="http://schemas.microsoft.com/office/drawing/2014/main" id="{0F1F0E21-E52A-4447-8FF6-D930A3554171}"/>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05" name="Text 2">
          <a:extLst>
            <a:ext uri="{FF2B5EF4-FFF2-40B4-BE49-F238E27FC236}">
              <a16:creationId xmlns:a16="http://schemas.microsoft.com/office/drawing/2014/main" id="{92E01FD5-9886-417D-9C5A-DF3CD0993F27}"/>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06" name="Text Box 27">
          <a:extLst>
            <a:ext uri="{FF2B5EF4-FFF2-40B4-BE49-F238E27FC236}">
              <a16:creationId xmlns:a16="http://schemas.microsoft.com/office/drawing/2014/main" id="{F95842AA-A7E0-4418-973B-198A406AD491}"/>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07" name="Text 2">
          <a:extLst>
            <a:ext uri="{FF2B5EF4-FFF2-40B4-BE49-F238E27FC236}">
              <a16:creationId xmlns:a16="http://schemas.microsoft.com/office/drawing/2014/main" id="{2E27D125-7679-4A47-B71D-8DAC9BFF0184}"/>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08" name="Text Box 27">
          <a:extLst>
            <a:ext uri="{FF2B5EF4-FFF2-40B4-BE49-F238E27FC236}">
              <a16:creationId xmlns:a16="http://schemas.microsoft.com/office/drawing/2014/main" id="{19034483-32E7-4D5B-9DB4-0A1953721A91}"/>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09" name="Text 2">
          <a:extLst>
            <a:ext uri="{FF2B5EF4-FFF2-40B4-BE49-F238E27FC236}">
              <a16:creationId xmlns:a16="http://schemas.microsoft.com/office/drawing/2014/main" id="{E6A20515-6EE3-43D0-9207-71D9B79ECFB0}"/>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10" name="Text Box 27">
          <a:extLst>
            <a:ext uri="{FF2B5EF4-FFF2-40B4-BE49-F238E27FC236}">
              <a16:creationId xmlns:a16="http://schemas.microsoft.com/office/drawing/2014/main" id="{003CE30F-0390-4032-B79E-10B0C57FD493}"/>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11" name="Text 2">
          <a:extLst>
            <a:ext uri="{FF2B5EF4-FFF2-40B4-BE49-F238E27FC236}">
              <a16:creationId xmlns:a16="http://schemas.microsoft.com/office/drawing/2014/main" id="{350F32F9-EA04-48A1-BB30-CC4047DCE45D}"/>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12" name="Text Box 27">
          <a:extLst>
            <a:ext uri="{FF2B5EF4-FFF2-40B4-BE49-F238E27FC236}">
              <a16:creationId xmlns:a16="http://schemas.microsoft.com/office/drawing/2014/main" id="{0C1884BF-BEC0-4678-84D9-9FDF3F1CD2D6}"/>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13" name="Text 2">
          <a:extLst>
            <a:ext uri="{FF2B5EF4-FFF2-40B4-BE49-F238E27FC236}">
              <a16:creationId xmlns:a16="http://schemas.microsoft.com/office/drawing/2014/main" id="{1F79B495-CD33-48D1-93A2-9FED94A41DEF}"/>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14" name="Text Box 27">
          <a:extLst>
            <a:ext uri="{FF2B5EF4-FFF2-40B4-BE49-F238E27FC236}">
              <a16:creationId xmlns:a16="http://schemas.microsoft.com/office/drawing/2014/main" id="{F9D15346-5840-476A-A13C-771C4A8CEAF6}"/>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15" name="Text Box 29">
          <a:extLst>
            <a:ext uri="{FF2B5EF4-FFF2-40B4-BE49-F238E27FC236}">
              <a16:creationId xmlns:a16="http://schemas.microsoft.com/office/drawing/2014/main" id="{847003D7-37D6-4A63-B294-9F53CD84878B}"/>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16" name="Text Box 30">
          <a:extLst>
            <a:ext uri="{FF2B5EF4-FFF2-40B4-BE49-F238E27FC236}">
              <a16:creationId xmlns:a16="http://schemas.microsoft.com/office/drawing/2014/main" id="{C21BD746-8E50-49A7-B785-6E46F9ACE40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17" name="Text Box 33">
          <a:extLst>
            <a:ext uri="{FF2B5EF4-FFF2-40B4-BE49-F238E27FC236}">
              <a16:creationId xmlns:a16="http://schemas.microsoft.com/office/drawing/2014/main" id="{51B4B80D-7C03-486F-B8AF-0272F8912E50}"/>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18" name="Text 2">
          <a:extLst>
            <a:ext uri="{FF2B5EF4-FFF2-40B4-BE49-F238E27FC236}">
              <a16:creationId xmlns:a16="http://schemas.microsoft.com/office/drawing/2014/main" id="{A338E53F-BC73-4D7A-B5E7-BE1CB9FB44CD}"/>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19" name="Text Box 27">
          <a:extLst>
            <a:ext uri="{FF2B5EF4-FFF2-40B4-BE49-F238E27FC236}">
              <a16:creationId xmlns:a16="http://schemas.microsoft.com/office/drawing/2014/main" id="{F49EF4A8-3B91-4358-9D81-DF5148F0AC70}"/>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0" name="Text 2">
          <a:extLst>
            <a:ext uri="{FF2B5EF4-FFF2-40B4-BE49-F238E27FC236}">
              <a16:creationId xmlns:a16="http://schemas.microsoft.com/office/drawing/2014/main" id="{DC05690C-00D0-4684-84BF-217D822206D2}"/>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1" name="Text Box 27">
          <a:extLst>
            <a:ext uri="{FF2B5EF4-FFF2-40B4-BE49-F238E27FC236}">
              <a16:creationId xmlns:a16="http://schemas.microsoft.com/office/drawing/2014/main" id="{8047F26D-BDD5-4EFC-A9E0-58D8547F0E1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2" name="Text Box 29">
          <a:extLst>
            <a:ext uri="{FF2B5EF4-FFF2-40B4-BE49-F238E27FC236}">
              <a16:creationId xmlns:a16="http://schemas.microsoft.com/office/drawing/2014/main" id="{DD645522-E503-4FA5-8425-92F96C1EEBC0}"/>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3" name="Text Box 30">
          <a:extLst>
            <a:ext uri="{FF2B5EF4-FFF2-40B4-BE49-F238E27FC236}">
              <a16:creationId xmlns:a16="http://schemas.microsoft.com/office/drawing/2014/main" id="{D197F922-2140-4EEA-BB69-751F96206690}"/>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4" name="Text Box 33">
          <a:extLst>
            <a:ext uri="{FF2B5EF4-FFF2-40B4-BE49-F238E27FC236}">
              <a16:creationId xmlns:a16="http://schemas.microsoft.com/office/drawing/2014/main" id="{F264E5C2-66AE-48AE-83B0-D4B0D048A0C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5" name="Text 2">
          <a:extLst>
            <a:ext uri="{FF2B5EF4-FFF2-40B4-BE49-F238E27FC236}">
              <a16:creationId xmlns:a16="http://schemas.microsoft.com/office/drawing/2014/main" id="{363C521C-A65A-4B25-924B-602A22FF9511}"/>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6" name="Text Box 27">
          <a:extLst>
            <a:ext uri="{FF2B5EF4-FFF2-40B4-BE49-F238E27FC236}">
              <a16:creationId xmlns:a16="http://schemas.microsoft.com/office/drawing/2014/main" id="{D935B041-F4C4-4543-9F15-FEFD0698818F}"/>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7" name="Text 2">
          <a:extLst>
            <a:ext uri="{FF2B5EF4-FFF2-40B4-BE49-F238E27FC236}">
              <a16:creationId xmlns:a16="http://schemas.microsoft.com/office/drawing/2014/main" id="{80D1478C-7F9D-4C23-BC16-2495127ADEAA}"/>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8" name="Text Box 27">
          <a:extLst>
            <a:ext uri="{FF2B5EF4-FFF2-40B4-BE49-F238E27FC236}">
              <a16:creationId xmlns:a16="http://schemas.microsoft.com/office/drawing/2014/main" id="{DB231C78-35B2-4D27-9291-3A997FBAF78E}"/>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29" name="Text 2">
          <a:extLst>
            <a:ext uri="{FF2B5EF4-FFF2-40B4-BE49-F238E27FC236}">
              <a16:creationId xmlns:a16="http://schemas.microsoft.com/office/drawing/2014/main" id="{46CADD69-1C8F-4F7E-BC92-A6CBA7C999E9}"/>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0" name="Text Box 27">
          <a:extLst>
            <a:ext uri="{FF2B5EF4-FFF2-40B4-BE49-F238E27FC236}">
              <a16:creationId xmlns:a16="http://schemas.microsoft.com/office/drawing/2014/main" id="{149FC569-C39A-40BD-8BE6-5AC30F19BA90}"/>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31" name="Text 2">
          <a:extLst>
            <a:ext uri="{FF2B5EF4-FFF2-40B4-BE49-F238E27FC236}">
              <a16:creationId xmlns:a16="http://schemas.microsoft.com/office/drawing/2014/main" id="{7331D16C-E6D8-4687-8EC6-F2567D320132}"/>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32" name="Text Box 27">
          <a:extLst>
            <a:ext uri="{FF2B5EF4-FFF2-40B4-BE49-F238E27FC236}">
              <a16:creationId xmlns:a16="http://schemas.microsoft.com/office/drawing/2014/main" id="{F2D7EB1C-E195-48D3-A04E-95811A2F2B7C}"/>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3" name="Text Box 29">
          <a:extLst>
            <a:ext uri="{FF2B5EF4-FFF2-40B4-BE49-F238E27FC236}">
              <a16:creationId xmlns:a16="http://schemas.microsoft.com/office/drawing/2014/main" id="{F3241F64-3EC9-461E-B01B-C17FA7D43775}"/>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4" name="Text Box 30">
          <a:extLst>
            <a:ext uri="{FF2B5EF4-FFF2-40B4-BE49-F238E27FC236}">
              <a16:creationId xmlns:a16="http://schemas.microsoft.com/office/drawing/2014/main" id="{773276C2-400A-498E-9991-E2CA23EED438}"/>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5" name="Text Box 33">
          <a:extLst>
            <a:ext uri="{FF2B5EF4-FFF2-40B4-BE49-F238E27FC236}">
              <a16:creationId xmlns:a16="http://schemas.microsoft.com/office/drawing/2014/main" id="{BE628484-285C-49AB-AFFD-2C3B9EC6B446}"/>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6" name="Text 2">
          <a:extLst>
            <a:ext uri="{FF2B5EF4-FFF2-40B4-BE49-F238E27FC236}">
              <a16:creationId xmlns:a16="http://schemas.microsoft.com/office/drawing/2014/main" id="{C8543832-1EEF-4606-BB25-63CE554CB26C}"/>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7" name="Text Box 27">
          <a:extLst>
            <a:ext uri="{FF2B5EF4-FFF2-40B4-BE49-F238E27FC236}">
              <a16:creationId xmlns:a16="http://schemas.microsoft.com/office/drawing/2014/main" id="{70B4E8F3-238B-4818-8D36-94BFC1A3FD15}"/>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8" name="Text 2">
          <a:extLst>
            <a:ext uri="{FF2B5EF4-FFF2-40B4-BE49-F238E27FC236}">
              <a16:creationId xmlns:a16="http://schemas.microsoft.com/office/drawing/2014/main" id="{D96B9531-00E2-44FB-A71D-EC84DDD246F8}"/>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39" name="Text Box 27">
          <a:extLst>
            <a:ext uri="{FF2B5EF4-FFF2-40B4-BE49-F238E27FC236}">
              <a16:creationId xmlns:a16="http://schemas.microsoft.com/office/drawing/2014/main" id="{1FC2B86E-8299-41C7-81AD-80CECA392C78}"/>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40" name="Text 2">
          <a:extLst>
            <a:ext uri="{FF2B5EF4-FFF2-40B4-BE49-F238E27FC236}">
              <a16:creationId xmlns:a16="http://schemas.microsoft.com/office/drawing/2014/main" id="{E1E1B697-39FC-4DB4-8003-710712C02B74}"/>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132</xdr:row>
      <xdr:rowOff>28575</xdr:rowOff>
    </xdr:from>
    <xdr:to>
      <xdr:col>9</xdr:col>
      <xdr:colOff>0</xdr:colOff>
      <xdr:row>133</xdr:row>
      <xdr:rowOff>0</xdr:rowOff>
    </xdr:to>
    <xdr:sp macro="" textlink="">
      <xdr:nvSpPr>
        <xdr:cNvPr id="541" name="Text Box 27">
          <a:extLst>
            <a:ext uri="{FF2B5EF4-FFF2-40B4-BE49-F238E27FC236}">
              <a16:creationId xmlns:a16="http://schemas.microsoft.com/office/drawing/2014/main" id="{32226DFB-5CEE-4A82-9F0F-F9FD6F327F29}"/>
            </a:ext>
          </a:extLst>
        </xdr:cNvPr>
        <xdr:cNvSpPr txBox="1">
          <a:spLocks noChangeArrowheads="1"/>
        </xdr:cNvSpPr>
      </xdr:nvSpPr>
      <xdr:spPr bwMode="auto">
        <a:xfrm>
          <a:off x="2962275" y="1114425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42" name="Text 2">
          <a:extLst>
            <a:ext uri="{FF2B5EF4-FFF2-40B4-BE49-F238E27FC236}">
              <a16:creationId xmlns:a16="http://schemas.microsoft.com/office/drawing/2014/main" id="{99136F4B-FC54-41CC-AF47-4928AD83B2F2}"/>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9</xdr:col>
      <xdr:colOff>0</xdr:colOff>
      <xdr:row>131</xdr:row>
      <xdr:rowOff>28575</xdr:rowOff>
    </xdr:from>
    <xdr:to>
      <xdr:col>9</xdr:col>
      <xdr:colOff>0</xdr:colOff>
      <xdr:row>133</xdr:row>
      <xdr:rowOff>0</xdr:rowOff>
    </xdr:to>
    <xdr:sp macro="" textlink="">
      <xdr:nvSpPr>
        <xdr:cNvPr id="543" name="Text Box 27">
          <a:extLst>
            <a:ext uri="{FF2B5EF4-FFF2-40B4-BE49-F238E27FC236}">
              <a16:creationId xmlns:a16="http://schemas.microsoft.com/office/drawing/2014/main" id="{4FDF93D0-A896-4B33-86C3-C0CA46E7629A}"/>
            </a:ext>
          </a:extLst>
        </xdr:cNvPr>
        <xdr:cNvSpPr txBox="1">
          <a:spLocks noChangeArrowheads="1"/>
        </xdr:cNvSpPr>
      </xdr:nvSpPr>
      <xdr:spPr bwMode="auto">
        <a:xfrm>
          <a:off x="2962275" y="11049000"/>
          <a:ext cx="0" cy="485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6524625" cy="9324975"/>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0.xml><?xml version="1.0" encoding="utf-8"?>
<xdr:wsDr xmlns:xdr="http://schemas.openxmlformats.org/drawingml/2006/spreadsheetDrawing" xmlns:a="http://schemas.openxmlformats.org/drawingml/2006/main">
  <xdr:twoCellAnchor>
    <xdr:from>
      <xdr:col>11</xdr:col>
      <xdr:colOff>0</xdr:colOff>
      <xdr:row>2</xdr:row>
      <xdr:rowOff>47625</xdr:rowOff>
    </xdr:from>
    <xdr:to>
      <xdr:col>11</xdr:col>
      <xdr:colOff>0</xdr:colOff>
      <xdr:row>3</xdr:row>
      <xdr:rowOff>0</xdr:rowOff>
    </xdr:to>
    <xdr:sp macro="" textlink="">
      <xdr:nvSpPr>
        <xdr:cNvPr id="2" name="Text 4">
          <a:extLst>
            <a:ext uri="{FF2B5EF4-FFF2-40B4-BE49-F238E27FC236}">
              <a16:creationId xmlns:a16="http://schemas.microsoft.com/office/drawing/2014/main" id="{00000000-0008-0000-1100-000002000000}"/>
            </a:ext>
          </a:extLst>
        </xdr:cNvPr>
        <xdr:cNvSpPr txBox="1">
          <a:spLocks noChangeArrowheads="1"/>
        </xdr:cNvSpPr>
      </xdr:nvSpPr>
      <xdr:spPr bwMode="auto">
        <a:xfrm>
          <a:off x="16116300" y="381000"/>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2</xdr:row>
      <xdr:rowOff>47625</xdr:rowOff>
    </xdr:from>
    <xdr:to>
      <xdr:col>6</xdr:col>
      <xdr:colOff>0</xdr:colOff>
      <xdr:row>3</xdr:row>
      <xdr:rowOff>0</xdr:rowOff>
    </xdr:to>
    <xdr:sp macro="" textlink="">
      <xdr:nvSpPr>
        <xdr:cNvPr id="3" name="Text 4">
          <a:extLst>
            <a:ext uri="{FF2B5EF4-FFF2-40B4-BE49-F238E27FC236}">
              <a16:creationId xmlns:a16="http://schemas.microsoft.com/office/drawing/2014/main" id="{00000000-0008-0000-1100-000003000000}"/>
            </a:ext>
          </a:extLst>
        </xdr:cNvPr>
        <xdr:cNvSpPr txBox="1">
          <a:spLocks noChangeArrowheads="1"/>
        </xdr:cNvSpPr>
      </xdr:nvSpPr>
      <xdr:spPr bwMode="auto">
        <a:xfrm>
          <a:off x="8058150" y="381000"/>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2</xdr:row>
      <xdr:rowOff>28575</xdr:rowOff>
    </xdr:from>
    <xdr:to>
      <xdr:col>6</xdr:col>
      <xdr:colOff>0</xdr:colOff>
      <xdr:row>3</xdr:row>
      <xdr:rowOff>0</xdr:rowOff>
    </xdr:to>
    <xdr:sp macro="" textlink="">
      <xdr:nvSpPr>
        <xdr:cNvPr id="4" name="Text 4">
          <a:extLst>
            <a:ext uri="{FF2B5EF4-FFF2-40B4-BE49-F238E27FC236}">
              <a16:creationId xmlns:a16="http://schemas.microsoft.com/office/drawing/2014/main" id="{00000000-0008-0000-1100-000004000000}"/>
            </a:ext>
          </a:extLst>
        </xdr:cNvPr>
        <xdr:cNvSpPr txBox="1">
          <a:spLocks noChangeArrowheads="1"/>
        </xdr:cNvSpPr>
      </xdr:nvSpPr>
      <xdr:spPr bwMode="auto">
        <a:xfrm>
          <a:off x="8058150" y="36195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2</xdr:row>
      <xdr:rowOff>28575</xdr:rowOff>
    </xdr:from>
    <xdr:to>
      <xdr:col>6</xdr:col>
      <xdr:colOff>0</xdr:colOff>
      <xdr:row>3</xdr:row>
      <xdr:rowOff>0</xdr:rowOff>
    </xdr:to>
    <xdr:sp macro="" textlink="">
      <xdr:nvSpPr>
        <xdr:cNvPr id="5" name="Text 9">
          <a:extLst>
            <a:ext uri="{FF2B5EF4-FFF2-40B4-BE49-F238E27FC236}">
              <a16:creationId xmlns:a16="http://schemas.microsoft.com/office/drawing/2014/main" id="{00000000-0008-0000-1100-000005000000}"/>
            </a:ext>
          </a:extLst>
        </xdr:cNvPr>
        <xdr:cNvSpPr txBox="1">
          <a:spLocks noChangeArrowheads="1"/>
        </xdr:cNvSpPr>
      </xdr:nvSpPr>
      <xdr:spPr bwMode="auto">
        <a:xfrm>
          <a:off x="8058150" y="36195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61</xdr:row>
      <xdr:rowOff>47625</xdr:rowOff>
    </xdr:from>
    <xdr:to>
      <xdr:col>11</xdr:col>
      <xdr:colOff>0</xdr:colOff>
      <xdr:row>63</xdr:row>
      <xdr:rowOff>0</xdr:rowOff>
    </xdr:to>
    <xdr:sp macro="" textlink="">
      <xdr:nvSpPr>
        <xdr:cNvPr id="6" name="Text 4">
          <a:extLst>
            <a:ext uri="{FF2B5EF4-FFF2-40B4-BE49-F238E27FC236}">
              <a16:creationId xmlns:a16="http://schemas.microsoft.com/office/drawing/2014/main" id="{00000000-0008-0000-1100-000006000000}"/>
            </a:ext>
          </a:extLst>
        </xdr:cNvPr>
        <xdr:cNvSpPr txBox="1">
          <a:spLocks noChangeArrowheads="1"/>
        </xdr:cNvSpPr>
      </xdr:nvSpPr>
      <xdr:spPr bwMode="auto">
        <a:xfrm>
          <a:off x="16116300" y="12973050"/>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47625</xdr:rowOff>
    </xdr:from>
    <xdr:to>
      <xdr:col>6</xdr:col>
      <xdr:colOff>0</xdr:colOff>
      <xdr:row>63</xdr:row>
      <xdr:rowOff>0</xdr:rowOff>
    </xdr:to>
    <xdr:sp macro="" textlink="">
      <xdr:nvSpPr>
        <xdr:cNvPr id="7" name="Text 4">
          <a:extLst>
            <a:ext uri="{FF2B5EF4-FFF2-40B4-BE49-F238E27FC236}">
              <a16:creationId xmlns:a16="http://schemas.microsoft.com/office/drawing/2014/main" id="{00000000-0008-0000-1100-000007000000}"/>
            </a:ext>
          </a:extLst>
        </xdr:cNvPr>
        <xdr:cNvSpPr txBox="1">
          <a:spLocks noChangeArrowheads="1"/>
        </xdr:cNvSpPr>
      </xdr:nvSpPr>
      <xdr:spPr bwMode="auto">
        <a:xfrm>
          <a:off x="8058150" y="12973050"/>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63</xdr:row>
      <xdr:rowOff>0</xdr:rowOff>
    </xdr:to>
    <xdr:sp macro="" textlink="">
      <xdr:nvSpPr>
        <xdr:cNvPr id="8" name="Text 4">
          <a:extLst>
            <a:ext uri="{FF2B5EF4-FFF2-40B4-BE49-F238E27FC236}">
              <a16:creationId xmlns:a16="http://schemas.microsoft.com/office/drawing/2014/main" id="{00000000-0008-0000-1100-000008000000}"/>
            </a:ext>
          </a:extLst>
        </xdr:cNvPr>
        <xdr:cNvSpPr txBox="1">
          <a:spLocks noChangeArrowheads="1"/>
        </xdr:cNvSpPr>
      </xdr:nvSpPr>
      <xdr:spPr bwMode="auto">
        <a:xfrm>
          <a:off x="8058150" y="129540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63</xdr:row>
      <xdr:rowOff>0</xdr:rowOff>
    </xdr:to>
    <xdr:sp macro="" textlink="">
      <xdr:nvSpPr>
        <xdr:cNvPr id="9" name="Text 9">
          <a:extLst>
            <a:ext uri="{FF2B5EF4-FFF2-40B4-BE49-F238E27FC236}">
              <a16:creationId xmlns:a16="http://schemas.microsoft.com/office/drawing/2014/main" id="{00000000-0008-0000-1100-000009000000}"/>
            </a:ext>
          </a:extLst>
        </xdr:cNvPr>
        <xdr:cNvSpPr txBox="1">
          <a:spLocks noChangeArrowheads="1"/>
        </xdr:cNvSpPr>
      </xdr:nvSpPr>
      <xdr:spPr bwMode="auto">
        <a:xfrm>
          <a:off x="8058150" y="129540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10" name="Text 4">
          <a:extLst>
            <a:ext uri="{FF2B5EF4-FFF2-40B4-BE49-F238E27FC236}">
              <a16:creationId xmlns:a16="http://schemas.microsoft.com/office/drawing/2014/main" id="{00000000-0008-0000-1100-00000A000000}"/>
            </a:ext>
          </a:extLst>
        </xdr:cNvPr>
        <xdr:cNvSpPr txBox="1">
          <a:spLocks noChangeArrowheads="1"/>
        </xdr:cNvSpPr>
      </xdr:nvSpPr>
      <xdr:spPr bwMode="auto">
        <a:xfrm>
          <a:off x="16116300" y="25850850"/>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11" name="Text 4">
          <a:extLst>
            <a:ext uri="{FF2B5EF4-FFF2-40B4-BE49-F238E27FC236}">
              <a16:creationId xmlns:a16="http://schemas.microsoft.com/office/drawing/2014/main" id="{00000000-0008-0000-1100-00000B000000}"/>
            </a:ext>
          </a:extLst>
        </xdr:cNvPr>
        <xdr:cNvSpPr txBox="1">
          <a:spLocks noChangeArrowheads="1"/>
        </xdr:cNvSpPr>
      </xdr:nvSpPr>
      <xdr:spPr bwMode="auto">
        <a:xfrm>
          <a:off x="8058150" y="25850850"/>
          <a:ext cx="0" cy="428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2" name="Text 4">
          <a:extLst>
            <a:ext uri="{FF2B5EF4-FFF2-40B4-BE49-F238E27FC236}">
              <a16:creationId xmlns:a16="http://schemas.microsoft.com/office/drawing/2014/main" id="{00000000-0008-0000-1100-00000C000000}"/>
            </a:ext>
          </a:extLst>
        </xdr:cNvPr>
        <xdr:cNvSpPr txBox="1">
          <a:spLocks noChangeArrowheads="1"/>
        </xdr:cNvSpPr>
      </xdr:nvSpPr>
      <xdr:spPr bwMode="auto">
        <a:xfrm>
          <a:off x="8058150" y="258318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3" name="Text 9">
          <a:extLst>
            <a:ext uri="{FF2B5EF4-FFF2-40B4-BE49-F238E27FC236}">
              <a16:creationId xmlns:a16="http://schemas.microsoft.com/office/drawing/2014/main" id="{00000000-0008-0000-1100-00000D000000}"/>
            </a:ext>
          </a:extLst>
        </xdr:cNvPr>
        <xdr:cNvSpPr txBox="1">
          <a:spLocks noChangeArrowheads="1"/>
        </xdr:cNvSpPr>
      </xdr:nvSpPr>
      <xdr:spPr bwMode="auto">
        <a:xfrm>
          <a:off x="8058150" y="258318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61</xdr:row>
      <xdr:rowOff>47625</xdr:rowOff>
    </xdr:from>
    <xdr:to>
      <xdr:col>11</xdr:col>
      <xdr:colOff>0</xdr:colOff>
      <xdr:row>63</xdr:row>
      <xdr:rowOff>0</xdr:rowOff>
    </xdr:to>
    <xdr:sp macro="" textlink="">
      <xdr:nvSpPr>
        <xdr:cNvPr id="14" name="Text 4">
          <a:extLst>
            <a:ext uri="{FF2B5EF4-FFF2-40B4-BE49-F238E27FC236}">
              <a16:creationId xmlns:a16="http://schemas.microsoft.com/office/drawing/2014/main" id="{00000000-0008-0000-1100-00000E000000}"/>
            </a:ext>
          </a:extLst>
        </xdr:cNvPr>
        <xdr:cNvSpPr txBox="1">
          <a:spLocks noChangeArrowheads="1"/>
        </xdr:cNvSpPr>
      </xdr:nvSpPr>
      <xdr:spPr bwMode="auto">
        <a:xfrm>
          <a:off x="17272000" y="460375"/>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47625</xdr:rowOff>
    </xdr:from>
    <xdr:to>
      <xdr:col>6</xdr:col>
      <xdr:colOff>0</xdr:colOff>
      <xdr:row>63</xdr:row>
      <xdr:rowOff>0</xdr:rowOff>
    </xdr:to>
    <xdr:sp macro="" textlink="">
      <xdr:nvSpPr>
        <xdr:cNvPr id="15" name="Text 4">
          <a:extLst>
            <a:ext uri="{FF2B5EF4-FFF2-40B4-BE49-F238E27FC236}">
              <a16:creationId xmlns:a16="http://schemas.microsoft.com/office/drawing/2014/main" id="{00000000-0008-0000-1100-00000F000000}"/>
            </a:ext>
          </a:extLst>
        </xdr:cNvPr>
        <xdr:cNvSpPr txBox="1">
          <a:spLocks noChangeArrowheads="1"/>
        </xdr:cNvSpPr>
      </xdr:nvSpPr>
      <xdr:spPr bwMode="auto">
        <a:xfrm>
          <a:off x="8636000" y="460375"/>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63</xdr:row>
      <xdr:rowOff>0</xdr:rowOff>
    </xdr:to>
    <xdr:sp macro="" textlink="">
      <xdr:nvSpPr>
        <xdr:cNvPr id="16" name="Text 4">
          <a:extLst>
            <a:ext uri="{FF2B5EF4-FFF2-40B4-BE49-F238E27FC236}">
              <a16:creationId xmlns:a16="http://schemas.microsoft.com/office/drawing/2014/main" id="{00000000-0008-0000-1100-000010000000}"/>
            </a:ext>
          </a:extLst>
        </xdr:cNvPr>
        <xdr:cNvSpPr txBox="1">
          <a:spLocks noChangeArrowheads="1"/>
        </xdr:cNvSpPr>
      </xdr:nvSpPr>
      <xdr:spPr bwMode="auto">
        <a:xfrm>
          <a:off x="8636000" y="441325"/>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63</xdr:row>
      <xdr:rowOff>0</xdr:rowOff>
    </xdr:to>
    <xdr:sp macro="" textlink="">
      <xdr:nvSpPr>
        <xdr:cNvPr id="17" name="Text 9">
          <a:extLst>
            <a:ext uri="{FF2B5EF4-FFF2-40B4-BE49-F238E27FC236}">
              <a16:creationId xmlns:a16="http://schemas.microsoft.com/office/drawing/2014/main" id="{00000000-0008-0000-1100-000011000000}"/>
            </a:ext>
          </a:extLst>
        </xdr:cNvPr>
        <xdr:cNvSpPr txBox="1">
          <a:spLocks noChangeArrowheads="1"/>
        </xdr:cNvSpPr>
      </xdr:nvSpPr>
      <xdr:spPr bwMode="auto">
        <a:xfrm>
          <a:off x="8636000" y="441325"/>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18" name="Text 4">
          <a:extLst>
            <a:ext uri="{FF2B5EF4-FFF2-40B4-BE49-F238E27FC236}">
              <a16:creationId xmlns:a16="http://schemas.microsoft.com/office/drawing/2014/main" id="{00000000-0008-0000-1100-000012000000}"/>
            </a:ext>
          </a:extLst>
        </xdr:cNvPr>
        <xdr:cNvSpPr txBox="1">
          <a:spLocks noChangeArrowheads="1"/>
        </xdr:cNvSpPr>
      </xdr:nvSpPr>
      <xdr:spPr bwMode="auto">
        <a:xfrm>
          <a:off x="172720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19" name="Text 4">
          <a:extLst>
            <a:ext uri="{FF2B5EF4-FFF2-40B4-BE49-F238E27FC236}">
              <a16:creationId xmlns:a16="http://schemas.microsoft.com/office/drawing/2014/main" id="{00000000-0008-0000-1100-000013000000}"/>
            </a:ext>
          </a:extLst>
        </xdr:cNvPr>
        <xdr:cNvSpPr txBox="1">
          <a:spLocks noChangeArrowheads="1"/>
        </xdr:cNvSpPr>
      </xdr:nvSpPr>
      <xdr:spPr bwMode="auto">
        <a:xfrm>
          <a:off x="86360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20" name="Text 4">
          <a:extLst>
            <a:ext uri="{FF2B5EF4-FFF2-40B4-BE49-F238E27FC236}">
              <a16:creationId xmlns:a16="http://schemas.microsoft.com/office/drawing/2014/main" id="{00000000-0008-0000-1100-000014000000}"/>
            </a:ext>
          </a:extLst>
        </xdr:cNvPr>
        <xdr:cNvSpPr txBox="1">
          <a:spLocks noChangeArrowheads="1"/>
        </xdr:cNvSpPr>
      </xdr:nvSpPr>
      <xdr:spPr bwMode="auto">
        <a:xfrm>
          <a:off x="86360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21" name="Text 9">
          <a:extLst>
            <a:ext uri="{FF2B5EF4-FFF2-40B4-BE49-F238E27FC236}">
              <a16:creationId xmlns:a16="http://schemas.microsoft.com/office/drawing/2014/main" id="{00000000-0008-0000-1100-000015000000}"/>
            </a:ext>
          </a:extLst>
        </xdr:cNvPr>
        <xdr:cNvSpPr txBox="1">
          <a:spLocks noChangeArrowheads="1"/>
        </xdr:cNvSpPr>
      </xdr:nvSpPr>
      <xdr:spPr bwMode="auto">
        <a:xfrm>
          <a:off x="86360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22" name="Text 4">
          <a:extLst>
            <a:ext uri="{FF2B5EF4-FFF2-40B4-BE49-F238E27FC236}">
              <a16:creationId xmlns:a16="http://schemas.microsoft.com/office/drawing/2014/main" id="{00000000-0008-0000-1100-000016000000}"/>
            </a:ext>
          </a:extLst>
        </xdr:cNvPr>
        <xdr:cNvSpPr txBox="1">
          <a:spLocks noChangeArrowheads="1"/>
        </xdr:cNvSpPr>
      </xdr:nvSpPr>
      <xdr:spPr bwMode="auto">
        <a:xfrm>
          <a:off x="172720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23" name="Text 4">
          <a:extLst>
            <a:ext uri="{FF2B5EF4-FFF2-40B4-BE49-F238E27FC236}">
              <a16:creationId xmlns:a16="http://schemas.microsoft.com/office/drawing/2014/main" id="{00000000-0008-0000-1100-000017000000}"/>
            </a:ext>
          </a:extLst>
        </xdr:cNvPr>
        <xdr:cNvSpPr txBox="1">
          <a:spLocks noChangeArrowheads="1"/>
        </xdr:cNvSpPr>
      </xdr:nvSpPr>
      <xdr:spPr bwMode="auto">
        <a:xfrm>
          <a:off x="86360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24" name="Text 4">
          <a:extLst>
            <a:ext uri="{FF2B5EF4-FFF2-40B4-BE49-F238E27FC236}">
              <a16:creationId xmlns:a16="http://schemas.microsoft.com/office/drawing/2014/main" id="{00000000-0008-0000-1100-000018000000}"/>
            </a:ext>
          </a:extLst>
        </xdr:cNvPr>
        <xdr:cNvSpPr txBox="1">
          <a:spLocks noChangeArrowheads="1"/>
        </xdr:cNvSpPr>
      </xdr:nvSpPr>
      <xdr:spPr bwMode="auto">
        <a:xfrm>
          <a:off x="86360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25" name="Text 9">
          <a:extLst>
            <a:ext uri="{FF2B5EF4-FFF2-40B4-BE49-F238E27FC236}">
              <a16:creationId xmlns:a16="http://schemas.microsoft.com/office/drawing/2014/main" id="{00000000-0008-0000-1100-000019000000}"/>
            </a:ext>
          </a:extLst>
        </xdr:cNvPr>
        <xdr:cNvSpPr txBox="1">
          <a:spLocks noChangeArrowheads="1"/>
        </xdr:cNvSpPr>
      </xdr:nvSpPr>
      <xdr:spPr bwMode="auto">
        <a:xfrm>
          <a:off x="86360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61</xdr:row>
      <xdr:rowOff>47625</xdr:rowOff>
    </xdr:from>
    <xdr:to>
      <xdr:col>11</xdr:col>
      <xdr:colOff>0</xdr:colOff>
      <xdr:row>63</xdr:row>
      <xdr:rowOff>0</xdr:rowOff>
    </xdr:to>
    <xdr:sp macro="" textlink="">
      <xdr:nvSpPr>
        <xdr:cNvPr id="26" name="Text 4">
          <a:extLst>
            <a:ext uri="{FF2B5EF4-FFF2-40B4-BE49-F238E27FC236}">
              <a16:creationId xmlns:a16="http://schemas.microsoft.com/office/drawing/2014/main" id="{00000000-0008-0000-1100-00001A000000}"/>
            </a:ext>
          </a:extLst>
        </xdr:cNvPr>
        <xdr:cNvSpPr txBox="1">
          <a:spLocks noChangeArrowheads="1"/>
        </xdr:cNvSpPr>
      </xdr:nvSpPr>
      <xdr:spPr bwMode="auto">
        <a:xfrm>
          <a:off x="16192500" y="460375"/>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47625</xdr:rowOff>
    </xdr:from>
    <xdr:to>
      <xdr:col>6</xdr:col>
      <xdr:colOff>0</xdr:colOff>
      <xdr:row>63</xdr:row>
      <xdr:rowOff>0</xdr:rowOff>
    </xdr:to>
    <xdr:sp macro="" textlink="">
      <xdr:nvSpPr>
        <xdr:cNvPr id="27" name="Text 4">
          <a:extLst>
            <a:ext uri="{FF2B5EF4-FFF2-40B4-BE49-F238E27FC236}">
              <a16:creationId xmlns:a16="http://schemas.microsoft.com/office/drawing/2014/main" id="{00000000-0008-0000-1100-00001B000000}"/>
            </a:ext>
          </a:extLst>
        </xdr:cNvPr>
        <xdr:cNvSpPr txBox="1">
          <a:spLocks noChangeArrowheads="1"/>
        </xdr:cNvSpPr>
      </xdr:nvSpPr>
      <xdr:spPr bwMode="auto">
        <a:xfrm>
          <a:off x="7556500" y="460375"/>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63</xdr:row>
      <xdr:rowOff>0</xdr:rowOff>
    </xdr:to>
    <xdr:sp macro="" textlink="">
      <xdr:nvSpPr>
        <xdr:cNvPr id="28" name="Text 4">
          <a:extLst>
            <a:ext uri="{FF2B5EF4-FFF2-40B4-BE49-F238E27FC236}">
              <a16:creationId xmlns:a16="http://schemas.microsoft.com/office/drawing/2014/main" id="{00000000-0008-0000-1100-00001C000000}"/>
            </a:ext>
          </a:extLst>
        </xdr:cNvPr>
        <xdr:cNvSpPr txBox="1">
          <a:spLocks noChangeArrowheads="1"/>
        </xdr:cNvSpPr>
      </xdr:nvSpPr>
      <xdr:spPr bwMode="auto">
        <a:xfrm>
          <a:off x="7556500" y="441325"/>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63</xdr:row>
      <xdr:rowOff>0</xdr:rowOff>
    </xdr:to>
    <xdr:sp macro="" textlink="">
      <xdr:nvSpPr>
        <xdr:cNvPr id="29" name="Text 9">
          <a:extLst>
            <a:ext uri="{FF2B5EF4-FFF2-40B4-BE49-F238E27FC236}">
              <a16:creationId xmlns:a16="http://schemas.microsoft.com/office/drawing/2014/main" id="{00000000-0008-0000-1100-00001D000000}"/>
            </a:ext>
          </a:extLst>
        </xdr:cNvPr>
        <xdr:cNvSpPr txBox="1">
          <a:spLocks noChangeArrowheads="1"/>
        </xdr:cNvSpPr>
      </xdr:nvSpPr>
      <xdr:spPr bwMode="auto">
        <a:xfrm>
          <a:off x="7556500" y="441325"/>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30" name="Text 4">
          <a:extLst>
            <a:ext uri="{FF2B5EF4-FFF2-40B4-BE49-F238E27FC236}">
              <a16:creationId xmlns:a16="http://schemas.microsoft.com/office/drawing/2014/main" id="{00000000-0008-0000-1100-00001E000000}"/>
            </a:ext>
          </a:extLst>
        </xdr:cNvPr>
        <xdr:cNvSpPr txBox="1">
          <a:spLocks noChangeArrowheads="1"/>
        </xdr:cNvSpPr>
      </xdr:nvSpPr>
      <xdr:spPr bwMode="auto">
        <a:xfrm>
          <a:off x="161925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31" name="Text 4">
          <a:extLst>
            <a:ext uri="{FF2B5EF4-FFF2-40B4-BE49-F238E27FC236}">
              <a16:creationId xmlns:a16="http://schemas.microsoft.com/office/drawing/2014/main" id="{00000000-0008-0000-1100-00001F000000}"/>
            </a:ext>
          </a:extLst>
        </xdr:cNvPr>
        <xdr:cNvSpPr txBox="1">
          <a:spLocks noChangeArrowheads="1"/>
        </xdr:cNvSpPr>
      </xdr:nvSpPr>
      <xdr:spPr bwMode="auto">
        <a:xfrm>
          <a:off x="75565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32" name="Text 4">
          <a:extLst>
            <a:ext uri="{FF2B5EF4-FFF2-40B4-BE49-F238E27FC236}">
              <a16:creationId xmlns:a16="http://schemas.microsoft.com/office/drawing/2014/main" id="{00000000-0008-0000-1100-000020000000}"/>
            </a:ext>
          </a:extLst>
        </xdr:cNvPr>
        <xdr:cNvSpPr txBox="1">
          <a:spLocks noChangeArrowheads="1"/>
        </xdr:cNvSpPr>
      </xdr:nvSpPr>
      <xdr:spPr bwMode="auto">
        <a:xfrm>
          <a:off x="75565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33" name="Text 9">
          <a:extLst>
            <a:ext uri="{FF2B5EF4-FFF2-40B4-BE49-F238E27FC236}">
              <a16:creationId xmlns:a16="http://schemas.microsoft.com/office/drawing/2014/main" id="{00000000-0008-0000-1100-000021000000}"/>
            </a:ext>
          </a:extLst>
        </xdr:cNvPr>
        <xdr:cNvSpPr txBox="1">
          <a:spLocks noChangeArrowheads="1"/>
        </xdr:cNvSpPr>
      </xdr:nvSpPr>
      <xdr:spPr bwMode="auto">
        <a:xfrm>
          <a:off x="75565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34" name="Text 4">
          <a:extLst>
            <a:ext uri="{FF2B5EF4-FFF2-40B4-BE49-F238E27FC236}">
              <a16:creationId xmlns:a16="http://schemas.microsoft.com/office/drawing/2014/main" id="{00000000-0008-0000-1100-000022000000}"/>
            </a:ext>
          </a:extLst>
        </xdr:cNvPr>
        <xdr:cNvSpPr txBox="1">
          <a:spLocks noChangeArrowheads="1"/>
        </xdr:cNvSpPr>
      </xdr:nvSpPr>
      <xdr:spPr bwMode="auto">
        <a:xfrm>
          <a:off x="161925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35" name="Text 4">
          <a:extLst>
            <a:ext uri="{FF2B5EF4-FFF2-40B4-BE49-F238E27FC236}">
              <a16:creationId xmlns:a16="http://schemas.microsoft.com/office/drawing/2014/main" id="{00000000-0008-0000-1100-000023000000}"/>
            </a:ext>
          </a:extLst>
        </xdr:cNvPr>
        <xdr:cNvSpPr txBox="1">
          <a:spLocks noChangeArrowheads="1"/>
        </xdr:cNvSpPr>
      </xdr:nvSpPr>
      <xdr:spPr bwMode="auto">
        <a:xfrm>
          <a:off x="75565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36" name="Text 4">
          <a:extLst>
            <a:ext uri="{FF2B5EF4-FFF2-40B4-BE49-F238E27FC236}">
              <a16:creationId xmlns:a16="http://schemas.microsoft.com/office/drawing/2014/main" id="{00000000-0008-0000-1100-000024000000}"/>
            </a:ext>
          </a:extLst>
        </xdr:cNvPr>
        <xdr:cNvSpPr txBox="1">
          <a:spLocks noChangeArrowheads="1"/>
        </xdr:cNvSpPr>
      </xdr:nvSpPr>
      <xdr:spPr bwMode="auto">
        <a:xfrm>
          <a:off x="75565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37" name="Text 9">
          <a:extLst>
            <a:ext uri="{FF2B5EF4-FFF2-40B4-BE49-F238E27FC236}">
              <a16:creationId xmlns:a16="http://schemas.microsoft.com/office/drawing/2014/main" id="{00000000-0008-0000-1100-000025000000}"/>
            </a:ext>
          </a:extLst>
        </xdr:cNvPr>
        <xdr:cNvSpPr txBox="1">
          <a:spLocks noChangeArrowheads="1"/>
        </xdr:cNvSpPr>
      </xdr:nvSpPr>
      <xdr:spPr bwMode="auto">
        <a:xfrm>
          <a:off x="75565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38" name="Text 4">
          <a:extLst>
            <a:ext uri="{FF2B5EF4-FFF2-40B4-BE49-F238E27FC236}">
              <a16:creationId xmlns:a16="http://schemas.microsoft.com/office/drawing/2014/main" id="{00000000-0008-0000-1100-000026000000}"/>
            </a:ext>
          </a:extLst>
        </xdr:cNvPr>
        <xdr:cNvSpPr txBox="1">
          <a:spLocks noChangeArrowheads="1"/>
        </xdr:cNvSpPr>
      </xdr:nvSpPr>
      <xdr:spPr bwMode="auto">
        <a:xfrm>
          <a:off x="161925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39" name="Text 4">
          <a:extLst>
            <a:ext uri="{FF2B5EF4-FFF2-40B4-BE49-F238E27FC236}">
              <a16:creationId xmlns:a16="http://schemas.microsoft.com/office/drawing/2014/main" id="{00000000-0008-0000-1100-000027000000}"/>
            </a:ext>
          </a:extLst>
        </xdr:cNvPr>
        <xdr:cNvSpPr txBox="1">
          <a:spLocks noChangeArrowheads="1"/>
        </xdr:cNvSpPr>
      </xdr:nvSpPr>
      <xdr:spPr bwMode="auto">
        <a:xfrm>
          <a:off x="7556500" y="15430500"/>
          <a:ext cx="0" cy="517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40" name="Text 4">
          <a:extLst>
            <a:ext uri="{FF2B5EF4-FFF2-40B4-BE49-F238E27FC236}">
              <a16:creationId xmlns:a16="http://schemas.microsoft.com/office/drawing/2014/main" id="{00000000-0008-0000-1100-000028000000}"/>
            </a:ext>
          </a:extLst>
        </xdr:cNvPr>
        <xdr:cNvSpPr txBox="1">
          <a:spLocks noChangeArrowheads="1"/>
        </xdr:cNvSpPr>
      </xdr:nvSpPr>
      <xdr:spPr bwMode="auto">
        <a:xfrm>
          <a:off x="75565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41" name="Text 9">
          <a:extLst>
            <a:ext uri="{FF2B5EF4-FFF2-40B4-BE49-F238E27FC236}">
              <a16:creationId xmlns:a16="http://schemas.microsoft.com/office/drawing/2014/main" id="{00000000-0008-0000-1100-000029000000}"/>
            </a:ext>
          </a:extLst>
        </xdr:cNvPr>
        <xdr:cNvSpPr txBox="1">
          <a:spLocks noChangeArrowheads="1"/>
        </xdr:cNvSpPr>
      </xdr:nvSpPr>
      <xdr:spPr bwMode="auto">
        <a:xfrm>
          <a:off x="7556500" y="15411450"/>
          <a:ext cx="0" cy="5461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2</xdr:row>
      <xdr:rowOff>47625</xdr:rowOff>
    </xdr:from>
    <xdr:to>
      <xdr:col>12</xdr:col>
      <xdr:colOff>0</xdr:colOff>
      <xdr:row>3</xdr:row>
      <xdr:rowOff>0</xdr:rowOff>
    </xdr:to>
    <xdr:sp macro="" textlink="">
      <xdr:nvSpPr>
        <xdr:cNvPr id="42" name="Text 4">
          <a:extLst>
            <a:ext uri="{FF2B5EF4-FFF2-40B4-BE49-F238E27FC236}">
              <a16:creationId xmlns:a16="http://schemas.microsoft.com/office/drawing/2014/main" id="{00000000-0008-0000-1100-00002A000000}"/>
            </a:ext>
          </a:extLst>
        </xdr:cNvPr>
        <xdr:cNvSpPr txBox="1">
          <a:spLocks noChangeArrowheads="1"/>
        </xdr:cNvSpPr>
      </xdr:nvSpPr>
      <xdr:spPr bwMode="auto">
        <a:xfrm>
          <a:off x="20478750"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2</xdr:row>
      <xdr:rowOff>47625</xdr:rowOff>
    </xdr:from>
    <xdr:to>
      <xdr:col>7</xdr:col>
      <xdr:colOff>0</xdr:colOff>
      <xdr:row>3</xdr:row>
      <xdr:rowOff>0</xdr:rowOff>
    </xdr:to>
    <xdr:sp macro="" textlink="">
      <xdr:nvSpPr>
        <xdr:cNvPr id="43" name="Text 4">
          <a:extLst>
            <a:ext uri="{FF2B5EF4-FFF2-40B4-BE49-F238E27FC236}">
              <a16:creationId xmlns:a16="http://schemas.microsoft.com/office/drawing/2014/main" id="{00000000-0008-0000-1100-00002B000000}"/>
            </a:ext>
          </a:extLst>
        </xdr:cNvPr>
        <xdr:cNvSpPr txBox="1">
          <a:spLocks noChangeArrowheads="1"/>
        </xdr:cNvSpPr>
      </xdr:nvSpPr>
      <xdr:spPr bwMode="auto">
        <a:xfrm>
          <a:off x="11858625"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2</xdr:row>
      <xdr:rowOff>28575</xdr:rowOff>
    </xdr:from>
    <xdr:to>
      <xdr:col>7</xdr:col>
      <xdr:colOff>0</xdr:colOff>
      <xdr:row>3</xdr:row>
      <xdr:rowOff>0</xdr:rowOff>
    </xdr:to>
    <xdr:sp macro="" textlink="">
      <xdr:nvSpPr>
        <xdr:cNvPr id="44" name="Text 4">
          <a:extLst>
            <a:ext uri="{FF2B5EF4-FFF2-40B4-BE49-F238E27FC236}">
              <a16:creationId xmlns:a16="http://schemas.microsoft.com/office/drawing/2014/main" id="{00000000-0008-0000-1100-00002C000000}"/>
            </a:ext>
          </a:extLst>
        </xdr:cNvPr>
        <xdr:cNvSpPr txBox="1">
          <a:spLocks noChangeArrowheads="1"/>
        </xdr:cNvSpPr>
      </xdr:nvSpPr>
      <xdr:spPr bwMode="auto">
        <a:xfrm>
          <a:off x="11858625"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2</xdr:row>
      <xdr:rowOff>28575</xdr:rowOff>
    </xdr:from>
    <xdr:to>
      <xdr:col>7</xdr:col>
      <xdr:colOff>0</xdr:colOff>
      <xdr:row>3</xdr:row>
      <xdr:rowOff>0</xdr:rowOff>
    </xdr:to>
    <xdr:sp macro="" textlink="">
      <xdr:nvSpPr>
        <xdr:cNvPr id="45" name="Text 9">
          <a:extLst>
            <a:ext uri="{FF2B5EF4-FFF2-40B4-BE49-F238E27FC236}">
              <a16:creationId xmlns:a16="http://schemas.microsoft.com/office/drawing/2014/main" id="{00000000-0008-0000-1100-00002D000000}"/>
            </a:ext>
          </a:extLst>
        </xdr:cNvPr>
        <xdr:cNvSpPr txBox="1">
          <a:spLocks noChangeArrowheads="1"/>
        </xdr:cNvSpPr>
      </xdr:nvSpPr>
      <xdr:spPr bwMode="auto">
        <a:xfrm>
          <a:off x="11858625"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63</xdr:row>
      <xdr:rowOff>0</xdr:rowOff>
    </xdr:to>
    <xdr:sp macro="" textlink="">
      <xdr:nvSpPr>
        <xdr:cNvPr id="46" name="Text 4">
          <a:extLst>
            <a:ext uri="{FF2B5EF4-FFF2-40B4-BE49-F238E27FC236}">
              <a16:creationId xmlns:a16="http://schemas.microsoft.com/office/drawing/2014/main" id="{00000000-0008-0000-1100-00002E000000}"/>
            </a:ext>
          </a:extLst>
        </xdr:cNvPr>
        <xdr:cNvSpPr txBox="1">
          <a:spLocks noChangeArrowheads="1"/>
        </xdr:cNvSpPr>
      </xdr:nvSpPr>
      <xdr:spPr bwMode="auto">
        <a:xfrm>
          <a:off x="20478750"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63</xdr:row>
      <xdr:rowOff>0</xdr:rowOff>
    </xdr:to>
    <xdr:sp macro="" textlink="">
      <xdr:nvSpPr>
        <xdr:cNvPr id="47" name="Text 4">
          <a:extLst>
            <a:ext uri="{FF2B5EF4-FFF2-40B4-BE49-F238E27FC236}">
              <a16:creationId xmlns:a16="http://schemas.microsoft.com/office/drawing/2014/main" id="{00000000-0008-0000-1100-00002F000000}"/>
            </a:ext>
          </a:extLst>
        </xdr:cNvPr>
        <xdr:cNvSpPr txBox="1">
          <a:spLocks noChangeArrowheads="1"/>
        </xdr:cNvSpPr>
      </xdr:nvSpPr>
      <xdr:spPr bwMode="auto">
        <a:xfrm>
          <a:off x="11858625"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48" name="Text 4">
          <a:extLst>
            <a:ext uri="{FF2B5EF4-FFF2-40B4-BE49-F238E27FC236}">
              <a16:creationId xmlns:a16="http://schemas.microsoft.com/office/drawing/2014/main" id="{00000000-0008-0000-1100-000030000000}"/>
            </a:ext>
          </a:extLst>
        </xdr:cNvPr>
        <xdr:cNvSpPr txBox="1">
          <a:spLocks noChangeArrowheads="1"/>
        </xdr:cNvSpPr>
      </xdr:nvSpPr>
      <xdr:spPr bwMode="auto">
        <a:xfrm>
          <a:off x="118586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49" name="Text 9">
          <a:extLst>
            <a:ext uri="{FF2B5EF4-FFF2-40B4-BE49-F238E27FC236}">
              <a16:creationId xmlns:a16="http://schemas.microsoft.com/office/drawing/2014/main" id="{00000000-0008-0000-1100-000031000000}"/>
            </a:ext>
          </a:extLst>
        </xdr:cNvPr>
        <xdr:cNvSpPr txBox="1">
          <a:spLocks noChangeArrowheads="1"/>
        </xdr:cNvSpPr>
      </xdr:nvSpPr>
      <xdr:spPr bwMode="auto">
        <a:xfrm>
          <a:off x="118586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50" name="Text 4">
          <a:extLst>
            <a:ext uri="{FF2B5EF4-FFF2-40B4-BE49-F238E27FC236}">
              <a16:creationId xmlns:a16="http://schemas.microsoft.com/office/drawing/2014/main" id="{00000000-0008-0000-1100-000032000000}"/>
            </a:ext>
          </a:extLst>
        </xdr:cNvPr>
        <xdr:cNvSpPr txBox="1">
          <a:spLocks noChangeArrowheads="1"/>
        </xdr:cNvSpPr>
      </xdr:nvSpPr>
      <xdr:spPr bwMode="auto">
        <a:xfrm>
          <a:off x="204787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51" name="Text 4">
          <a:extLst>
            <a:ext uri="{FF2B5EF4-FFF2-40B4-BE49-F238E27FC236}">
              <a16:creationId xmlns:a16="http://schemas.microsoft.com/office/drawing/2014/main" id="{00000000-0008-0000-1100-000033000000}"/>
            </a:ext>
          </a:extLst>
        </xdr:cNvPr>
        <xdr:cNvSpPr txBox="1">
          <a:spLocks noChangeArrowheads="1"/>
        </xdr:cNvSpPr>
      </xdr:nvSpPr>
      <xdr:spPr bwMode="auto">
        <a:xfrm>
          <a:off x="118586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52" name="Text 4">
          <a:extLst>
            <a:ext uri="{FF2B5EF4-FFF2-40B4-BE49-F238E27FC236}">
              <a16:creationId xmlns:a16="http://schemas.microsoft.com/office/drawing/2014/main" id="{00000000-0008-0000-1100-000034000000}"/>
            </a:ext>
          </a:extLst>
        </xdr:cNvPr>
        <xdr:cNvSpPr txBox="1">
          <a:spLocks noChangeArrowheads="1"/>
        </xdr:cNvSpPr>
      </xdr:nvSpPr>
      <xdr:spPr bwMode="auto">
        <a:xfrm>
          <a:off x="118586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53" name="Text 9">
          <a:extLst>
            <a:ext uri="{FF2B5EF4-FFF2-40B4-BE49-F238E27FC236}">
              <a16:creationId xmlns:a16="http://schemas.microsoft.com/office/drawing/2014/main" id="{00000000-0008-0000-1100-000035000000}"/>
            </a:ext>
          </a:extLst>
        </xdr:cNvPr>
        <xdr:cNvSpPr txBox="1">
          <a:spLocks noChangeArrowheads="1"/>
        </xdr:cNvSpPr>
      </xdr:nvSpPr>
      <xdr:spPr bwMode="auto">
        <a:xfrm>
          <a:off x="118586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63</xdr:row>
      <xdr:rowOff>0</xdr:rowOff>
    </xdr:to>
    <xdr:sp macro="" textlink="">
      <xdr:nvSpPr>
        <xdr:cNvPr id="54" name="Text 4">
          <a:extLst>
            <a:ext uri="{FF2B5EF4-FFF2-40B4-BE49-F238E27FC236}">
              <a16:creationId xmlns:a16="http://schemas.microsoft.com/office/drawing/2014/main" id="{00000000-0008-0000-1100-000036000000}"/>
            </a:ext>
          </a:extLst>
        </xdr:cNvPr>
        <xdr:cNvSpPr txBox="1">
          <a:spLocks noChangeArrowheads="1"/>
        </xdr:cNvSpPr>
      </xdr:nvSpPr>
      <xdr:spPr bwMode="auto">
        <a:xfrm>
          <a:off x="20478750"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63</xdr:row>
      <xdr:rowOff>0</xdr:rowOff>
    </xdr:to>
    <xdr:sp macro="" textlink="">
      <xdr:nvSpPr>
        <xdr:cNvPr id="55" name="Text 4">
          <a:extLst>
            <a:ext uri="{FF2B5EF4-FFF2-40B4-BE49-F238E27FC236}">
              <a16:creationId xmlns:a16="http://schemas.microsoft.com/office/drawing/2014/main" id="{00000000-0008-0000-1100-000037000000}"/>
            </a:ext>
          </a:extLst>
        </xdr:cNvPr>
        <xdr:cNvSpPr txBox="1">
          <a:spLocks noChangeArrowheads="1"/>
        </xdr:cNvSpPr>
      </xdr:nvSpPr>
      <xdr:spPr bwMode="auto">
        <a:xfrm>
          <a:off x="11858625"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56" name="Text 4">
          <a:extLst>
            <a:ext uri="{FF2B5EF4-FFF2-40B4-BE49-F238E27FC236}">
              <a16:creationId xmlns:a16="http://schemas.microsoft.com/office/drawing/2014/main" id="{00000000-0008-0000-1100-000038000000}"/>
            </a:ext>
          </a:extLst>
        </xdr:cNvPr>
        <xdr:cNvSpPr txBox="1">
          <a:spLocks noChangeArrowheads="1"/>
        </xdr:cNvSpPr>
      </xdr:nvSpPr>
      <xdr:spPr bwMode="auto">
        <a:xfrm>
          <a:off x="118586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57" name="Text 9">
          <a:extLst>
            <a:ext uri="{FF2B5EF4-FFF2-40B4-BE49-F238E27FC236}">
              <a16:creationId xmlns:a16="http://schemas.microsoft.com/office/drawing/2014/main" id="{00000000-0008-0000-1100-000039000000}"/>
            </a:ext>
          </a:extLst>
        </xdr:cNvPr>
        <xdr:cNvSpPr txBox="1">
          <a:spLocks noChangeArrowheads="1"/>
        </xdr:cNvSpPr>
      </xdr:nvSpPr>
      <xdr:spPr bwMode="auto">
        <a:xfrm>
          <a:off x="118586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58" name="Text 4">
          <a:extLst>
            <a:ext uri="{FF2B5EF4-FFF2-40B4-BE49-F238E27FC236}">
              <a16:creationId xmlns:a16="http://schemas.microsoft.com/office/drawing/2014/main" id="{00000000-0008-0000-1100-00003A000000}"/>
            </a:ext>
          </a:extLst>
        </xdr:cNvPr>
        <xdr:cNvSpPr txBox="1">
          <a:spLocks noChangeArrowheads="1"/>
        </xdr:cNvSpPr>
      </xdr:nvSpPr>
      <xdr:spPr bwMode="auto">
        <a:xfrm>
          <a:off x="204787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59" name="Text 4">
          <a:extLst>
            <a:ext uri="{FF2B5EF4-FFF2-40B4-BE49-F238E27FC236}">
              <a16:creationId xmlns:a16="http://schemas.microsoft.com/office/drawing/2014/main" id="{00000000-0008-0000-1100-00003B000000}"/>
            </a:ext>
          </a:extLst>
        </xdr:cNvPr>
        <xdr:cNvSpPr txBox="1">
          <a:spLocks noChangeArrowheads="1"/>
        </xdr:cNvSpPr>
      </xdr:nvSpPr>
      <xdr:spPr bwMode="auto">
        <a:xfrm>
          <a:off x="118586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60" name="Text 4">
          <a:extLst>
            <a:ext uri="{FF2B5EF4-FFF2-40B4-BE49-F238E27FC236}">
              <a16:creationId xmlns:a16="http://schemas.microsoft.com/office/drawing/2014/main" id="{00000000-0008-0000-1100-00003C000000}"/>
            </a:ext>
          </a:extLst>
        </xdr:cNvPr>
        <xdr:cNvSpPr txBox="1">
          <a:spLocks noChangeArrowheads="1"/>
        </xdr:cNvSpPr>
      </xdr:nvSpPr>
      <xdr:spPr bwMode="auto">
        <a:xfrm>
          <a:off x="118586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61" name="Text 9">
          <a:extLst>
            <a:ext uri="{FF2B5EF4-FFF2-40B4-BE49-F238E27FC236}">
              <a16:creationId xmlns:a16="http://schemas.microsoft.com/office/drawing/2014/main" id="{00000000-0008-0000-1100-00003D000000}"/>
            </a:ext>
          </a:extLst>
        </xdr:cNvPr>
        <xdr:cNvSpPr txBox="1">
          <a:spLocks noChangeArrowheads="1"/>
        </xdr:cNvSpPr>
      </xdr:nvSpPr>
      <xdr:spPr bwMode="auto">
        <a:xfrm>
          <a:off x="118586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62" name="Text 4">
          <a:extLst>
            <a:ext uri="{FF2B5EF4-FFF2-40B4-BE49-F238E27FC236}">
              <a16:creationId xmlns:a16="http://schemas.microsoft.com/office/drawing/2014/main" id="{00000000-0008-0000-1100-00003E000000}"/>
            </a:ext>
          </a:extLst>
        </xdr:cNvPr>
        <xdr:cNvSpPr txBox="1">
          <a:spLocks noChangeArrowheads="1"/>
        </xdr:cNvSpPr>
      </xdr:nvSpPr>
      <xdr:spPr bwMode="auto">
        <a:xfrm>
          <a:off x="204787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63" name="Text 4">
          <a:extLst>
            <a:ext uri="{FF2B5EF4-FFF2-40B4-BE49-F238E27FC236}">
              <a16:creationId xmlns:a16="http://schemas.microsoft.com/office/drawing/2014/main" id="{00000000-0008-0000-1100-00003F000000}"/>
            </a:ext>
          </a:extLst>
        </xdr:cNvPr>
        <xdr:cNvSpPr txBox="1">
          <a:spLocks noChangeArrowheads="1"/>
        </xdr:cNvSpPr>
      </xdr:nvSpPr>
      <xdr:spPr bwMode="auto">
        <a:xfrm>
          <a:off x="118586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64" name="Text 4">
          <a:extLst>
            <a:ext uri="{FF2B5EF4-FFF2-40B4-BE49-F238E27FC236}">
              <a16:creationId xmlns:a16="http://schemas.microsoft.com/office/drawing/2014/main" id="{00000000-0008-0000-1100-000040000000}"/>
            </a:ext>
          </a:extLst>
        </xdr:cNvPr>
        <xdr:cNvSpPr txBox="1">
          <a:spLocks noChangeArrowheads="1"/>
        </xdr:cNvSpPr>
      </xdr:nvSpPr>
      <xdr:spPr bwMode="auto">
        <a:xfrm>
          <a:off x="118586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65" name="Text 9">
          <a:extLst>
            <a:ext uri="{FF2B5EF4-FFF2-40B4-BE49-F238E27FC236}">
              <a16:creationId xmlns:a16="http://schemas.microsoft.com/office/drawing/2014/main" id="{00000000-0008-0000-1100-000041000000}"/>
            </a:ext>
          </a:extLst>
        </xdr:cNvPr>
        <xdr:cNvSpPr txBox="1">
          <a:spLocks noChangeArrowheads="1"/>
        </xdr:cNvSpPr>
      </xdr:nvSpPr>
      <xdr:spPr bwMode="auto">
        <a:xfrm>
          <a:off x="118586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2</xdr:row>
      <xdr:rowOff>47625</xdr:rowOff>
    </xdr:from>
    <xdr:to>
      <xdr:col>12</xdr:col>
      <xdr:colOff>0</xdr:colOff>
      <xdr:row>3</xdr:row>
      <xdr:rowOff>0</xdr:rowOff>
    </xdr:to>
    <xdr:sp macro="" textlink="">
      <xdr:nvSpPr>
        <xdr:cNvPr id="66" name="Text 4">
          <a:extLst>
            <a:ext uri="{FF2B5EF4-FFF2-40B4-BE49-F238E27FC236}">
              <a16:creationId xmlns:a16="http://schemas.microsoft.com/office/drawing/2014/main" id="{00000000-0008-0000-1100-000042000000}"/>
            </a:ext>
          </a:extLst>
        </xdr:cNvPr>
        <xdr:cNvSpPr txBox="1">
          <a:spLocks noChangeArrowheads="1"/>
        </xdr:cNvSpPr>
      </xdr:nvSpPr>
      <xdr:spPr bwMode="auto">
        <a:xfrm>
          <a:off x="17240250"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2</xdr:row>
      <xdr:rowOff>47625</xdr:rowOff>
    </xdr:from>
    <xdr:to>
      <xdr:col>7</xdr:col>
      <xdr:colOff>0</xdr:colOff>
      <xdr:row>3</xdr:row>
      <xdr:rowOff>0</xdr:rowOff>
    </xdr:to>
    <xdr:sp macro="" textlink="">
      <xdr:nvSpPr>
        <xdr:cNvPr id="67" name="Text 4">
          <a:extLst>
            <a:ext uri="{FF2B5EF4-FFF2-40B4-BE49-F238E27FC236}">
              <a16:creationId xmlns:a16="http://schemas.microsoft.com/office/drawing/2014/main" id="{00000000-0008-0000-1100-000043000000}"/>
            </a:ext>
          </a:extLst>
        </xdr:cNvPr>
        <xdr:cNvSpPr txBox="1">
          <a:spLocks noChangeArrowheads="1"/>
        </xdr:cNvSpPr>
      </xdr:nvSpPr>
      <xdr:spPr bwMode="auto">
        <a:xfrm>
          <a:off x="8620125"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2</xdr:row>
      <xdr:rowOff>28575</xdr:rowOff>
    </xdr:from>
    <xdr:to>
      <xdr:col>7</xdr:col>
      <xdr:colOff>0</xdr:colOff>
      <xdr:row>3</xdr:row>
      <xdr:rowOff>0</xdr:rowOff>
    </xdr:to>
    <xdr:sp macro="" textlink="">
      <xdr:nvSpPr>
        <xdr:cNvPr id="68" name="Text 4">
          <a:extLst>
            <a:ext uri="{FF2B5EF4-FFF2-40B4-BE49-F238E27FC236}">
              <a16:creationId xmlns:a16="http://schemas.microsoft.com/office/drawing/2014/main" id="{00000000-0008-0000-1100-000044000000}"/>
            </a:ext>
          </a:extLst>
        </xdr:cNvPr>
        <xdr:cNvSpPr txBox="1">
          <a:spLocks noChangeArrowheads="1"/>
        </xdr:cNvSpPr>
      </xdr:nvSpPr>
      <xdr:spPr bwMode="auto">
        <a:xfrm>
          <a:off x="8620125"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2</xdr:row>
      <xdr:rowOff>28575</xdr:rowOff>
    </xdr:from>
    <xdr:to>
      <xdr:col>7</xdr:col>
      <xdr:colOff>0</xdr:colOff>
      <xdr:row>3</xdr:row>
      <xdr:rowOff>0</xdr:rowOff>
    </xdr:to>
    <xdr:sp macro="" textlink="">
      <xdr:nvSpPr>
        <xdr:cNvPr id="69" name="Text 9">
          <a:extLst>
            <a:ext uri="{FF2B5EF4-FFF2-40B4-BE49-F238E27FC236}">
              <a16:creationId xmlns:a16="http://schemas.microsoft.com/office/drawing/2014/main" id="{00000000-0008-0000-1100-000045000000}"/>
            </a:ext>
          </a:extLst>
        </xdr:cNvPr>
        <xdr:cNvSpPr txBox="1">
          <a:spLocks noChangeArrowheads="1"/>
        </xdr:cNvSpPr>
      </xdr:nvSpPr>
      <xdr:spPr bwMode="auto">
        <a:xfrm>
          <a:off x="8620125"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63</xdr:row>
      <xdr:rowOff>0</xdr:rowOff>
    </xdr:to>
    <xdr:sp macro="" textlink="">
      <xdr:nvSpPr>
        <xdr:cNvPr id="70" name="Text 4">
          <a:extLst>
            <a:ext uri="{FF2B5EF4-FFF2-40B4-BE49-F238E27FC236}">
              <a16:creationId xmlns:a16="http://schemas.microsoft.com/office/drawing/2014/main" id="{00000000-0008-0000-1100-000046000000}"/>
            </a:ext>
          </a:extLst>
        </xdr:cNvPr>
        <xdr:cNvSpPr txBox="1">
          <a:spLocks noChangeArrowheads="1"/>
        </xdr:cNvSpPr>
      </xdr:nvSpPr>
      <xdr:spPr bwMode="auto">
        <a:xfrm>
          <a:off x="17240250"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63</xdr:row>
      <xdr:rowOff>0</xdr:rowOff>
    </xdr:to>
    <xdr:sp macro="" textlink="">
      <xdr:nvSpPr>
        <xdr:cNvPr id="71" name="Text 4">
          <a:extLst>
            <a:ext uri="{FF2B5EF4-FFF2-40B4-BE49-F238E27FC236}">
              <a16:creationId xmlns:a16="http://schemas.microsoft.com/office/drawing/2014/main" id="{00000000-0008-0000-1100-000047000000}"/>
            </a:ext>
          </a:extLst>
        </xdr:cNvPr>
        <xdr:cNvSpPr txBox="1">
          <a:spLocks noChangeArrowheads="1"/>
        </xdr:cNvSpPr>
      </xdr:nvSpPr>
      <xdr:spPr bwMode="auto">
        <a:xfrm>
          <a:off x="8620125"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72" name="Text 4">
          <a:extLst>
            <a:ext uri="{FF2B5EF4-FFF2-40B4-BE49-F238E27FC236}">
              <a16:creationId xmlns:a16="http://schemas.microsoft.com/office/drawing/2014/main" id="{00000000-0008-0000-1100-000048000000}"/>
            </a:ext>
          </a:extLst>
        </xdr:cNvPr>
        <xdr:cNvSpPr txBox="1">
          <a:spLocks noChangeArrowheads="1"/>
        </xdr:cNvSpPr>
      </xdr:nvSpPr>
      <xdr:spPr bwMode="auto">
        <a:xfrm>
          <a:off x="86201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73" name="Text 9">
          <a:extLst>
            <a:ext uri="{FF2B5EF4-FFF2-40B4-BE49-F238E27FC236}">
              <a16:creationId xmlns:a16="http://schemas.microsoft.com/office/drawing/2014/main" id="{00000000-0008-0000-1100-000049000000}"/>
            </a:ext>
          </a:extLst>
        </xdr:cNvPr>
        <xdr:cNvSpPr txBox="1">
          <a:spLocks noChangeArrowheads="1"/>
        </xdr:cNvSpPr>
      </xdr:nvSpPr>
      <xdr:spPr bwMode="auto">
        <a:xfrm>
          <a:off x="86201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74" name="Text 4">
          <a:extLst>
            <a:ext uri="{FF2B5EF4-FFF2-40B4-BE49-F238E27FC236}">
              <a16:creationId xmlns:a16="http://schemas.microsoft.com/office/drawing/2014/main" id="{00000000-0008-0000-1100-00004A000000}"/>
            </a:ext>
          </a:extLst>
        </xdr:cNvPr>
        <xdr:cNvSpPr txBox="1">
          <a:spLocks noChangeArrowheads="1"/>
        </xdr:cNvSpPr>
      </xdr:nvSpPr>
      <xdr:spPr bwMode="auto">
        <a:xfrm>
          <a:off x="172402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75" name="Text 4">
          <a:extLst>
            <a:ext uri="{FF2B5EF4-FFF2-40B4-BE49-F238E27FC236}">
              <a16:creationId xmlns:a16="http://schemas.microsoft.com/office/drawing/2014/main" id="{00000000-0008-0000-1100-00004B000000}"/>
            </a:ext>
          </a:extLst>
        </xdr:cNvPr>
        <xdr:cNvSpPr txBox="1">
          <a:spLocks noChangeArrowheads="1"/>
        </xdr:cNvSpPr>
      </xdr:nvSpPr>
      <xdr:spPr bwMode="auto">
        <a:xfrm>
          <a:off x="86201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76" name="Text 4">
          <a:extLst>
            <a:ext uri="{FF2B5EF4-FFF2-40B4-BE49-F238E27FC236}">
              <a16:creationId xmlns:a16="http://schemas.microsoft.com/office/drawing/2014/main" id="{00000000-0008-0000-1100-00004C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77" name="Text 9">
          <a:extLst>
            <a:ext uri="{FF2B5EF4-FFF2-40B4-BE49-F238E27FC236}">
              <a16:creationId xmlns:a16="http://schemas.microsoft.com/office/drawing/2014/main" id="{00000000-0008-0000-1100-00004D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63</xdr:row>
      <xdr:rowOff>0</xdr:rowOff>
    </xdr:to>
    <xdr:sp macro="" textlink="">
      <xdr:nvSpPr>
        <xdr:cNvPr id="78" name="Text 4">
          <a:extLst>
            <a:ext uri="{FF2B5EF4-FFF2-40B4-BE49-F238E27FC236}">
              <a16:creationId xmlns:a16="http://schemas.microsoft.com/office/drawing/2014/main" id="{00000000-0008-0000-1100-00004E000000}"/>
            </a:ext>
          </a:extLst>
        </xdr:cNvPr>
        <xdr:cNvSpPr txBox="1">
          <a:spLocks noChangeArrowheads="1"/>
        </xdr:cNvSpPr>
      </xdr:nvSpPr>
      <xdr:spPr bwMode="auto">
        <a:xfrm>
          <a:off x="17240250"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63</xdr:row>
      <xdr:rowOff>0</xdr:rowOff>
    </xdr:to>
    <xdr:sp macro="" textlink="">
      <xdr:nvSpPr>
        <xdr:cNvPr id="79" name="Text 4">
          <a:extLst>
            <a:ext uri="{FF2B5EF4-FFF2-40B4-BE49-F238E27FC236}">
              <a16:creationId xmlns:a16="http://schemas.microsoft.com/office/drawing/2014/main" id="{00000000-0008-0000-1100-00004F000000}"/>
            </a:ext>
          </a:extLst>
        </xdr:cNvPr>
        <xdr:cNvSpPr txBox="1">
          <a:spLocks noChangeArrowheads="1"/>
        </xdr:cNvSpPr>
      </xdr:nvSpPr>
      <xdr:spPr bwMode="auto">
        <a:xfrm>
          <a:off x="8620125"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80" name="Text 4">
          <a:extLst>
            <a:ext uri="{FF2B5EF4-FFF2-40B4-BE49-F238E27FC236}">
              <a16:creationId xmlns:a16="http://schemas.microsoft.com/office/drawing/2014/main" id="{00000000-0008-0000-1100-000050000000}"/>
            </a:ext>
          </a:extLst>
        </xdr:cNvPr>
        <xdr:cNvSpPr txBox="1">
          <a:spLocks noChangeArrowheads="1"/>
        </xdr:cNvSpPr>
      </xdr:nvSpPr>
      <xdr:spPr bwMode="auto">
        <a:xfrm>
          <a:off x="86201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81" name="Text 9">
          <a:extLst>
            <a:ext uri="{FF2B5EF4-FFF2-40B4-BE49-F238E27FC236}">
              <a16:creationId xmlns:a16="http://schemas.microsoft.com/office/drawing/2014/main" id="{00000000-0008-0000-1100-000051000000}"/>
            </a:ext>
          </a:extLst>
        </xdr:cNvPr>
        <xdr:cNvSpPr txBox="1">
          <a:spLocks noChangeArrowheads="1"/>
        </xdr:cNvSpPr>
      </xdr:nvSpPr>
      <xdr:spPr bwMode="auto">
        <a:xfrm>
          <a:off x="86201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82" name="Text 4">
          <a:extLst>
            <a:ext uri="{FF2B5EF4-FFF2-40B4-BE49-F238E27FC236}">
              <a16:creationId xmlns:a16="http://schemas.microsoft.com/office/drawing/2014/main" id="{00000000-0008-0000-1100-000052000000}"/>
            </a:ext>
          </a:extLst>
        </xdr:cNvPr>
        <xdr:cNvSpPr txBox="1">
          <a:spLocks noChangeArrowheads="1"/>
        </xdr:cNvSpPr>
      </xdr:nvSpPr>
      <xdr:spPr bwMode="auto">
        <a:xfrm>
          <a:off x="172402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83" name="Text 4">
          <a:extLst>
            <a:ext uri="{FF2B5EF4-FFF2-40B4-BE49-F238E27FC236}">
              <a16:creationId xmlns:a16="http://schemas.microsoft.com/office/drawing/2014/main" id="{00000000-0008-0000-1100-000053000000}"/>
            </a:ext>
          </a:extLst>
        </xdr:cNvPr>
        <xdr:cNvSpPr txBox="1">
          <a:spLocks noChangeArrowheads="1"/>
        </xdr:cNvSpPr>
      </xdr:nvSpPr>
      <xdr:spPr bwMode="auto">
        <a:xfrm>
          <a:off x="86201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84" name="Text 4">
          <a:extLst>
            <a:ext uri="{FF2B5EF4-FFF2-40B4-BE49-F238E27FC236}">
              <a16:creationId xmlns:a16="http://schemas.microsoft.com/office/drawing/2014/main" id="{00000000-0008-0000-1100-000054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85" name="Text 9">
          <a:extLst>
            <a:ext uri="{FF2B5EF4-FFF2-40B4-BE49-F238E27FC236}">
              <a16:creationId xmlns:a16="http://schemas.microsoft.com/office/drawing/2014/main" id="{00000000-0008-0000-1100-000055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86" name="Text 4">
          <a:extLst>
            <a:ext uri="{FF2B5EF4-FFF2-40B4-BE49-F238E27FC236}">
              <a16:creationId xmlns:a16="http://schemas.microsoft.com/office/drawing/2014/main" id="{00000000-0008-0000-1100-000056000000}"/>
            </a:ext>
          </a:extLst>
        </xdr:cNvPr>
        <xdr:cNvSpPr txBox="1">
          <a:spLocks noChangeArrowheads="1"/>
        </xdr:cNvSpPr>
      </xdr:nvSpPr>
      <xdr:spPr bwMode="auto">
        <a:xfrm>
          <a:off x="172402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87" name="Text 4">
          <a:extLst>
            <a:ext uri="{FF2B5EF4-FFF2-40B4-BE49-F238E27FC236}">
              <a16:creationId xmlns:a16="http://schemas.microsoft.com/office/drawing/2014/main" id="{00000000-0008-0000-1100-000057000000}"/>
            </a:ext>
          </a:extLst>
        </xdr:cNvPr>
        <xdr:cNvSpPr txBox="1">
          <a:spLocks noChangeArrowheads="1"/>
        </xdr:cNvSpPr>
      </xdr:nvSpPr>
      <xdr:spPr bwMode="auto">
        <a:xfrm>
          <a:off x="86201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88" name="Text 4">
          <a:extLst>
            <a:ext uri="{FF2B5EF4-FFF2-40B4-BE49-F238E27FC236}">
              <a16:creationId xmlns:a16="http://schemas.microsoft.com/office/drawing/2014/main" id="{00000000-0008-0000-1100-000058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89" name="Text 9">
          <a:extLst>
            <a:ext uri="{FF2B5EF4-FFF2-40B4-BE49-F238E27FC236}">
              <a16:creationId xmlns:a16="http://schemas.microsoft.com/office/drawing/2014/main" id="{00000000-0008-0000-1100-000059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63</xdr:row>
      <xdr:rowOff>0</xdr:rowOff>
    </xdr:to>
    <xdr:sp macro="" textlink="">
      <xdr:nvSpPr>
        <xdr:cNvPr id="90" name="Text 4">
          <a:extLst>
            <a:ext uri="{FF2B5EF4-FFF2-40B4-BE49-F238E27FC236}">
              <a16:creationId xmlns:a16="http://schemas.microsoft.com/office/drawing/2014/main" id="{00000000-0008-0000-1100-00005A000000}"/>
            </a:ext>
          </a:extLst>
        </xdr:cNvPr>
        <xdr:cNvSpPr txBox="1">
          <a:spLocks noChangeArrowheads="1"/>
        </xdr:cNvSpPr>
      </xdr:nvSpPr>
      <xdr:spPr bwMode="auto">
        <a:xfrm>
          <a:off x="17240250"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63</xdr:row>
      <xdr:rowOff>0</xdr:rowOff>
    </xdr:to>
    <xdr:sp macro="" textlink="">
      <xdr:nvSpPr>
        <xdr:cNvPr id="91" name="Text 4">
          <a:extLst>
            <a:ext uri="{FF2B5EF4-FFF2-40B4-BE49-F238E27FC236}">
              <a16:creationId xmlns:a16="http://schemas.microsoft.com/office/drawing/2014/main" id="{00000000-0008-0000-1100-00005B000000}"/>
            </a:ext>
          </a:extLst>
        </xdr:cNvPr>
        <xdr:cNvSpPr txBox="1">
          <a:spLocks noChangeArrowheads="1"/>
        </xdr:cNvSpPr>
      </xdr:nvSpPr>
      <xdr:spPr bwMode="auto">
        <a:xfrm>
          <a:off x="8620125" y="1547812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92" name="Text 4">
          <a:extLst>
            <a:ext uri="{FF2B5EF4-FFF2-40B4-BE49-F238E27FC236}">
              <a16:creationId xmlns:a16="http://schemas.microsoft.com/office/drawing/2014/main" id="{00000000-0008-0000-1100-00005C000000}"/>
            </a:ext>
          </a:extLst>
        </xdr:cNvPr>
        <xdr:cNvSpPr txBox="1">
          <a:spLocks noChangeArrowheads="1"/>
        </xdr:cNvSpPr>
      </xdr:nvSpPr>
      <xdr:spPr bwMode="auto">
        <a:xfrm>
          <a:off x="86201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93" name="Text 9">
          <a:extLst>
            <a:ext uri="{FF2B5EF4-FFF2-40B4-BE49-F238E27FC236}">
              <a16:creationId xmlns:a16="http://schemas.microsoft.com/office/drawing/2014/main" id="{00000000-0008-0000-1100-00005D000000}"/>
            </a:ext>
          </a:extLst>
        </xdr:cNvPr>
        <xdr:cNvSpPr txBox="1">
          <a:spLocks noChangeArrowheads="1"/>
        </xdr:cNvSpPr>
      </xdr:nvSpPr>
      <xdr:spPr bwMode="auto">
        <a:xfrm>
          <a:off x="8620125" y="1545907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94" name="Text 4">
          <a:extLst>
            <a:ext uri="{FF2B5EF4-FFF2-40B4-BE49-F238E27FC236}">
              <a16:creationId xmlns:a16="http://schemas.microsoft.com/office/drawing/2014/main" id="{00000000-0008-0000-1100-00005E000000}"/>
            </a:ext>
          </a:extLst>
        </xdr:cNvPr>
        <xdr:cNvSpPr txBox="1">
          <a:spLocks noChangeArrowheads="1"/>
        </xdr:cNvSpPr>
      </xdr:nvSpPr>
      <xdr:spPr bwMode="auto">
        <a:xfrm>
          <a:off x="172402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95" name="Text 4">
          <a:extLst>
            <a:ext uri="{FF2B5EF4-FFF2-40B4-BE49-F238E27FC236}">
              <a16:creationId xmlns:a16="http://schemas.microsoft.com/office/drawing/2014/main" id="{00000000-0008-0000-1100-00005F000000}"/>
            </a:ext>
          </a:extLst>
        </xdr:cNvPr>
        <xdr:cNvSpPr txBox="1">
          <a:spLocks noChangeArrowheads="1"/>
        </xdr:cNvSpPr>
      </xdr:nvSpPr>
      <xdr:spPr bwMode="auto">
        <a:xfrm>
          <a:off x="86201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96" name="Text 4">
          <a:extLst>
            <a:ext uri="{FF2B5EF4-FFF2-40B4-BE49-F238E27FC236}">
              <a16:creationId xmlns:a16="http://schemas.microsoft.com/office/drawing/2014/main" id="{00000000-0008-0000-1100-000060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97" name="Text 9">
          <a:extLst>
            <a:ext uri="{FF2B5EF4-FFF2-40B4-BE49-F238E27FC236}">
              <a16:creationId xmlns:a16="http://schemas.microsoft.com/office/drawing/2014/main" id="{00000000-0008-0000-1100-000061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98" name="Text 4">
          <a:extLst>
            <a:ext uri="{FF2B5EF4-FFF2-40B4-BE49-F238E27FC236}">
              <a16:creationId xmlns:a16="http://schemas.microsoft.com/office/drawing/2014/main" id="{00000000-0008-0000-1100-000062000000}"/>
            </a:ext>
          </a:extLst>
        </xdr:cNvPr>
        <xdr:cNvSpPr txBox="1">
          <a:spLocks noChangeArrowheads="1"/>
        </xdr:cNvSpPr>
      </xdr:nvSpPr>
      <xdr:spPr bwMode="auto">
        <a:xfrm>
          <a:off x="172402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99" name="Text 4">
          <a:extLst>
            <a:ext uri="{FF2B5EF4-FFF2-40B4-BE49-F238E27FC236}">
              <a16:creationId xmlns:a16="http://schemas.microsoft.com/office/drawing/2014/main" id="{00000000-0008-0000-1100-000063000000}"/>
            </a:ext>
          </a:extLst>
        </xdr:cNvPr>
        <xdr:cNvSpPr txBox="1">
          <a:spLocks noChangeArrowheads="1"/>
        </xdr:cNvSpPr>
      </xdr:nvSpPr>
      <xdr:spPr bwMode="auto">
        <a:xfrm>
          <a:off x="86201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00" name="Text 4">
          <a:extLst>
            <a:ext uri="{FF2B5EF4-FFF2-40B4-BE49-F238E27FC236}">
              <a16:creationId xmlns:a16="http://schemas.microsoft.com/office/drawing/2014/main" id="{00000000-0008-0000-1100-000064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01" name="Text 9">
          <a:extLst>
            <a:ext uri="{FF2B5EF4-FFF2-40B4-BE49-F238E27FC236}">
              <a16:creationId xmlns:a16="http://schemas.microsoft.com/office/drawing/2014/main" id="{00000000-0008-0000-1100-000065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102" name="Text 4">
          <a:extLst>
            <a:ext uri="{FF2B5EF4-FFF2-40B4-BE49-F238E27FC236}">
              <a16:creationId xmlns:a16="http://schemas.microsoft.com/office/drawing/2014/main" id="{00000000-0008-0000-1100-000066000000}"/>
            </a:ext>
          </a:extLst>
        </xdr:cNvPr>
        <xdr:cNvSpPr txBox="1">
          <a:spLocks noChangeArrowheads="1"/>
        </xdr:cNvSpPr>
      </xdr:nvSpPr>
      <xdr:spPr bwMode="auto">
        <a:xfrm>
          <a:off x="17240250"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103" name="Text 4">
          <a:extLst>
            <a:ext uri="{FF2B5EF4-FFF2-40B4-BE49-F238E27FC236}">
              <a16:creationId xmlns:a16="http://schemas.microsoft.com/office/drawing/2014/main" id="{00000000-0008-0000-1100-000067000000}"/>
            </a:ext>
          </a:extLst>
        </xdr:cNvPr>
        <xdr:cNvSpPr txBox="1">
          <a:spLocks noChangeArrowheads="1"/>
        </xdr:cNvSpPr>
      </xdr:nvSpPr>
      <xdr:spPr bwMode="auto">
        <a:xfrm>
          <a:off x="8620125" y="307276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04" name="Text 4">
          <a:extLst>
            <a:ext uri="{FF2B5EF4-FFF2-40B4-BE49-F238E27FC236}">
              <a16:creationId xmlns:a16="http://schemas.microsoft.com/office/drawing/2014/main" id="{00000000-0008-0000-1100-000068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05" name="Text 9">
          <a:extLst>
            <a:ext uri="{FF2B5EF4-FFF2-40B4-BE49-F238E27FC236}">
              <a16:creationId xmlns:a16="http://schemas.microsoft.com/office/drawing/2014/main" id="{00000000-0008-0000-1100-000069000000}"/>
            </a:ext>
          </a:extLst>
        </xdr:cNvPr>
        <xdr:cNvSpPr txBox="1">
          <a:spLocks noChangeArrowheads="1"/>
        </xdr:cNvSpPr>
      </xdr:nvSpPr>
      <xdr:spPr bwMode="auto">
        <a:xfrm>
          <a:off x="8620125" y="307086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61</xdr:row>
      <xdr:rowOff>47625</xdr:rowOff>
    </xdr:from>
    <xdr:to>
      <xdr:col>11</xdr:col>
      <xdr:colOff>0</xdr:colOff>
      <xdr:row>63</xdr:row>
      <xdr:rowOff>0</xdr:rowOff>
    </xdr:to>
    <xdr:sp macro="" textlink="">
      <xdr:nvSpPr>
        <xdr:cNvPr id="106" name="Text 4">
          <a:extLst>
            <a:ext uri="{FF2B5EF4-FFF2-40B4-BE49-F238E27FC236}">
              <a16:creationId xmlns:a16="http://schemas.microsoft.com/office/drawing/2014/main" id="{00000000-0008-0000-1100-00006A000000}"/>
            </a:ext>
          </a:extLst>
        </xdr:cNvPr>
        <xdr:cNvSpPr txBox="1">
          <a:spLocks noChangeArrowheads="1"/>
        </xdr:cNvSpPr>
      </xdr:nvSpPr>
      <xdr:spPr bwMode="auto">
        <a:xfrm>
          <a:off x="12068175"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47625</xdr:rowOff>
    </xdr:from>
    <xdr:to>
      <xdr:col>6</xdr:col>
      <xdr:colOff>0</xdr:colOff>
      <xdr:row>63</xdr:row>
      <xdr:rowOff>0</xdr:rowOff>
    </xdr:to>
    <xdr:sp macro="" textlink="">
      <xdr:nvSpPr>
        <xdr:cNvPr id="107" name="Text 4">
          <a:extLst>
            <a:ext uri="{FF2B5EF4-FFF2-40B4-BE49-F238E27FC236}">
              <a16:creationId xmlns:a16="http://schemas.microsoft.com/office/drawing/2014/main" id="{00000000-0008-0000-1100-00006B000000}"/>
            </a:ext>
          </a:extLst>
        </xdr:cNvPr>
        <xdr:cNvSpPr txBox="1">
          <a:spLocks noChangeArrowheads="1"/>
        </xdr:cNvSpPr>
      </xdr:nvSpPr>
      <xdr:spPr bwMode="auto">
        <a:xfrm>
          <a:off x="7143750"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63</xdr:row>
      <xdr:rowOff>0</xdr:rowOff>
    </xdr:to>
    <xdr:sp macro="" textlink="">
      <xdr:nvSpPr>
        <xdr:cNvPr id="108" name="Text 4">
          <a:extLst>
            <a:ext uri="{FF2B5EF4-FFF2-40B4-BE49-F238E27FC236}">
              <a16:creationId xmlns:a16="http://schemas.microsoft.com/office/drawing/2014/main" id="{00000000-0008-0000-1100-00006C000000}"/>
            </a:ext>
          </a:extLst>
        </xdr:cNvPr>
        <xdr:cNvSpPr txBox="1">
          <a:spLocks noChangeArrowheads="1"/>
        </xdr:cNvSpPr>
      </xdr:nvSpPr>
      <xdr:spPr bwMode="auto">
        <a:xfrm>
          <a:off x="7143750"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63</xdr:row>
      <xdr:rowOff>0</xdr:rowOff>
    </xdr:to>
    <xdr:sp macro="" textlink="">
      <xdr:nvSpPr>
        <xdr:cNvPr id="109" name="Text 9">
          <a:extLst>
            <a:ext uri="{FF2B5EF4-FFF2-40B4-BE49-F238E27FC236}">
              <a16:creationId xmlns:a16="http://schemas.microsoft.com/office/drawing/2014/main" id="{00000000-0008-0000-1100-00006D000000}"/>
            </a:ext>
          </a:extLst>
        </xdr:cNvPr>
        <xdr:cNvSpPr txBox="1">
          <a:spLocks noChangeArrowheads="1"/>
        </xdr:cNvSpPr>
      </xdr:nvSpPr>
      <xdr:spPr bwMode="auto">
        <a:xfrm>
          <a:off x="7143750"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63</xdr:row>
      <xdr:rowOff>0</xdr:rowOff>
    </xdr:to>
    <xdr:sp macro="" textlink="">
      <xdr:nvSpPr>
        <xdr:cNvPr id="110" name="Text 4">
          <a:extLst>
            <a:ext uri="{FF2B5EF4-FFF2-40B4-BE49-F238E27FC236}">
              <a16:creationId xmlns:a16="http://schemas.microsoft.com/office/drawing/2014/main" id="{00000000-0008-0000-1100-00006E000000}"/>
            </a:ext>
          </a:extLst>
        </xdr:cNvPr>
        <xdr:cNvSpPr txBox="1">
          <a:spLocks noChangeArrowheads="1"/>
        </xdr:cNvSpPr>
      </xdr:nvSpPr>
      <xdr:spPr bwMode="auto">
        <a:xfrm>
          <a:off x="13068300"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63</xdr:row>
      <xdr:rowOff>0</xdr:rowOff>
    </xdr:to>
    <xdr:sp macro="" textlink="">
      <xdr:nvSpPr>
        <xdr:cNvPr id="111" name="Text 4">
          <a:extLst>
            <a:ext uri="{FF2B5EF4-FFF2-40B4-BE49-F238E27FC236}">
              <a16:creationId xmlns:a16="http://schemas.microsoft.com/office/drawing/2014/main" id="{00000000-0008-0000-1100-00006F000000}"/>
            </a:ext>
          </a:extLst>
        </xdr:cNvPr>
        <xdr:cNvSpPr txBox="1">
          <a:spLocks noChangeArrowheads="1"/>
        </xdr:cNvSpPr>
      </xdr:nvSpPr>
      <xdr:spPr bwMode="auto">
        <a:xfrm>
          <a:off x="8105775"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112" name="Text 4">
          <a:extLst>
            <a:ext uri="{FF2B5EF4-FFF2-40B4-BE49-F238E27FC236}">
              <a16:creationId xmlns:a16="http://schemas.microsoft.com/office/drawing/2014/main" id="{00000000-0008-0000-1100-000070000000}"/>
            </a:ext>
          </a:extLst>
        </xdr:cNvPr>
        <xdr:cNvSpPr txBox="1">
          <a:spLocks noChangeArrowheads="1"/>
        </xdr:cNvSpPr>
      </xdr:nvSpPr>
      <xdr:spPr bwMode="auto">
        <a:xfrm>
          <a:off x="8105775"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113" name="Text 9">
          <a:extLst>
            <a:ext uri="{FF2B5EF4-FFF2-40B4-BE49-F238E27FC236}">
              <a16:creationId xmlns:a16="http://schemas.microsoft.com/office/drawing/2014/main" id="{00000000-0008-0000-1100-000071000000}"/>
            </a:ext>
          </a:extLst>
        </xdr:cNvPr>
        <xdr:cNvSpPr txBox="1">
          <a:spLocks noChangeArrowheads="1"/>
        </xdr:cNvSpPr>
      </xdr:nvSpPr>
      <xdr:spPr bwMode="auto">
        <a:xfrm>
          <a:off x="8105775"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63</xdr:row>
      <xdr:rowOff>0</xdr:rowOff>
    </xdr:to>
    <xdr:sp macro="" textlink="">
      <xdr:nvSpPr>
        <xdr:cNvPr id="114" name="Text 4">
          <a:extLst>
            <a:ext uri="{FF2B5EF4-FFF2-40B4-BE49-F238E27FC236}">
              <a16:creationId xmlns:a16="http://schemas.microsoft.com/office/drawing/2014/main" id="{00000000-0008-0000-1100-000072000000}"/>
            </a:ext>
          </a:extLst>
        </xdr:cNvPr>
        <xdr:cNvSpPr txBox="1">
          <a:spLocks noChangeArrowheads="1"/>
        </xdr:cNvSpPr>
      </xdr:nvSpPr>
      <xdr:spPr bwMode="auto">
        <a:xfrm>
          <a:off x="13068300"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63</xdr:row>
      <xdr:rowOff>0</xdr:rowOff>
    </xdr:to>
    <xdr:sp macro="" textlink="">
      <xdr:nvSpPr>
        <xdr:cNvPr id="115" name="Text 4">
          <a:extLst>
            <a:ext uri="{FF2B5EF4-FFF2-40B4-BE49-F238E27FC236}">
              <a16:creationId xmlns:a16="http://schemas.microsoft.com/office/drawing/2014/main" id="{00000000-0008-0000-1100-000073000000}"/>
            </a:ext>
          </a:extLst>
        </xdr:cNvPr>
        <xdr:cNvSpPr txBox="1">
          <a:spLocks noChangeArrowheads="1"/>
        </xdr:cNvSpPr>
      </xdr:nvSpPr>
      <xdr:spPr bwMode="auto">
        <a:xfrm>
          <a:off x="8105775" y="447675"/>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116" name="Text 4">
          <a:extLst>
            <a:ext uri="{FF2B5EF4-FFF2-40B4-BE49-F238E27FC236}">
              <a16:creationId xmlns:a16="http://schemas.microsoft.com/office/drawing/2014/main" id="{00000000-0008-0000-1100-000074000000}"/>
            </a:ext>
          </a:extLst>
        </xdr:cNvPr>
        <xdr:cNvSpPr txBox="1">
          <a:spLocks noChangeArrowheads="1"/>
        </xdr:cNvSpPr>
      </xdr:nvSpPr>
      <xdr:spPr bwMode="auto">
        <a:xfrm>
          <a:off x="8105775"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63</xdr:row>
      <xdr:rowOff>0</xdr:rowOff>
    </xdr:to>
    <xdr:sp macro="" textlink="">
      <xdr:nvSpPr>
        <xdr:cNvPr id="117" name="Text 9">
          <a:extLst>
            <a:ext uri="{FF2B5EF4-FFF2-40B4-BE49-F238E27FC236}">
              <a16:creationId xmlns:a16="http://schemas.microsoft.com/office/drawing/2014/main" id="{00000000-0008-0000-1100-000075000000}"/>
            </a:ext>
          </a:extLst>
        </xdr:cNvPr>
        <xdr:cNvSpPr txBox="1">
          <a:spLocks noChangeArrowheads="1"/>
        </xdr:cNvSpPr>
      </xdr:nvSpPr>
      <xdr:spPr bwMode="auto">
        <a:xfrm>
          <a:off x="8105775" y="428625"/>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118" name="Text 4">
          <a:extLst>
            <a:ext uri="{FF2B5EF4-FFF2-40B4-BE49-F238E27FC236}">
              <a16:creationId xmlns:a16="http://schemas.microsoft.com/office/drawing/2014/main" id="{00000000-0008-0000-1100-000076000000}"/>
            </a:ext>
          </a:extLst>
        </xdr:cNvPr>
        <xdr:cNvSpPr txBox="1">
          <a:spLocks noChangeArrowheads="1"/>
        </xdr:cNvSpPr>
      </xdr:nvSpPr>
      <xdr:spPr bwMode="auto">
        <a:xfrm>
          <a:off x="120681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119" name="Text 4">
          <a:extLst>
            <a:ext uri="{FF2B5EF4-FFF2-40B4-BE49-F238E27FC236}">
              <a16:creationId xmlns:a16="http://schemas.microsoft.com/office/drawing/2014/main" id="{00000000-0008-0000-1100-000077000000}"/>
            </a:ext>
          </a:extLst>
        </xdr:cNvPr>
        <xdr:cNvSpPr txBox="1">
          <a:spLocks noChangeArrowheads="1"/>
        </xdr:cNvSpPr>
      </xdr:nvSpPr>
      <xdr:spPr bwMode="auto">
        <a:xfrm>
          <a:off x="714375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20" name="Text 4">
          <a:extLst>
            <a:ext uri="{FF2B5EF4-FFF2-40B4-BE49-F238E27FC236}">
              <a16:creationId xmlns:a16="http://schemas.microsoft.com/office/drawing/2014/main" id="{00000000-0008-0000-1100-000078000000}"/>
            </a:ext>
          </a:extLst>
        </xdr:cNvPr>
        <xdr:cNvSpPr txBox="1">
          <a:spLocks noChangeArrowheads="1"/>
        </xdr:cNvSpPr>
      </xdr:nvSpPr>
      <xdr:spPr bwMode="auto">
        <a:xfrm>
          <a:off x="7143750"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21" name="Text 9">
          <a:extLst>
            <a:ext uri="{FF2B5EF4-FFF2-40B4-BE49-F238E27FC236}">
              <a16:creationId xmlns:a16="http://schemas.microsoft.com/office/drawing/2014/main" id="{00000000-0008-0000-1100-000079000000}"/>
            </a:ext>
          </a:extLst>
        </xdr:cNvPr>
        <xdr:cNvSpPr txBox="1">
          <a:spLocks noChangeArrowheads="1"/>
        </xdr:cNvSpPr>
      </xdr:nvSpPr>
      <xdr:spPr bwMode="auto">
        <a:xfrm>
          <a:off x="7143750"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122" name="Text 4">
          <a:extLst>
            <a:ext uri="{FF2B5EF4-FFF2-40B4-BE49-F238E27FC236}">
              <a16:creationId xmlns:a16="http://schemas.microsoft.com/office/drawing/2014/main" id="{00000000-0008-0000-1100-00007A000000}"/>
            </a:ext>
          </a:extLst>
        </xdr:cNvPr>
        <xdr:cNvSpPr txBox="1">
          <a:spLocks noChangeArrowheads="1"/>
        </xdr:cNvSpPr>
      </xdr:nvSpPr>
      <xdr:spPr bwMode="auto">
        <a:xfrm>
          <a:off x="120681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123" name="Text 4">
          <a:extLst>
            <a:ext uri="{FF2B5EF4-FFF2-40B4-BE49-F238E27FC236}">
              <a16:creationId xmlns:a16="http://schemas.microsoft.com/office/drawing/2014/main" id="{00000000-0008-0000-1100-00007B000000}"/>
            </a:ext>
          </a:extLst>
        </xdr:cNvPr>
        <xdr:cNvSpPr txBox="1">
          <a:spLocks noChangeArrowheads="1"/>
        </xdr:cNvSpPr>
      </xdr:nvSpPr>
      <xdr:spPr bwMode="auto">
        <a:xfrm>
          <a:off x="714375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24" name="Text 4">
          <a:extLst>
            <a:ext uri="{FF2B5EF4-FFF2-40B4-BE49-F238E27FC236}">
              <a16:creationId xmlns:a16="http://schemas.microsoft.com/office/drawing/2014/main" id="{00000000-0008-0000-1100-00007C000000}"/>
            </a:ext>
          </a:extLst>
        </xdr:cNvPr>
        <xdr:cNvSpPr txBox="1">
          <a:spLocks noChangeArrowheads="1"/>
        </xdr:cNvSpPr>
      </xdr:nvSpPr>
      <xdr:spPr bwMode="auto">
        <a:xfrm>
          <a:off x="7143750"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25" name="Text 9">
          <a:extLst>
            <a:ext uri="{FF2B5EF4-FFF2-40B4-BE49-F238E27FC236}">
              <a16:creationId xmlns:a16="http://schemas.microsoft.com/office/drawing/2014/main" id="{00000000-0008-0000-1100-00007D000000}"/>
            </a:ext>
          </a:extLst>
        </xdr:cNvPr>
        <xdr:cNvSpPr txBox="1">
          <a:spLocks noChangeArrowheads="1"/>
        </xdr:cNvSpPr>
      </xdr:nvSpPr>
      <xdr:spPr bwMode="auto">
        <a:xfrm>
          <a:off x="7143750"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126" name="Text 4">
          <a:extLst>
            <a:ext uri="{FF2B5EF4-FFF2-40B4-BE49-F238E27FC236}">
              <a16:creationId xmlns:a16="http://schemas.microsoft.com/office/drawing/2014/main" id="{00000000-0008-0000-1100-00007E000000}"/>
            </a:ext>
          </a:extLst>
        </xdr:cNvPr>
        <xdr:cNvSpPr txBox="1">
          <a:spLocks noChangeArrowheads="1"/>
        </xdr:cNvSpPr>
      </xdr:nvSpPr>
      <xdr:spPr bwMode="auto">
        <a:xfrm>
          <a:off x="120681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127" name="Text 4">
          <a:extLst>
            <a:ext uri="{FF2B5EF4-FFF2-40B4-BE49-F238E27FC236}">
              <a16:creationId xmlns:a16="http://schemas.microsoft.com/office/drawing/2014/main" id="{00000000-0008-0000-1100-00007F000000}"/>
            </a:ext>
          </a:extLst>
        </xdr:cNvPr>
        <xdr:cNvSpPr txBox="1">
          <a:spLocks noChangeArrowheads="1"/>
        </xdr:cNvSpPr>
      </xdr:nvSpPr>
      <xdr:spPr bwMode="auto">
        <a:xfrm>
          <a:off x="714375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28" name="Text 4">
          <a:extLst>
            <a:ext uri="{FF2B5EF4-FFF2-40B4-BE49-F238E27FC236}">
              <a16:creationId xmlns:a16="http://schemas.microsoft.com/office/drawing/2014/main" id="{00000000-0008-0000-1100-000080000000}"/>
            </a:ext>
          </a:extLst>
        </xdr:cNvPr>
        <xdr:cNvSpPr txBox="1">
          <a:spLocks noChangeArrowheads="1"/>
        </xdr:cNvSpPr>
      </xdr:nvSpPr>
      <xdr:spPr bwMode="auto">
        <a:xfrm>
          <a:off x="7143750"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29" name="Text 9">
          <a:extLst>
            <a:ext uri="{FF2B5EF4-FFF2-40B4-BE49-F238E27FC236}">
              <a16:creationId xmlns:a16="http://schemas.microsoft.com/office/drawing/2014/main" id="{00000000-0008-0000-1100-000081000000}"/>
            </a:ext>
          </a:extLst>
        </xdr:cNvPr>
        <xdr:cNvSpPr txBox="1">
          <a:spLocks noChangeArrowheads="1"/>
        </xdr:cNvSpPr>
      </xdr:nvSpPr>
      <xdr:spPr bwMode="auto">
        <a:xfrm>
          <a:off x="7143750"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130" name="Text 4">
          <a:extLst>
            <a:ext uri="{FF2B5EF4-FFF2-40B4-BE49-F238E27FC236}">
              <a16:creationId xmlns:a16="http://schemas.microsoft.com/office/drawing/2014/main" id="{00000000-0008-0000-1100-000082000000}"/>
            </a:ext>
          </a:extLst>
        </xdr:cNvPr>
        <xdr:cNvSpPr txBox="1">
          <a:spLocks noChangeArrowheads="1"/>
        </xdr:cNvSpPr>
      </xdr:nvSpPr>
      <xdr:spPr bwMode="auto">
        <a:xfrm>
          <a:off x="1306830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131" name="Text 4">
          <a:extLst>
            <a:ext uri="{FF2B5EF4-FFF2-40B4-BE49-F238E27FC236}">
              <a16:creationId xmlns:a16="http://schemas.microsoft.com/office/drawing/2014/main" id="{00000000-0008-0000-1100-000083000000}"/>
            </a:ext>
          </a:extLst>
        </xdr:cNvPr>
        <xdr:cNvSpPr txBox="1">
          <a:spLocks noChangeArrowheads="1"/>
        </xdr:cNvSpPr>
      </xdr:nvSpPr>
      <xdr:spPr bwMode="auto">
        <a:xfrm>
          <a:off x="81057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32" name="Text 4">
          <a:extLst>
            <a:ext uri="{FF2B5EF4-FFF2-40B4-BE49-F238E27FC236}">
              <a16:creationId xmlns:a16="http://schemas.microsoft.com/office/drawing/2014/main" id="{00000000-0008-0000-1100-000084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33" name="Text 9">
          <a:extLst>
            <a:ext uri="{FF2B5EF4-FFF2-40B4-BE49-F238E27FC236}">
              <a16:creationId xmlns:a16="http://schemas.microsoft.com/office/drawing/2014/main" id="{00000000-0008-0000-1100-000085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134" name="Text 4">
          <a:extLst>
            <a:ext uri="{FF2B5EF4-FFF2-40B4-BE49-F238E27FC236}">
              <a16:creationId xmlns:a16="http://schemas.microsoft.com/office/drawing/2014/main" id="{00000000-0008-0000-1100-000086000000}"/>
            </a:ext>
          </a:extLst>
        </xdr:cNvPr>
        <xdr:cNvSpPr txBox="1">
          <a:spLocks noChangeArrowheads="1"/>
        </xdr:cNvSpPr>
      </xdr:nvSpPr>
      <xdr:spPr bwMode="auto">
        <a:xfrm>
          <a:off x="1306830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135" name="Text 4">
          <a:extLst>
            <a:ext uri="{FF2B5EF4-FFF2-40B4-BE49-F238E27FC236}">
              <a16:creationId xmlns:a16="http://schemas.microsoft.com/office/drawing/2014/main" id="{00000000-0008-0000-1100-000087000000}"/>
            </a:ext>
          </a:extLst>
        </xdr:cNvPr>
        <xdr:cNvSpPr txBox="1">
          <a:spLocks noChangeArrowheads="1"/>
        </xdr:cNvSpPr>
      </xdr:nvSpPr>
      <xdr:spPr bwMode="auto">
        <a:xfrm>
          <a:off x="81057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36" name="Text 4">
          <a:extLst>
            <a:ext uri="{FF2B5EF4-FFF2-40B4-BE49-F238E27FC236}">
              <a16:creationId xmlns:a16="http://schemas.microsoft.com/office/drawing/2014/main" id="{00000000-0008-0000-1100-000088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37" name="Text 9">
          <a:extLst>
            <a:ext uri="{FF2B5EF4-FFF2-40B4-BE49-F238E27FC236}">
              <a16:creationId xmlns:a16="http://schemas.microsoft.com/office/drawing/2014/main" id="{00000000-0008-0000-1100-000089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138" name="Text 4">
          <a:extLst>
            <a:ext uri="{FF2B5EF4-FFF2-40B4-BE49-F238E27FC236}">
              <a16:creationId xmlns:a16="http://schemas.microsoft.com/office/drawing/2014/main" id="{00000000-0008-0000-1100-00008A000000}"/>
            </a:ext>
          </a:extLst>
        </xdr:cNvPr>
        <xdr:cNvSpPr txBox="1">
          <a:spLocks noChangeArrowheads="1"/>
        </xdr:cNvSpPr>
      </xdr:nvSpPr>
      <xdr:spPr bwMode="auto">
        <a:xfrm>
          <a:off x="1306830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139" name="Text 4">
          <a:extLst>
            <a:ext uri="{FF2B5EF4-FFF2-40B4-BE49-F238E27FC236}">
              <a16:creationId xmlns:a16="http://schemas.microsoft.com/office/drawing/2014/main" id="{00000000-0008-0000-1100-00008B000000}"/>
            </a:ext>
          </a:extLst>
        </xdr:cNvPr>
        <xdr:cNvSpPr txBox="1">
          <a:spLocks noChangeArrowheads="1"/>
        </xdr:cNvSpPr>
      </xdr:nvSpPr>
      <xdr:spPr bwMode="auto">
        <a:xfrm>
          <a:off x="81057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40" name="Text 4">
          <a:extLst>
            <a:ext uri="{FF2B5EF4-FFF2-40B4-BE49-F238E27FC236}">
              <a16:creationId xmlns:a16="http://schemas.microsoft.com/office/drawing/2014/main" id="{00000000-0008-0000-1100-00008C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41" name="Text 9">
          <a:extLst>
            <a:ext uri="{FF2B5EF4-FFF2-40B4-BE49-F238E27FC236}">
              <a16:creationId xmlns:a16="http://schemas.microsoft.com/office/drawing/2014/main" id="{00000000-0008-0000-1100-00008D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142" name="Text 4">
          <a:extLst>
            <a:ext uri="{FF2B5EF4-FFF2-40B4-BE49-F238E27FC236}">
              <a16:creationId xmlns:a16="http://schemas.microsoft.com/office/drawing/2014/main" id="{00000000-0008-0000-1100-00008E000000}"/>
            </a:ext>
          </a:extLst>
        </xdr:cNvPr>
        <xdr:cNvSpPr txBox="1">
          <a:spLocks noChangeArrowheads="1"/>
        </xdr:cNvSpPr>
      </xdr:nvSpPr>
      <xdr:spPr bwMode="auto">
        <a:xfrm>
          <a:off x="1306830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143" name="Text 4">
          <a:extLst>
            <a:ext uri="{FF2B5EF4-FFF2-40B4-BE49-F238E27FC236}">
              <a16:creationId xmlns:a16="http://schemas.microsoft.com/office/drawing/2014/main" id="{00000000-0008-0000-1100-00008F000000}"/>
            </a:ext>
          </a:extLst>
        </xdr:cNvPr>
        <xdr:cNvSpPr txBox="1">
          <a:spLocks noChangeArrowheads="1"/>
        </xdr:cNvSpPr>
      </xdr:nvSpPr>
      <xdr:spPr bwMode="auto">
        <a:xfrm>
          <a:off x="81057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44" name="Text 4">
          <a:extLst>
            <a:ext uri="{FF2B5EF4-FFF2-40B4-BE49-F238E27FC236}">
              <a16:creationId xmlns:a16="http://schemas.microsoft.com/office/drawing/2014/main" id="{00000000-0008-0000-1100-000090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45" name="Text 9">
          <a:extLst>
            <a:ext uri="{FF2B5EF4-FFF2-40B4-BE49-F238E27FC236}">
              <a16:creationId xmlns:a16="http://schemas.microsoft.com/office/drawing/2014/main" id="{00000000-0008-0000-1100-000091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146" name="Text 4">
          <a:extLst>
            <a:ext uri="{FF2B5EF4-FFF2-40B4-BE49-F238E27FC236}">
              <a16:creationId xmlns:a16="http://schemas.microsoft.com/office/drawing/2014/main" id="{00000000-0008-0000-1100-000092000000}"/>
            </a:ext>
          </a:extLst>
        </xdr:cNvPr>
        <xdr:cNvSpPr txBox="1">
          <a:spLocks noChangeArrowheads="1"/>
        </xdr:cNvSpPr>
      </xdr:nvSpPr>
      <xdr:spPr bwMode="auto">
        <a:xfrm>
          <a:off x="1306830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147" name="Text 4">
          <a:extLst>
            <a:ext uri="{FF2B5EF4-FFF2-40B4-BE49-F238E27FC236}">
              <a16:creationId xmlns:a16="http://schemas.microsoft.com/office/drawing/2014/main" id="{00000000-0008-0000-1100-000093000000}"/>
            </a:ext>
          </a:extLst>
        </xdr:cNvPr>
        <xdr:cNvSpPr txBox="1">
          <a:spLocks noChangeArrowheads="1"/>
        </xdr:cNvSpPr>
      </xdr:nvSpPr>
      <xdr:spPr bwMode="auto">
        <a:xfrm>
          <a:off x="81057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48" name="Text 4">
          <a:extLst>
            <a:ext uri="{FF2B5EF4-FFF2-40B4-BE49-F238E27FC236}">
              <a16:creationId xmlns:a16="http://schemas.microsoft.com/office/drawing/2014/main" id="{00000000-0008-0000-1100-000094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49" name="Text 9">
          <a:extLst>
            <a:ext uri="{FF2B5EF4-FFF2-40B4-BE49-F238E27FC236}">
              <a16:creationId xmlns:a16="http://schemas.microsoft.com/office/drawing/2014/main" id="{00000000-0008-0000-1100-000095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122</xdr:row>
      <xdr:rowOff>0</xdr:rowOff>
    </xdr:to>
    <xdr:sp macro="" textlink="">
      <xdr:nvSpPr>
        <xdr:cNvPr id="150" name="Text 4">
          <a:extLst>
            <a:ext uri="{FF2B5EF4-FFF2-40B4-BE49-F238E27FC236}">
              <a16:creationId xmlns:a16="http://schemas.microsoft.com/office/drawing/2014/main" id="{00000000-0008-0000-1100-000096000000}"/>
            </a:ext>
          </a:extLst>
        </xdr:cNvPr>
        <xdr:cNvSpPr txBox="1">
          <a:spLocks noChangeArrowheads="1"/>
        </xdr:cNvSpPr>
      </xdr:nvSpPr>
      <xdr:spPr bwMode="auto">
        <a:xfrm>
          <a:off x="120681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122</xdr:row>
      <xdr:rowOff>0</xdr:rowOff>
    </xdr:to>
    <xdr:sp macro="" textlink="">
      <xdr:nvSpPr>
        <xdr:cNvPr id="151" name="Text 4">
          <a:extLst>
            <a:ext uri="{FF2B5EF4-FFF2-40B4-BE49-F238E27FC236}">
              <a16:creationId xmlns:a16="http://schemas.microsoft.com/office/drawing/2014/main" id="{00000000-0008-0000-1100-000097000000}"/>
            </a:ext>
          </a:extLst>
        </xdr:cNvPr>
        <xdr:cNvSpPr txBox="1">
          <a:spLocks noChangeArrowheads="1"/>
        </xdr:cNvSpPr>
      </xdr:nvSpPr>
      <xdr:spPr bwMode="auto">
        <a:xfrm>
          <a:off x="714375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52" name="Text 4">
          <a:extLst>
            <a:ext uri="{FF2B5EF4-FFF2-40B4-BE49-F238E27FC236}">
              <a16:creationId xmlns:a16="http://schemas.microsoft.com/office/drawing/2014/main" id="{00000000-0008-0000-1100-000098000000}"/>
            </a:ext>
          </a:extLst>
        </xdr:cNvPr>
        <xdr:cNvSpPr txBox="1">
          <a:spLocks noChangeArrowheads="1"/>
        </xdr:cNvSpPr>
      </xdr:nvSpPr>
      <xdr:spPr bwMode="auto">
        <a:xfrm>
          <a:off x="7143750"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122</xdr:row>
      <xdr:rowOff>0</xdr:rowOff>
    </xdr:to>
    <xdr:sp macro="" textlink="">
      <xdr:nvSpPr>
        <xdr:cNvPr id="153" name="Text 9">
          <a:extLst>
            <a:ext uri="{FF2B5EF4-FFF2-40B4-BE49-F238E27FC236}">
              <a16:creationId xmlns:a16="http://schemas.microsoft.com/office/drawing/2014/main" id="{00000000-0008-0000-1100-000099000000}"/>
            </a:ext>
          </a:extLst>
        </xdr:cNvPr>
        <xdr:cNvSpPr txBox="1">
          <a:spLocks noChangeArrowheads="1"/>
        </xdr:cNvSpPr>
      </xdr:nvSpPr>
      <xdr:spPr bwMode="auto">
        <a:xfrm>
          <a:off x="7143750"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154" name="Text 4">
          <a:extLst>
            <a:ext uri="{FF2B5EF4-FFF2-40B4-BE49-F238E27FC236}">
              <a16:creationId xmlns:a16="http://schemas.microsoft.com/office/drawing/2014/main" id="{00000000-0008-0000-1100-00009A000000}"/>
            </a:ext>
          </a:extLst>
        </xdr:cNvPr>
        <xdr:cNvSpPr txBox="1">
          <a:spLocks noChangeArrowheads="1"/>
        </xdr:cNvSpPr>
      </xdr:nvSpPr>
      <xdr:spPr bwMode="auto">
        <a:xfrm>
          <a:off x="1306830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155" name="Text 4">
          <a:extLst>
            <a:ext uri="{FF2B5EF4-FFF2-40B4-BE49-F238E27FC236}">
              <a16:creationId xmlns:a16="http://schemas.microsoft.com/office/drawing/2014/main" id="{00000000-0008-0000-1100-00009B000000}"/>
            </a:ext>
          </a:extLst>
        </xdr:cNvPr>
        <xdr:cNvSpPr txBox="1">
          <a:spLocks noChangeArrowheads="1"/>
        </xdr:cNvSpPr>
      </xdr:nvSpPr>
      <xdr:spPr bwMode="auto">
        <a:xfrm>
          <a:off x="81057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56" name="Text 4">
          <a:extLst>
            <a:ext uri="{FF2B5EF4-FFF2-40B4-BE49-F238E27FC236}">
              <a16:creationId xmlns:a16="http://schemas.microsoft.com/office/drawing/2014/main" id="{00000000-0008-0000-1100-00009C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57" name="Text 9">
          <a:extLst>
            <a:ext uri="{FF2B5EF4-FFF2-40B4-BE49-F238E27FC236}">
              <a16:creationId xmlns:a16="http://schemas.microsoft.com/office/drawing/2014/main" id="{00000000-0008-0000-1100-00009D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122</xdr:row>
      <xdr:rowOff>0</xdr:rowOff>
    </xdr:to>
    <xdr:sp macro="" textlink="">
      <xdr:nvSpPr>
        <xdr:cNvPr id="158" name="Text 4">
          <a:extLst>
            <a:ext uri="{FF2B5EF4-FFF2-40B4-BE49-F238E27FC236}">
              <a16:creationId xmlns:a16="http://schemas.microsoft.com/office/drawing/2014/main" id="{00000000-0008-0000-1100-00009E000000}"/>
            </a:ext>
          </a:extLst>
        </xdr:cNvPr>
        <xdr:cNvSpPr txBox="1">
          <a:spLocks noChangeArrowheads="1"/>
        </xdr:cNvSpPr>
      </xdr:nvSpPr>
      <xdr:spPr bwMode="auto">
        <a:xfrm>
          <a:off x="13068300"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122</xdr:row>
      <xdr:rowOff>0</xdr:rowOff>
    </xdr:to>
    <xdr:sp macro="" textlink="">
      <xdr:nvSpPr>
        <xdr:cNvPr id="159" name="Text 4">
          <a:extLst>
            <a:ext uri="{FF2B5EF4-FFF2-40B4-BE49-F238E27FC236}">
              <a16:creationId xmlns:a16="http://schemas.microsoft.com/office/drawing/2014/main" id="{00000000-0008-0000-1100-00009F000000}"/>
            </a:ext>
          </a:extLst>
        </xdr:cNvPr>
        <xdr:cNvSpPr txBox="1">
          <a:spLocks noChangeArrowheads="1"/>
        </xdr:cNvSpPr>
      </xdr:nvSpPr>
      <xdr:spPr bwMode="auto">
        <a:xfrm>
          <a:off x="8105775" y="16363950"/>
          <a:ext cx="0" cy="504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60" name="Text 4">
          <a:extLst>
            <a:ext uri="{FF2B5EF4-FFF2-40B4-BE49-F238E27FC236}">
              <a16:creationId xmlns:a16="http://schemas.microsoft.com/office/drawing/2014/main" id="{00000000-0008-0000-1100-0000A0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122</xdr:row>
      <xdr:rowOff>0</xdr:rowOff>
    </xdr:to>
    <xdr:sp macro="" textlink="">
      <xdr:nvSpPr>
        <xdr:cNvPr id="161" name="Text 9">
          <a:extLst>
            <a:ext uri="{FF2B5EF4-FFF2-40B4-BE49-F238E27FC236}">
              <a16:creationId xmlns:a16="http://schemas.microsoft.com/office/drawing/2014/main" id="{00000000-0008-0000-1100-0000A1000000}"/>
            </a:ext>
          </a:extLst>
        </xdr:cNvPr>
        <xdr:cNvSpPr txBox="1">
          <a:spLocks noChangeArrowheads="1"/>
        </xdr:cNvSpPr>
      </xdr:nvSpPr>
      <xdr:spPr bwMode="auto">
        <a:xfrm>
          <a:off x="8105775" y="16344900"/>
          <a:ext cx="0" cy="5334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61</xdr:row>
      <xdr:rowOff>47625</xdr:rowOff>
    </xdr:from>
    <xdr:to>
      <xdr:col>11</xdr:col>
      <xdr:colOff>0</xdr:colOff>
      <xdr:row>62</xdr:row>
      <xdr:rowOff>0</xdr:rowOff>
    </xdr:to>
    <xdr:sp macro="" textlink="">
      <xdr:nvSpPr>
        <xdr:cNvPr id="162" name="Text 4">
          <a:extLst>
            <a:ext uri="{FF2B5EF4-FFF2-40B4-BE49-F238E27FC236}">
              <a16:creationId xmlns:a16="http://schemas.microsoft.com/office/drawing/2014/main" id="{00000000-0008-0000-1100-0000A2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47625</xdr:rowOff>
    </xdr:from>
    <xdr:to>
      <xdr:col>6</xdr:col>
      <xdr:colOff>0</xdr:colOff>
      <xdr:row>62</xdr:row>
      <xdr:rowOff>0</xdr:rowOff>
    </xdr:to>
    <xdr:sp macro="" textlink="">
      <xdr:nvSpPr>
        <xdr:cNvPr id="163" name="Text 4">
          <a:extLst>
            <a:ext uri="{FF2B5EF4-FFF2-40B4-BE49-F238E27FC236}">
              <a16:creationId xmlns:a16="http://schemas.microsoft.com/office/drawing/2014/main" id="{00000000-0008-0000-1100-0000A3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62</xdr:row>
      <xdr:rowOff>0</xdr:rowOff>
    </xdr:to>
    <xdr:sp macro="" textlink="">
      <xdr:nvSpPr>
        <xdr:cNvPr id="164" name="Text 4">
          <a:extLst>
            <a:ext uri="{FF2B5EF4-FFF2-40B4-BE49-F238E27FC236}">
              <a16:creationId xmlns:a16="http://schemas.microsoft.com/office/drawing/2014/main" id="{00000000-0008-0000-1100-0000A4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61</xdr:row>
      <xdr:rowOff>28575</xdr:rowOff>
    </xdr:from>
    <xdr:to>
      <xdr:col>6</xdr:col>
      <xdr:colOff>0</xdr:colOff>
      <xdr:row>62</xdr:row>
      <xdr:rowOff>0</xdr:rowOff>
    </xdr:to>
    <xdr:sp macro="" textlink="">
      <xdr:nvSpPr>
        <xdr:cNvPr id="165" name="Text 9">
          <a:extLst>
            <a:ext uri="{FF2B5EF4-FFF2-40B4-BE49-F238E27FC236}">
              <a16:creationId xmlns:a16="http://schemas.microsoft.com/office/drawing/2014/main" id="{00000000-0008-0000-1100-0000A5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62</xdr:row>
      <xdr:rowOff>0</xdr:rowOff>
    </xdr:to>
    <xdr:sp macro="" textlink="">
      <xdr:nvSpPr>
        <xdr:cNvPr id="166" name="Text 4">
          <a:extLst>
            <a:ext uri="{FF2B5EF4-FFF2-40B4-BE49-F238E27FC236}">
              <a16:creationId xmlns:a16="http://schemas.microsoft.com/office/drawing/2014/main" id="{00000000-0008-0000-1100-0000A6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62</xdr:row>
      <xdr:rowOff>0</xdr:rowOff>
    </xdr:to>
    <xdr:sp macro="" textlink="">
      <xdr:nvSpPr>
        <xdr:cNvPr id="167" name="Text 4">
          <a:extLst>
            <a:ext uri="{FF2B5EF4-FFF2-40B4-BE49-F238E27FC236}">
              <a16:creationId xmlns:a16="http://schemas.microsoft.com/office/drawing/2014/main" id="{00000000-0008-0000-1100-0000A7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62</xdr:row>
      <xdr:rowOff>0</xdr:rowOff>
    </xdr:to>
    <xdr:sp macro="" textlink="">
      <xdr:nvSpPr>
        <xdr:cNvPr id="168" name="Text 4">
          <a:extLst>
            <a:ext uri="{FF2B5EF4-FFF2-40B4-BE49-F238E27FC236}">
              <a16:creationId xmlns:a16="http://schemas.microsoft.com/office/drawing/2014/main" id="{00000000-0008-0000-1100-0000A8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62</xdr:row>
      <xdr:rowOff>0</xdr:rowOff>
    </xdr:to>
    <xdr:sp macro="" textlink="">
      <xdr:nvSpPr>
        <xdr:cNvPr id="169" name="Text 9">
          <a:extLst>
            <a:ext uri="{FF2B5EF4-FFF2-40B4-BE49-F238E27FC236}">
              <a16:creationId xmlns:a16="http://schemas.microsoft.com/office/drawing/2014/main" id="{00000000-0008-0000-1100-0000A9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61</xdr:row>
      <xdr:rowOff>47625</xdr:rowOff>
    </xdr:from>
    <xdr:to>
      <xdr:col>12</xdr:col>
      <xdr:colOff>0</xdr:colOff>
      <xdr:row>62</xdr:row>
      <xdr:rowOff>0</xdr:rowOff>
    </xdr:to>
    <xdr:sp macro="" textlink="">
      <xdr:nvSpPr>
        <xdr:cNvPr id="170" name="Text 4">
          <a:extLst>
            <a:ext uri="{FF2B5EF4-FFF2-40B4-BE49-F238E27FC236}">
              <a16:creationId xmlns:a16="http://schemas.microsoft.com/office/drawing/2014/main" id="{00000000-0008-0000-1100-0000AA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47625</xdr:rowOff>
    </xdr:from>
    <xdr:to>
      <xdr:col>7</xdr:col>
      <xdr:colOff>0</xdr:colOff>
      <xdr:row>62</xdr:row>
      <xdr:rowOff>0</xdr:rowOff>
    </xdr:to>
    <xdr:sp macro="" textlink="">
      <xdr:nvSpPr>
        <xdr:cNvPr id="171" name="Text 4">
          <a:extLst>
            <a:ext uri="{FF2B5EF4-FFF2-40B4-BE49-F238E27FC236}">
              <a16:creationId xmlns:a16="http://schemas.microsoft.com/office/drawing/2014/main" id="{00000000-0008-0000-1100-0000AB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62</xdr:row>
      <xdr:rowOff>0</xdr:rowOff>
    </xdr:to>
    <xdr:sp macro="" textlink="">
      <xdr:nvSpPr>
        <xdr:cNvPr id="172" name="Text 4">
          <a:extLst>
            <a:ext uri="{FF2B5EF4-FFF2-40B4-BE49-F238E27FC236}">
              <a16:creationId xmlns:a16="http://schemas.microsoft.com/office/drawing/2014/main" id="{00000000-0008-0000-1100-0000AC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61</xdr:row>
      <xdr:rowOff>28575</xdr:rowOff>
    </xdr:from>
    <xdr:to>
      <xdr:col>7</xdr:col>
      <xdr:colOff>0</xdr:colOff>
      <xdr:row>62</xdr:row>
      <xdr:rowOff>0</xdr:rowOff>
    </xdr:to>
    <xdr:sp macro="" textlink="">
      <xdr:nvSpPr>
        <xdr:cNvPr id="173" name="Text 9">
          <a:extLst>
            <a:ext uri="{FF2B5EF4-FFF2-40B4-BE49-F238E27FC236}">
              <a16:creationId xmlns:a16="http://schemas.microsoft.com/office/drawing/2014/main" id="{00000000-0008-0000-1100-0000AD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11</xdr:col>
      <xdr:colOff>0</xdr:colOff>
      <xdr:row>120</xdr:row>
      <xdr:rowOff>47625</xdr:rowOff>
    </xdr:from>
    <xdr:to>
      <xdr:col>11</xdr:col>
      <xdr:colOff>0</xdr:colOff>
      <xdr:row>121</xdr:row>
      <xdr:rowOff>0</xdr:rowOff>
    </xdr:to>
    <xdr:sp macro="" textlink="">
      <xdr:nvSpPr>
        <xdr:cNvPr id="174" name="Text 4">
          <a:extLst>
            <a:ext uri="{FF2B5EF4-FFF2-40B4-BE49-F238E27FC236}">
              <a16:creationId xmlns:a16="http://schemas.microsoft.com/office/drawing/2014/main" id="{00000000-0008-0000-1100-0000AE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47625</xdr:rowOff>
    </xdr:from>
    <xdr:to>
      <xdr:col>6</xdr:col>
      <xdr:colOff>0</xdr:colOff>
      <xdr:row>121</xdr:row>
      <xdr:rowOff>0</xdr:rowOff>
    </xdr:to>
    <xdr:sp macro="" textlink="">
      <xdr:nvSpPr>
        <xdr:cNvPr id="175" name="Text 4">
          <a:extLst>
            <a:ext uri="{FF2B5EF4-FFF2-40B4-BE49-F238E27FC236}">
              <a16:creationId xmlns:a16="http://schemas.microsoft.com/office/drawing/2014/main" id="{00000000-0008-0000-1100-0000AF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121</xdr:row>
      <xdr:rowOff>0</xdr:rowOff>
    </xdr:to>
    <xdr:sp macro="" textlink="">
      <xdr:nvSpPr>
        <xdr:cNvPr id="176" name="Text 4">
          <a:extLst>
            <a:ext uri="{FF2B5EF4-FFF2-40B4-BE49-F238E27FC236}">
              <a16:creationId xmlns:a16="http://schemas.microsoft.com/office/drawing/2014/main" id="{00000000-0008-0000-1100-0000B0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6</xdr:col>
      <xdr:colOff>0</xdr:colOff>
      <xdr:row>120</xdr:row>
      <xdr:rowOff>28575</xdr:rowOff>
    </xdr:from>
    <xdr:to>
      <xdr:col>6</xdr:col>
      <xdr:colOff>0</xdr:colOff>
      <xdr:row>121</xdr:row>
      <xdr:rowOff>0</xdr:rowOff>
    </xdr:to>
    <xdr:sp macro="" textlink="">
      <xdr:nvSpPr>
        <xdr:cNvPr id="177" name="Text 9">
          <a:extLst>
            <a:ext uri="{FF2B5EF4-FFF2-40B4-BE49-F238E27FC236}">
              <a16:creationId xmlns:a16="http://schemas.microsoft.com/office/drawing/2014/main" id="{00000000-0008-0000-1100-0000B1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121</xdr:row>
      <xdr:rowOff>0</xdr:rowOff>
    </xdr:to>
    <xdr:sp macro="" textlink="">
      <xdr:nvSpPr>
        <xdr:cNvPr id="178" name="Text 4">
          <a:extLst>
            <a:ext uri="{FF2B5EF4-FFF2-40B4-BE49-F238E27FC236}">
              <a16:creationId xmlns:a16="http://schemas.microsoft.com/office/drawing/2014/main" id="{00000000-0008-0000-1100-0000B2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121</xdr:row>
      <xdr:rowOff>0</xdr:rowOff>
    </xdr:to>
    <xdr:sp macro="" textlink="">
      <xdr:nvSpPr>
        <xdr:cNvPr id="179" name="Text 4">
          <a:extLst>
            <a:ext uri="{FF2B5EF4-FFF2-40B4-BE49-F238E27FC236}">
              <a16:creationId xmlns:a16="http://schemas.microsoft.com/office/drawing/2014/main" id="{00000000-0008-0000-1100-0000B3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121</xdr:row>
      <xdr:rowOff>0</xdr:rowOff>
    </xdr:to>
    <xdr:sp macro="" textlink="">
      <xdr:nvSpPr>
        <xdr:cNvPr id="180" name="Text 4">
          <a:extLst>
            <a:ext uri="{FF2B5EF4-FFF2-40B4-BE49-F238E27FC236}">
              <a16:creationId xmlns:a16="http://schemas.microsoft.com/office/drawing/2014/main" id="{00000000-0008-0000-1100-0000B4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121</xdr:row>
      <xdr:rowOff>0</xdr:rowOff>
    </xdr:to>
    <xdr:sp macro="" textlink="">
      <xdr:nvSpPr>
        <xdr:cNvPr id="181" name="Text 9">
          <a:extLst>
            <a:ext uri="{FF2B5EF4-FFF2-40B4-BE49-F238E27FC236}">
              <a16:creationId xmlns:a16="http://schemas.microsoft.com/office/drawing/2014/main" id="{00000000-0008-0000-1100-0000B5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12</xdr:col>
      <xdr:colOff>0</xdr:colOff>
      <xdr:row>120</xdr:row>
      <xdr:rowOff>47625</xdr:rowOff>
    </xdr:from>
    <xdr:to>
      <xdr:col>12</xdr:col>
      <xdr:colOff>0</xdr:colOff>
      <xdr:row>121</xdr:row>
      <xdr:rowOff>0</xdr:rowOff>
    </xdr:to>
    <xdr:sp macro="" textlink="">
      <xdr:nvSpPr>
        <xdr:cNvPr id="182" name="Text 4">
          <a:extLst>
            <a:ext uri="{FF2B5EF4-FFF2-40B4-BE49-F238E27FC236}">
              <a16:creationId xmlns:a16="http://schemas.microsoft.com/office/drawing/2014/main" id="{00000000-0008-0000-1100-0000B6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47625</xdr:rowOff>
    </xdr:from>
    <xdr:to>
      <xdr:col>7</xdr:col>
      <xdr:colOff>0</xdr:colOff>
      <xdr:row>121</xdr:row>
      <xdr:rowOff>0</xdr:rowOff>
    </xdr:to>
    <xdr:sp macro="" textlink="">
      <xdr:nvSpPr>
        <xdr:cNvPr id="183" name="Text 4">
          <a:extLst>
            <a:ext uri="{FF2B5EF4-FFF2-40B4-BE49-F238E27FC236}">
              <a16:creationId xmlns:a16="http://schemas.microsoft.com/office/drawing/2014/main" id="{00000000-0008-0000-1100-0000B7000000}"/>
            </a:ext>
          </a:extLst>
        </xdr:cNvPr>
        <xdr:cNvSpPr txBox="1">
          <a:spLocks noChangeArrowheads="1"/>
        </xdr:cNvSpPr>
      </xdr:nvSpPr>
      <xdr:spPr bwMode="auto">
        <a:xfrm>
          <a:off x="2409825" y="32385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Lfd. </a:t>
          </a:r>
        </a:p>
        <a:p>
          <a:pPr algn="ctr" rtl="0">
            <a:defRPr sz="1000"/>
          </a:pPr>
          <a:r>
            <a:rPr lang="de-DE" sz="10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121</xdr:row>
      <xdr:rowOff>0</xdr:rowOff>
    </xdr:to>
    <xdr:sp macro="" textlink="">
      <xdr:nvSpPr>
        <xdr:cNvPr id="184" name="Text 4">
          <a:extLst>
            <a:ext uri="{FF2B5EF4-FFF2-40B4-BE49-F238E27FC236}">
              <a16:creationId xmlns:a16="http://schemas.microsoft.com/office/drawing/2014/main" id="{00000000-0008-0000-1100-0000B8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7</xdr:col>
      <xdr:colOff>0</xdr:colOff>
      <xdr:row>120</xdr:row>
      <xdr:rowOff>28575</xdr:rowOff>
    </xdr:from>
    <xdr:to>
      <xdr:col>7</xdr:col>
      <xdr:colOff>0</xdr:colOff>
      <xdr:row>121</xdr:row>
      <xdr:rowOff>0</xdr:rowOff>
    </xdr:to>
    <xdr:sp macro="" textlink="">
      <xdr:nvSpPr>
        <xdr:cNvPr id="185" name="Text 9">
          <a:extLst>
            <a:ext uri="{FF2B5EF4-FFF2-40B4-BE49-F238E27FC236}">
              <a16:creationId xmlns:a16="http://schemas.microsoft.com/office/drawing/2014/main" id="{00000000-0008-0000-1100-0000B9000000}"/>
            </a:ext>
          </a:extLst>
        </xdr:cNvPr>
        <xdr:cNvSpPr txBox="1">
          <a:spLocks noChangeArrowheads="1"/>
        </xdr:cNvSpPr>
      </xdr:nvSpPr>
      <xdr:spPr bwMode="auto">
        <a:xfrm>
          <a:off x="2409825" y="304800"/>
          <a:ext cx="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8</xdr:col>
      <xdr:colOff>0</xdr:colOff>
      <xdr:row>2</xdr:row>
      <xdr:rowOff>28575</xdr:rowOff>
    </xdr:from>
    <xdr:to>
      <xdr:col>8</xdr:col>
      <xdr:colOff>0</xdr:colOff>
      <xdr:row>3</xdr:row>
      <xdr:rowOff>0</xdr:rowOff>
    </xdr:to>
    <xdr:sp macro="" textlink="">
      <xdr:nvSpPr>
        <xdr:cNvPr id="2" name="Text 4">
          <a:extLst>
            <a:ext uri="{FF2B5EF4-FFF2-40B4-BE49-F238E27FC236}">
              <a16:creationId xmlns:a16="http://schemas.microsoft.com/office/drawing/2014/main" id="{00000000-0008-0000-1600-000002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3" name="Text 9">
          <a:extLst>
            <a:ext uri="{FF2B5EF4-FFF2-40B4-BE49-F238E27FC236}">
              <a16:creationId xmlns:a16="http://schemas.microsoft.com/office/drawing/2014/main" id="{00000000-0008-0000-1600-000003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54</xdr:row>
      <xdr:rowOff>28575</xdr:rowOff>
    </xdr:from>
    <xdr:to>
      <xdr:col>8</xdr:col>
      <xdr:colOff>0</xdr:colOff>
      <xdr:row>55</xdr:row>
      <xdr:rowOff>161925</xdr:rowOff>
    </xdr:to>
    <xdr:sp macro="" textlink="">
      <xdr:nvSpPr>
        <xdr:cNvPr id="4" name="Text 16">
          <a:extLst>
            <a:ext uri="{FF2B5EF4-FFF2-40B4-BE49-F238E27FC236}">
              <a16:creationId xmlns:a16="http://schemas.microsoft.com/office/drawing/2014/main" id="{00000000-0008-0000-1600-000004000000}"/>
            </a:ext>
          </a:extLst>
        </xdr:cNvPr>
        <xdr:cNvSpPr txBox="1">
          <a:spLocks noChangeArrowheads="1"/>
        </xdr:cNvSpPr>
      </xdr:nvSpPr>
      <xdr:spPr bwMode="auto">
        <a:xfrm>
          <a:off x="8172450" y="12001500"/>
          <a:ext cx="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58</xdr:row>
      <xdr:rowOff>28575</xdr:rowOff>
    </xdr:from>
    <xdr:to>
      <xdr:col>8</xdr:col>
      <xdr:colOff>0</xdr:colOff>
      <xdr:row>60</xdr:row>
      <xdr:rowOff>161925</xdr:rowOff>
    </xdr:to>
    <xdr:sp macro="" textlink="">
      <xdr:nvSpPr>
        <xdr:cNvPr id="7" name="Text 16">
          <a:extLst>
            <a:ext uri="{FF2B5EF4-FFF2-40B4-BE49-F238E27FC236}">
              <a16:creationId xmlns:a16="http://schemas.microsoft.com/office/drawing/2014/main" id="{00000000-0008-0000-1600-000007000000}"/>
            </a:ext>
          </a:extLst>
        </xdr:cNvPr>
        <xdr:cNvSpPr txBox="1">
          <a:spLocks noChangeArrowheads="1"/>
        </xdr:cNvSpPr>
      </xdr:nvSpPr>
      <xdr:spPr bwMode="auto">
        <a:xfrm>
          <a:off x="8172450" y="13315950"/>
          <a:ext cx="0" cy="495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21</xdr:col>
      <xdr:colOff>0</xdr:colOff>
      <xdr:row>58</xdr:row>
      <xdr:rowOff>28575</xdr:rowOff>
    </xdr:from>
    <xdr:to>
      <xdr:col>21</xdr:col>
      <xdr:colOff>0</xdr:colOff>
      <xdr:row>60</xdr:row>
      <xdr:rowOff>161925</xdr:rowOff>
    </xdr:to>
    <xdr:sp macro="" textlink="">
      <xdr:nvSpPr>
        <xdr:cNvPr id="22" name="Text 16">
          <a:extLst>
            <a:ext uri="{FF2B5EF4-FFF2-40B4-BE49-F238E27FC236}">
              <a16:creationId xmlns:a16="http://schemas.microsoft.com/office/drawing/2014/main" id="{00000000-0008-0000-1600-000016000000}"/>
            </a:ext>
          </a:extLst>
        </xdr:cNvPr>
        <xdr:cNvSpPr txBox="1">
          <a:spLocks noChangeArrowheads="1"/>
        </xdr:cNvSpPr>
      </xdr:nvSpPr>
      <xdr:spPr bwMode="auto">
        <a:xfrm>
          <a:off x="29841825" y="13315950"/>
          <a:ext cx="0" cy="495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25" name="Text 4">
          <a:extLst>
            <a:ext uri="{FF2B5EF4-FFF2-40B4-BE49-F238E27FC236}">
              <a16:creationId xmlns:a16="http://schemas.microsoft.com/office/drawing/2014/main" id="{00000000-0008-0000-1600-000019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26" name="Text 9">
          <a:extLst>
            <a:ext uri="{FF2B5EF4-FFF2-40B4-BE49-F238E27FC236}">
              <a16:creationId xmlns:a16="http://schemas.microsoft.com/office/drawing/2014/main" id="{00000000-0008-0000-1600-00001A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54</xdr:row>
      <xdr:rowOff>28575</xdr:rowOff>
    </xdr:from>
    <xdr:to>
      <xdr:col>8</xdr:col>
      <xdr:colOff>0</xdr:colOff>
      <xdr:row>55</xdr:row>
      <xdr:rowOff>161925</xdr:rowOff>
    </xdr:to>
    <xdr:sp macro="" textlink="">
      <xdr:nvSpPr>
        <xdr:cNvPr id="27" name="Text 16">
          <a:extLst>
            <a:ext uri="{FF2B5EF4-FFF2-40B4-BE49-F238E27FC236}">
              <a16:creationId xmlns:a16="http://schemas.microsoft.com/office/drawing/2014/main" id="{00000000-0008-0000-1600-00001B000000}"/>
            </a:ext>
          </a:extLst>
        </xdr:cNvPr>
        <xdr:cNvSpPr txBox="1">
          <a:spLocks noChangeArrowheads="1"/>
        </xdr:cNvSpPr>
      </xdr:nvSpPr>
      <xdr:spPr bwMode="auto">
        <a:xfrm>
          <a:off x="7877175" y="13239750"/>
          <a:ext cx="0" cy="619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58</xdr:row>
      <xdr:rowOff>28575</xdr:rowOff>
    </xdr:from>
    <xdr:to>
      <xdr:col>8</xdr:col>
      <xdr:colOff>0</xdr:colOff>
      <xdr:row>60</xdr:row>
      <xdr:rowOff>161925</xdr:rowOff>
    </xdr:to>
    <xdr:sp macro="" textlink="">
      <xdr:nvSpPr>
        <xdr:cNvPr id="30" name="Text 16">
          <a:extLst>
            <a:ext uri="{FF2B5EF4-FFF2-40B4-BE49-F238E27FC236}">
              <a16:creationId xmlns:a16="http://schemas.microsoft.com/office/drawing/2014/main" id="{00000000-0008-0000-1600-00001E000000}"/>
            </a:ext>
          </a:extLst>
        </xdr:cNvPr>
        <xdr:cNvSpPr txBox="1">
          <a:spLocks noChangeArrowheads="1"/>
        </xdr:cNvSpPr>
      </xdr:nvSpPr>
      <xdr:spPr bwMode="auto">
        <a:xfrm>
          <a:off x="7877175" y="14554200"/>
          <a:ext cx="0" cy="495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14</xdr:col>
      <xdr:colOff>0</xdr:colOff>
      <xdr:row>58</xdr:row>
      <xdr:rowOff>28575</xdr:rowOff>
    </xdr:from>
    <xdr:to>
      <xdr:col>14</xdr:col>
      <xdr:colOff>0</xdr:colOff>
      <xdr:row>60</xdr:row>
      <xdr:rowOff>161925</xdr:rowOff>
    </xdr:to>
    <xdr:sp macro="" textlink="">
      <xdr:nvSpPr>
        <xdr:cNvPr id="33" name="Text 16">
          <a:extLst>
            <a:ext uri="{FF2B5EF4-FFF2-40B4-BE49-F238E27FC236}">
              <a16:creationId xmlns:a16="http://schemas.microsoft.com/office/drawing/2014/main" id="{00000000-0008-0000-1600-000021000000}"/>
            </a:ext>
          </a:extLst>
        </xdr:cNvPr>
        <xdr:cNvSpPr txBox="1">
          <a:spLocks noChangeArrowheads="1"/>
        </xdr:cNvSpPr>
      </xdr:nvSpPr>
      <xdr:spPr bwMode="auto">
        <a:xfrm>
          <a:off x="18202275" y="14554200"/>
          <a:ext cx="0" cy="495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20</xdr:col>
      <xdr:colOff>0</xdr:colOff>
      <xdr:row>58</xdr:row>
      <xdr:rowOff>28575</xdr:rowOff>
    </xdr:from>
    <xdr:to>
      <xdr:col>20</xdr:col>
      <xdr:colOff>0</xdr:colOff>
      <xdr:row>60</xdr:row>
      <xdr:rowOff>161925</xdr:rowOff>
    </xdr:to>
    <xdr:sp macro="" textlink="">
      <xdr:nvSpPr>
        <xdr:cNvPr id="36" name="Text 16">
          <a:extLst>
            <a:ext uri="{FF2B5EF4-FFF2-40B4-BE49-F238E27FC236}">
              <a16:creationId xmlns:a16="http://schemas.microsoft.com/office/drawing/2014/main" id="{00000000-0008-0000-1600-000024000000}"/>
            </a:ext>
          </a:extLst>
        </xdr:cNvPr>
        <xdr:cNvSpPr txBox="1">
          <a:spLocks noChangeArrowheads="1"/>
        </xdr:cNvSpPr>
      </xdr:nvSpPr>
      <xdr:spPr bwMode="auto">
        <a:xfrm>
          <a:off x="26108025" y="14554200"/>
          <a:ext cx="0" cy="495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21</xdr:col>
      <xdr:colOff>0</xdr:colOff>
      <xdr:row>58</xdr:row>
      <xdr:rowOff>28575</xdr:rowOff>
    </xdr:from>
    <xdr:to>
      <xdr:col>21</xdr:col>
      <xdr:colOff>0</xdr:colOff>
      <xdr:row>60</xdr:row>
      <xdr:rowOff>161925</xdr:rowOff>
    </xdr:to>
    <xdr:sp macro="" textlink="">
      <xdr:nvSpPr>
        <xdr:cNvPr id="45" name="Text 16">
          <a:extLst>
            <a:ext uri="{FF2B5EF4-FFF2-40B4-BE49-F238E27FC236}">
              <a16:creationId xmlns:a16="http://schemas.microsoft.com/office/drawing/2014/main" id="{00000000-0008-0000-1600-00002D000000}"/>
            </a:ext>
          </a:extLst>
        </xdr:cNvPr>
        <xdr:cNvSpPr txBox="1">
          <a:spLocks noChangeArrowheads="1"/>
        </xdr:cNvSpPr>
      </xdr:nvSpPr>
      <xdr:spPr bwMode="auto">
        <a:xfrm>
          <a:off x="27184350" y="14554200"/>
          <a:ext cx="0" cy="4953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8</xdr:col>
      <xdr:colOff>0</xdr:colOff>
      <xdr:row>2</xdr:row>
      <xdr:rowOff>28575</xdr:rowOff>
    </xdr:from>
    <xdr:to>
      <xdr:col>8</xdr:col>
      <xdr:colOff>0</xdr:colOff>
      <xdr:row>3</xdr:row>
      <xdr:rowOff>0</xdr:rowOff>
    </xdr:to>
    <xdr:sp macro="" textlink="">
      <xdr:nvSpPr>
        <xdr:cNvPr id="2" name="Text 4">
          <a:extLst>
            <a:ext uri="{FF2B5EF4-FFF2-40B4-BE49-F238E27FC236}">
              <a16:creationId xmlns:a16="http://schemas.microsoft.com/office/drawing/2014/main" id="{00000000-0008-0000-1700-000002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3" name="Text 9">
          <a:extLst>
            <a:ext uri="{FF2B5EF4-FFF2-40B4-BE49-F238E27FC236}">
              <a16:creationId xmlns:a16="http://schemas.microsoft.com/office/drawing/2014/main" id="{00000000-0008-0000-1700-000003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54</xdr:row>
      <xdr:rowOff>28575</xdr:rowOff>
    </xdr:from>
    <xdr:to>
      <xdr:col>8</xdr:col>
      <xdr:colOff>0</xdr:colOff>
      <xdr:row>56</xdr:row>
      <xdr:rowOff>0</xdr:rowOff>
    </xdr:to>
    <xdr:sp macro="" textlink="">
      <xdr:nvSpPr>
        <xdr:cNvPr id="4" name="Text 16">
          <a:extLst>
            <a:ext uri="{FF2B5EF4-FFF2-40B4-BE49-F238E27FC236}">
              <a16:creationId xmlns:a16="http://schemas.microsoft.com/office/drawing/2014/main" id="{00000000-0008-0000-1700-000004000000}"/>
            </a:ext>
          </a:extLst>
        </xdr:cNvPr>
        <xdr:cNvSpPr txBox="1">
          <a:spLocks noChangeArrowheads="1"/>
        </xdr:cNvSpPr>
      </xdr:nvSpPr>
      <xdr:spPr bwMode="auto">
        <a:xfrm>
          <a:off x="8172450" y="1200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5" name="Text 4">
          <a:extLst>
            <a:ext uri="{FF2B5EF4-FFF2-40B4-BE49-F238E27FC236}">
              <a16:creationId xmlns:a16="http://schemas.microsoft.com/office/drawing/2014/main" id="{00000000-0008-0000-1700-000005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6" name="Text 9">
          <a:extLst>
            <a:ext uri="{FF2B5EF4-FFF2-40B4-BE49-F238E27FC236}">
              <a16:creationId xmlns:a16="http://schemas.microsoft.com/office/drawing/2014/main" id="{00000000-0008-0000-1700-000006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54</xdr:row>
      <xdr:rowOff>28575</xdr:rowOff>
    </xdr:from>
    <xdr:to>
      <xdr:col>8</xdr:col>
      <xdr:colOff>0</xdr:colOff>
      <xdr:row>56</xdr:row>
      <xdr:rowOff>0</xdr:rowOff>
    </xdr:to>
    <xdr:sp macro="" textlink="">
      <xdr:nvSpPr>
        <xdr:cNvPr id="7" name="Text 16">
          <a:extLst>
            <a:ext uri="{FF2B5EF4-FFF2-40B4-BE49-F238E27FC236}">
              <a16:creationId xmlns:a16="http://schemas.microsoft.com/office/drawing/2014/main" id="{00000000-0008-0000-1700-000007000000}"/>
            </a:ext>
          </a:extLst>
        </xdr:cNvPr>
        <xdr:cNvSpPr txBox="1">
          <a:spLocks noChangeArrowheads="1"/>
        </xdr:cNvSpPr>
      </xdr:nvSpPr>
      <xdr:spPr bwMode="auto">
        <a:xfrm>
          <a:off x="8172450" y="1200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14" name="Text 4">
          <a:extLst>
            <a:ext uri="{FF2B5EF4-FFF2-40B4-BE49-F238E27FC236}">
              <a16:creationId xmlns:a16="http://schemas.microsoft.com/office/drawing/2014/main" id="{00000000-0008-0000-1700-00000E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15" name="Text 9">
          <a:extLst>
            <a:ext uri="{FF2B5EF4-FFF2-40B4-BE49-F238E27FC236}">
              <a16:creationId xmlns:a16="http://schemas.microsoft.com/office/drawing/2014/main" id="{00000000-0008-0000-1700-00000F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28" name="Text 4">
          <a:extLst>
            <a:ext uri="{FF2B5EF4-FFF2-40B4-BE49-F238E27FC236}">
              <a16:creationId xmlns:a16="http://schemas.microsoft.com/office/drawing/2014/main" id="{00000000-0008-0000-1700-00001C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29" name="Text 9">
          <a:extLst>
            <a:ext uri="{FF2B5EF4-FFF2-40B4-BE49-F238E27FC236}">
              <a16:creationId xmlns:a16="http://schemas.microsoft.com/office/drawing/2014/main" id="{00000000-0008-0000-1700-00001D000000}"/>
            </a:ext>
          </a:extLst>
        </xdr:cNvPr>
        <xdr:cNvSpPr txBox="1">
          <a:spLocks noChangeArrowheads="1"/>
        </xdr:cNvSpPr>
      </xdr:nvSpPr>
      <xdr:spPr bwMode="auto">
        <a:xfrm>
          <a:off x="8172450"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54</xdr:row>
      <xdr:rowOff>28575</xdr:rowOff>
    </xdr:from>
    <xdr:to>
      <xdr:col>8</xdr:col>
      <xdr:colOff>0</xdr:colOff>
      <xdr:row>56</xdr:row>
      <xdr:rowOff>0</xdr:rowOff>
    </xdr:to>
    <xdr:sp macro="" textlink="">
      <xdr:nvSpPr>
        <xdr:cNvPr id="30" name="Text 16">
          <a:extLst>
            <a:ext uri="{FF2B5EF4-FFF2-40B4-BE49-F238E27FC236}">
              <a16:creationId xmlns:a16="http://schemas.microsoft.com/office/drawing/2014/main" id="{00000000-0008-0000-1700-00001E000000}"/>
            </a:ext>
          </a:extLst>
        </xdr:cNvPr>
        <xdr:cNvSpPr txBox="1">
          <a:spLocks noChangeArrowheads="1"/>
        </xdr:cNvSpPr>
      </xdr:nvSpPr>
      <xdr:spPr bwMode="auto">
        <a:xfrm>
          <a:off x="8172450" y="12001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47" name="Text 4">
          <a:extLst>
            <a:ext uri="{FF2B5EF4-FFF2-40B4-BE49-F238E27FC236}">
              <a16:creationId xmlns:a16="http://schemas.microsoft.com/office/drawing/2014/main" id="{00000000-0008-0000-1700-00002F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48" name="Text 9">
          <a:extLst>
            <a:ext uri="{FF2B5EF4-FFF2-40B4-BE49-F238E27FC236}">
              <a16:creationId xmlns:a16="http://schemas.microsoft.com/office/drawing/2014/main" id="{00000000-0008-0000-1700-000030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54</xdr:row>
      <xdr:rowOff>28575</xdr:rowOff>
    </xdr:from>
    <xdr:to>
      <xdr:col>8</xdr:col>
      <xdr:colOff>0</xdr:colOff>
      <xdr:row>56</xdr:row>
      <xdr:rowOff>0</xdr:rowOff>
    </xdr:to>
    <xdr:sp macro="" textlink="">
      <xdr:nvSpPr>
        <xdr:cNvPr id="49" name="Text 16">
          <a:extLst>
            <a:ext uri="{FF2B5EF4-FFF2-40B4-BE49-F238E27FC236}">
              <a16:creationId xmlns:a16="http://schemas.microsoft.com/office/drawing/2014/main" id="{00000000-0008-0000-1700-000031000000}"/>
            </a:ext>
          </a:extLst>
        </xdr:cNvPr>
        <xdr:cNvSpPr txBox="1">
          <a:spLocks noChangeArrowheads="1"/>
        </xdr:cNvSpPr>
      </xdr:nvSpPr>
      <xdr:spPr bwMode="auto">
        <a:xfrm>
          <a:off x="7877175" y="1323975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50" name="Text 4">
          <a:extLst>
            <a:ext uri="{FF2B5EF4-FFF2-40B4-BE49-F238E27FC236}">
              <a16:creationId xmlns:a16="http://schemas.microsoft.com/office/drawing/2014/main" id="{00000000-0008-0000-1700-000032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51" name="Text 9">
          <a:extLst>
            <a:ext uri="{FF2B5EF4-FFF2-40B4-BE49-F238E27FC236}">
              <a16:creationId xmlns:a16="http://schemas.microsoft.com/office/drawing/2014/main" id="{00000000-0008-0000-1700-000033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54</xdr:row>
      <xdr:rowOff>28575</xdr:rowOff>
    </xdr:from>
    <xdr:to>
      <xdr:col>8</xdr:col>
      <xdr:colOff>0</xdr:colOff>
      <xdr:row>56</xdr:row>
      <xdr:rowOff>0</xdr:rowOff>
    </xdr:to>
    <xdr:sp macro="" textlink="">
      <xdr:nvSpPr>
        <xdr:cNvPr id="52" name="Text 16">
          <a:extLst>
            <a:ext uri="{FF2B5EF4-FFF2-40B4-BE49-F238E27FC236}">
              <a16:creationId xmlns:a16="http://schemas.microsoft.com/office/drawing/2014/main" id="{00000000-0008-0000-1700-000034000000}"/>
            </a:ext>
          </a:extLst>
        </xdr:cNvPr>
        <xdr:cNvSpPr txBox="1">
          <a:spLocks noChangeArrowheads="1"/>
        </xdr:cNvSpPr>
      </xdr:nvSpPr>
      <xdr:spPr bwMode="auto">
        <a:xfrm>
          <a:off x="7877175" y="1323975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59" name="Text 4">
          <a:extLst>
            <a:ext uri="{FF2B5EF4-FFF2-40B4-BE49-F238E27FC236}">
              <a16:creationId xmlns:a16="http://schemas.microsoft.com/office/drawing/2014/main" id="{00000000-0008-0000-1700-00003B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60" name="Text 9">
          <a:extLst>
            <a:ext uri="{FF2B5EF4-FFF2-40B4-BE49-F238E27FC236}">
              <a16:creationId xmlns:a16="http://schemas.microsoft.com/office/drawing/2014/main" id="{00000000-0008-0000-1700-00003C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73" name="Text 4">
          <a:extLst>
            <a:ext uri="{FF2B5EF4-FFF2-40B4-BE49-F238E27FC236}">
              <a16:creationId xmlns:a16="http://schemas.microsoft.com/office/drawing/2014/main" id="{00000000-0008-0000-1700-000049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twoCellAnchor>
    <xdr:from>
      <xdr:col>8</xdr:col>
      <xdr:colOff>0</xdr:colOff>
      <xdr:row>2</xdr:row>
      <xdr:rowOff>28575</xdr:rowOff>
    </xdr:from>
    <xdr:to>
      <xdr:col>8</xdr:col>
      <xdr:colOff>0</xdr:colOff>
      <xdr:row>3</xdr:row>
      <xdr:rowOff>0</xdr:rowOff>
    </xdr:to>
    <xdr:sp macro="" textlink="">
      <xdr:nvSpPr>
        <xdr:cNvPr id="74" name="Text 9">
          <a:extLst>
            <a:ext uri="{FF2B5EF4-FFF2-40B4-BE49-F238E27FC236}">
              <a16:creationId xmlns:a16="http://schemas.microsoft.com/office/drawing/2014/main" id="{00000000-0008-0000-1700-00004A000000}"/>
            </a:ext>
          </a:extLst>
        </xdr:cNvPr>
        <xdr:cNvSpPr txBox="1">
          <a:spLocks noChangeArrowheads="1"/>
        </xdr:cNvSpPr>
      </xdr:nvSpPr>
      <xdr:spPr bwMode="auto">
        <a:xfrm>
          <a:off x="7877175" y="609600"/>
          <a:ext cx="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Lfd.Nr.</a:t>
          </a:r>
        </a:p>
      </xdr:txBody>
    </xdr:sp>
    <xdr:clientData/>
  </xdr:twoCellAnchor>
  <xdr:twoCellAnchor>
    <xdr:from>
      <xdr:col>8</xdr:col>
      <xdr:colOff>0</xdr:colOff>
      <xdr:row>54</xdr:row>
      <xdr:rowOff>28575</xdr:rowOff>
    </xdr:from>
    <xdr:to>
      <xdr:col>8</xdr:col>
      <xdr:colOff>0</xdr:colOff>
      <xdr:row>56</xdr:row>
      <xdr:rowOff>0</xdr:rowOff>
    </xdr:to>
    <xdr:sp macro="" textlink="">
      <xdr:nvSpPr>
        <xdr:cNvPr id="75" name="Text 16">
          <a:extLst>
            <a:ext uri="{FF2B5EF4-FFF2-40B4-BE49-F238E27FC236}">
              <a16:creationId xmlns:a16="http://schemas.microsoft.com/office/drawing/2014/main" id="{00000000-0008-0000-1700-00004B000000}"/>
            </a:ext>
          </a:extLst>
        </xdr:cNvPr>
        <xdr:cNvSpPr txBox="1">
          <a:spLocks noChangeArrowheads="1"/>
        </xdr:cNvSpPr>
      </xdr:nvSpPr>
      <xdr:spPr bwMode="auto">
        <a:xfrm>
          <a:off x="7877175" y="1323975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de-DE" sz="900" b="0" i="0" u="none" strike="noStrike" baseline="0">
              <a:solidFill>
                <a:srgbClr val="000000"/>
              </a:solidFill>
              <a:latin typeface="Arial"/>
              <a:cs typeface="Arial"/>
            </a:rPr>
            <a:t>Lfd.</a:t>
          </a:r>
        </a:p>
        <a:p>
          <a:pPr algn="ctr" rtl="0">
            <a:defRPr sz="1000"/>
          </a:pPr>
          <a:r>
            <a:rPr lang="de-DE" sz="900" b="0" i="0" u="none" strike="noStrike" baseline="0">
              <a:solidFill>
                <a:srgbClr val="000000"/>
              </a:solidFill>
              <a:latin typeface="Arial"/>
              <a:cs typeface="Arial"/>
            </a:rPr>
            <a:t>Nr.</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0.00585</cdr:x>
      <cdr:y>0.00741</cdr:y>
    </cdr:from>
    <cdr:to>
      <cdr:x>0.99125</cdr:x>
      <cdr:y>1</cdr:y>
    </cdr:to>
    <cdr:graphicFrame macro="">
      <cdr:nvGraphicFramePr>
        <cdr:cNvPr id="10850989" name="Chart 685">
          <a:extLst xmlns:a="http://schemas.openxmlformats.org/drawingml/2006/main">
            <a:ext uri="{FF2B5EF4-FFF2-40B4-BE49-F238E27FC236}">
              <a16:creationId xmlns:a16="http://schemas.microsoft.com/office/drawing/2014/main" id="{C1399748-4193-4C1B-BEE6-28EAF2F55E0E}"/>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0.25401</cdr:x>
      <cdr:y>0.97454</cdr:y>
    </cdr:from>
    <cdr:to>
      <cdr:x>0.5367</cdr:x>
      <cdr:y>1</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657350" y="8901911"/>
          <a:ext cx="1844416" cy="2325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0.27299</cdr:x>
      <cdr:y>0.88844</cdr:y>
    </cdr:from>
    <cdr:to>
      <cdr:x>0.94161</cdr:x>
      <cdr:y>0.91449</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1781174" y="8284681"/>
          <a:ext cx="4362451" cy="242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0.58078</cdr:x>
      <cdr:y>0.92003</cdr:y>
    </cdr:from>
    <cdr:to>
      <cdr:x>0.64157</cdr:x>
      <cdr:y>0.94784</cdr:y>
    </cdr:to>
    <cdr:sp macro="" textlink="">
      <cdr:nvSpPr>
        <cdr:cNvPr id="14" name="Textfeld 1"/>
        <cdr:cNvSpPr txBox="1"/>
      </cdr:nvSpPr>
      <cdr:spPr>
        <a:xfrm xmlns:a="http://schemas.openxmlformats.org/drawingml/2006/main">
          <a:off x="3778335" y="8570517"/>
          <a:ext cx="395474" cy="25906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userShapes>
</file>

<file path=xl/drawings/drawing5.xml><?xml version="1.0" encoding="utf-8"?>
<c:userShapes xmlns:c="http://schemas.openxmlformats.org/drawingml/2006/chart">
  <cdr:relSizeAnchor xmlns:cdr="http://schemas.openxmlformats.org/drawingml/2006/chartDrawing">
    <cdr:from>
      <cdr:x>0.01066</cdr:x>
      <cdr:y>0.00841</cdr:y>
    </cdr:from>
    <cdr:to>
      <cdr:x>0.99288</cdr:x>
      <cdr:y>0.06724</cdr:y>
    </cdr:to>
    <cdr:sp macro="" textlink="[3]Tabelle1!$A$1">
      <cdr:nvSpPr>
        <cdr:cNvPr id="2" name="Textfeld 1"/>
        <cdr:cNvSpPr txBox="1"/>
      </cdr:nvSpPr>
      <cdr:spPr>
        <a:xfrm xmlns:a="http://schemas.openxmlformats.org/drawingml/2006/main">
          <a:off x="68537" y="77842"/>
          <a:ext cx="6315051" cy="5445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F048B444-7BC7-4BE3-960A-F9AD9EB2686B}" type="TxLink">
            <a:rPr lang="en-US" sz="1100" b="1" i="0" u="none" strike="noStrike">
              <a:solidFill>
                <a:srgbClr val="000000"/>
              </a:solidFill>
              <a:latin typeface="Arial"/>
              <a:cs typeface="Arial"/>
            </a:rPr>
            <a:pPr algn="ctr"/>
            <a:t>1. Sozialversicherungspflichtig Beschäftigte am Arbeitsort 2015 bis 2025 nach Kreisen 
(Stichtag 30.6.)</a:t>
          </a:fld>
          <a:endParaRPr lang="de-DE" sz="1100"/>
        </a:p>
      </cdr:txBody>
    </cdr:sp>
  </cdr:relSizeAnchor>
  <cdr:relSizeAnchor xmlns:cdr="http://schemas.openxmlformats.org/drawingml/2006/chartDrawing">
    <cdr:from>
      <cdr:x>0.08741</cdr:x>
      <cdr:y>0.41357</cdr:y>
    </cdr:from>
    <cdr:to>
      <cdr:x>0.27637</cdr:x>
      <cdr:y>0.44193</cdr:y>
    </cdr:to>
    <cdr:sp macro="" textlink="">
      <cdr:nvSpPr>
        <cdr:cNvPr id="3" name="Textfeld 2"/>
        <cdr:cNvSpPr txBox="1"/>
      </cdr:nvSpPr>
      <cdr:spPr>
        <a:xfrm xmlns:a="http://schemas.openxmlformats.org/drawingml/2006/main">
          <a:off x="560350" y="3824043"/>
          <a:ext cx="1211354" cy="2622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1000" b="1">
              <a:latin typeface="Arial" panose="020B0604020202020204" pitchFamily="34" charset="0"/>
              <a:cs typeface="Arial" panose="020B0604020202020204" pitchFamily="34" charset="0"/>
            </a:rPr>
            <a:t>Stadt Eisenach </a:t>
          </a:r>
          <a:r>
            <a:rPr lang="de-DE" sz="1000" b="1" baseline="30000">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0.09679</cdr:x>
      <cdr:y>0.68468</cdr:y>
    </cdr:from>
    <cdr:to>
      <cdr:x>0.2879</cdr:x>
      <cdr:y>0.71246</cdr:y>
    </cdr:to>
    <cdr:sp macro="" textlink="">
      <cdr:nvSpPr>
        <cdr:cNvPr id="4" name="Textfeld 1"/>
        <cdr:cNvSpPr txBox="1"/>
      </cdr:nvSpPr>
      <cdr:spPr>
        <a:xfrm xmlns:a="http://schemas.openxmlformats.org/drawingml/2006/main">
          <a:off x="620481" y="6330837"/>
          <a:ext cx="1225129" cy="2568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000" b="1">
              <a:latin typeface="Arial" panose="020B0604020202020204" pitchFamily="34" charset="0"/>
              <a:cs typeface="Arial" panose="020B0604020202020204" pitchFamily="34" charset="0"/>
            </a:rPr>
            <a:t>Wartburgkreis </a:t>
          </a:r>
          <a:r>
            <a:rPr lang="de-DE" sz="1000" b="1" baseline="30000">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0.06815</cdr:x>
      <cdr:y>0.9456</cdr:y>
    </cdr:from>
    <cdr:to>
      <cdr:x>0.44296</cdr:x>
      <cdr:y>1</cdr:y>
    </cdr:to>
    <cdr:sp macro="" textlink="">
      <cdr:nvSpPr>
        <cdr:cNvPr id="5" name="Textfeld 4"/>
        <cdr:cNvSpPr txBox="1"/>
      </cdr:nvSpPr>
      <cdr:spPr>
        <a:xfrm xmlns:a="http://schemas.openxmlformats.org/drawingml/2006/main">
          <a:off x="438146" y="8752343"/>
          <a:ext cx="2409825" cy="50353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0.01827</cdr:x>
      <cdr:y>0.94045</cdr:y>
    </cdr:from>
    <cdr:to>
      <cdr:x>0.73778</cdr:x>
      <cdr:y>0.97968</cdr:y>
    </cdr:to>
    <cdr:sp macro="" textlink="">
      <cdr:nvSpPr>
        <cdr:cNvPr id="6" name="Textfeld 3"/>
        <cdr:cNvSpPr txBox="1"/>
      </cdr:nvSpPr>
      <cdr:spPr>
        <a:xfrm xmlns:a="http://schemas.openxmlformats.org/drawingml/2006/main">
          <a:off x="117474" y="8704719"/>
          <a:ext cx="4625975" cy="36308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endParaRPr lang="de-DE" sz="900">
            <a:solidFill>
              <a:schemeClr val="dk1"/>
            </a:solidFill>
            <a:effectLst/>
            <a:latin typeface="Arial" panose="020B0604020202020204" pitchFamily="34" charset="0"/>
            <a:ea typeface="+mn-ea"/>
            <a:cs typeface="Arial" panose="020B0604020202020204" pitchFamily="34" charset="0"/>
          </a:endParaRPr>
        </a:p>
        <a:p xmlns:a="http://schemas.openxmlformats.org/drawingml/2006/main">
          <a:pPr algn="ctr"/>
          <a:r>
            <a:rPr lang="de-DE" sz="900">
              <a:solidFill>
                <a:schemeClr val="dk1"/>
              </a:solidFill>
              <a:effectLst/>
              <a:latin typeface="Arial" panose="020B0604020202020204" pitchFamily="34" charset="0"/>
              <a:ea typeface="+mn-ea"/>
              <a:cs typeface="Arial" panose="020B0604020202020204" pitchFamily="34" charset="0"/>
            </a:rPr>
            <a:t>1) Die Stadt Eisenach gehört seit dem 1. Juli 2021 wieder dem Wartburgkreis an.</a:t>
          </a:r>
        </a:p>
        <a:p xmlns:a="http://schemas.openxmlformats.org/drawingml/2006/main">
          <a:pPr algn="ctr"/>
          <a:r>
            <a:rPr lang="de-DE" sz="1100">
              <a:solidFill>
                <a:schemeClr val="dk1"/>
              </a:solidFill>
              <a:effectLst/>
              <a:latin typeface="+mn-lt"/>
              <a:ea typeface="+mn-ea"/>
              <a:cs typeface="+mn-cs"/>
            </a:rPr>
            <a:t> </a:t>
          </a:r>
        </a:p>
        <a:p xmlns:a="http://schemas.openxmlformats.org/drawingml/2006/main">
          <a:pPr algn="ctr"/>
          <a:endParaRPr lang="de-DE" sz="1100"/>
        </a:p>
      </cdr:txBody>
    </cdr:sp>
  </cdr:relSizeAnchor>
  <cdr:relSizeAnchor xmlns:cdr="http://schemas.openxmlformats.org/drawingml/2006/chartDrawing">
    <cdr:from>
      <cdr:x>0.05975</cdr:x>
      <cdr:y>0.9543</cdr:y>
    </cdr:from>
    <cdr:to>
      <cdr:x>0.14934</cdr:x>
      <cdr:y>0.95533</cdr:y>
    </cdr:to>
    <cdr:cxnSp macro="">
      <cdr:nvCxnSpPr>
        <cdr:cNvPr id="11" name="Gerader Verbinder 10">
          <a:extLst xmlns:a="http://schemas.openxmlformats.org/drawingml/2006/main">
            <a:ext uri="{FF2B5EF4-FFF2-40B4-BE49-F238E27FC236}">
              <a16:creationId xmlns:a16="http://schemas.microsoft.com/office/drawing/2014/main" id="{CFD49C92-7611-4503-B74C-940B1AC67499}"/>
            </a:ext>
          </a:extLst>
        </cdr:cNvPr>
        <cdr:cNvCxnSpPr/>
      </cdr:nvCxnSpPr>
      <cdr:spPr>
        <a:xfrm xmlns:a="http://schemas.openxmlformats.org/drawingml/2006/main" flipV="1">
          <a:off x="384174" y="8832850"/>
          <a:ext cx="576000" cy="9525"/>
        </a:xfrm>
        <a:prstGeom xmlns:a="http://schemas.openxmlformats.org/drawingml/2006/main" prst="line">
          <a:avLst/>
        </a:prstGeom>
        <a:ln xmlns:a="http://schemas.openxmlformats.org/drawingml/2006/main" w="12700">
          <a:solidFill>
            <a:schemeClr val="tx1">
              <a:alpha val="63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0.64337</cdr:x>
      <cdr:y>0.92892</cdr:y>
    </cdr:from>
    <cdr:to>
      <cdr:x>0.65602</cdr:x>
      <cdr:y>0.93788</cdr:y>
    </cdr:to>
    <cdr:sp macro="" textlink="">
      <cdr:nvSpPr>
        <cdr:cNvPr id="8" name="Textfeld 1">
          <a:extLst xmlns:a="http://schemas.openxmlformats.org/drawingml/2006/main">
            <a:ext uri="{FF2B5EF4-FFF2-40B4-BE49-F238E27FC236}">
              <a16:creationId xmlns:a16="http://schemas.microsoft.com/office/drawing/2014/main" id="{5CC2DD8A-CD20-4269-9EB2-621ADBBAD0BB}"/>
            </a:ext>
          </a:extLst>
        </cdr:cNvPr>
        <cdr:cNvSpPr txBox="1"/>
      </cdr:nvSpPr>
      <cdr:spPr>
        <a:xfrm xmlns:a="http://schemas.openxmlformats.org/drawingml/2006/main">
          <a:off x="4124379" y="8589197"/>
          <a:ext cx="81105" cy="82800"/>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userShapes>
</file>

<file path=xl/drawings/drawing6.xml><?xml version="1.0" encoding="utf-8"?>
<xdr:wsDr xmlns:xdr="http://schemas.openxmlformats.org/drawingml/2006/spreadsheetDrawing" xmlns:a="http://schemas.openxmlformats.org/drawingml/2006/main">
  <xdr:absoluteAnchor>
    <xdr:pos x="0" y="0"/>
    <xdr:ext cx="6524625" cy="9324975"/>
    <xdr:graphicFrame macro="">
      <xdr:nvGraphicFramePr>
        <xdr:cNvPr id="2" name="Diagramm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0.00584</cdr:x>
      <cdr:y>0</cdr:y>
    </cdr:from>
    <cdr:to>
      <cdr:x>0.99124</cdr:x>
      <cdr:y>0.99259</cdr:y>
    </cdr:to>
    <cdr:graphicFrame macro="">
      <cdr:nvGraphicFramePr>
        <cdr:cNvPr id="10850989" name="Chart 685">
          <a:extLst xmlns:a="http://schemas.openxmlformats.org/drawingml/2006/main">
            <a:ext uri="{FF2B5EF4-FFF2-40B4-BE49-F238E27FC236}">
              <a16:creationId xmlns:a16="http://schemas.microsoft.com/office/drawing/2014/main" id="{7EC794EB-7AE7-4E3E-B9B7-17FBCC9BCCF3}"/>
            </a:ext>
          </a:extLst>
        </cdr:cNvPr>
        <cdr:cNvGraphicFramePr>
          <a:graphicFrameLocks xmlns:a="http://schemas.openxmlformats.org/drawingml/2006/main"/>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0.25401</cdr:x>
      <cdr:y>0.96637</cdr:y>
    </cdr:from>
    <cdr:to>
      <cdr:x>0.5367</cdr:x>
      <cdr:y>0.99183</cdr:y>
    </cdr:to>
    <cdr:sp macro="" textlink="">
      <cdr:nvSpPr>
        <cdr:cNvPr id="1111045" name="Text Box 2053"/>
        <cdr:cNvSpPr txBox="1">
          <a:spLocks xmlns:a="http://schemas.openxmlformats.org/drawingml/2006/main" noChangeArrowheads="1"/>
        </cdr:cNvSpPr>
      </cdr:nvSpPr>
      <cdr:spPr bwMode="auto">
        <a:xfrm xmlns:a="http://schemas.openxmlformats.org/drawingml/2006/main">
          <a:off x="1657320" y="9011361"/>
          <a:ext cx="1844446" cy="23741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18000" tIns="46800" rIns="18000" bIns="4680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Thüringer Landesamt für Statistik</a:t>
          </a:r>
        </a:p>
      </cdr:txBody>
    </cdr:sp>
  </cdr:relSizeAnchor>
  <cdr:relSizeAnchor xmlns:cdr="http://schemas.openxmlformats.org/drawingml/2006/chartDrawing">
    <cdr:from>
      <cdr:x>0.27445</cdr:x>
      <cdr:y>0.88844</cdr:y>
    </cdr:from>
    <cdr:to>
      <cdr:x>0.94453</cdr:x>
      <cdr:y>0.91449</cdr:y>
    </cdr:to>
    <cdr:sp macro="" textlink="">
      <cdr:nvSpPr>
        <cdr:cNvPr id="1111046" name="Text Box 2054"/>
        <cdr:cNvSpPr txBox="1">
          <a:spLocks xmlns:a="http://schemas.openxmlformats.org/drawingml/2006/main" noChangeArrowheads="1"/>
        </cdr:cNvSpPr>
      </cdr:nvSpPr>
      <cdr:spPr bwMode="auto">
        <a:xfrm xmlns:a="http://schemas.openxmlformats.org/drawingml/2006/main">
          <a:off x="1790699" y="8284681"/>
          <a:ext cx="4371975" cy="2429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de-DE" sz="900" b="0" i="0" u="none" strike="noStrike" baseline="0">
              <a:solidFill>
                <a:srgbClr val="000000"/>
              </a:solidFill>
              <a:latin typeface="Arial"/>
              <a:cs typeface="Arial"/>
            </a:rPr>
            <a:t>  Tausend Personen</a:t>
          </a:r>
        </a:p>
      </cdr:txBody>
    </cdr:sp>
  </cdr:relSizeAnchor>
  <cdr:relSizeAnchor xmlns:cdr="http://schemas.openxmlformats.org/drawingml/2006/chartDrawing">
    <cdr:from>
      <cdr:x>0.57932</cdr:x>
      <cdr:y>0.91799</cdr:y>
    </cdr:from>
    <cdr:to>
      <cdr:x>0.64011</cdr:x>
      <cdr:y>0.9458</cdr:y>
    </cdr:to>
    <cdr:sp macro="" textlink="">
      <cdr:nvSpPr>
        <cdr:cNvPr id="14" name="Textfeld 1"/>
        <cdr:cNvSpPr txBox="1"/>
      </cdr:nvSpPr>
      <cdr:spPr>
        <a:xfrm xmlns:a="http://schemas.openxmlformats.org/drawingml/2006/main">
          <a:off x="3779845" y="8560220"/>
          <a:ext cx="396632" cy="25932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000" b="0">
              <a:latin typeface="Arial" panose="020B0604020202020204" pitchFamily="34" charset="0"/>
              <a:cs typeface="Arial" panose="020B0604020202020204" pitchFamily="34" charset="0"/>
            </a:rPr>
            <a:t>bis</a:t>
          </a:r>
        </a:p>
      </cdr:txBody>
    </cdr:sp>
  </cdr:relSizeAnchor>
</c:userShapes>
</file>

<file path=xl/drawings/drawing8.xml><?xml version="1.0" encoding="utf-8"?>
<c:userShapes xmlns:c="http://schemas.openxmlformats.org/drawingml/2006/chart">
  <cdr:relSizeAnchor xmlns:cdr="http://schemas.openxmlformats.org/drawingml/2006/chartDrawing">
    <cdr:from>
      <cdr:x>0.01185</cdr:x>
      <cdr:y>0.00841</cdr:y>
    </cdr:from>
    <cdr:to>
      <cdr:x>0.99407</cdr:x>
      <cdr:y>0.06724</cdr:y>
    </cdr:to>
    <cdr:sp macro="" textlink="[3]Tabelle1!$B$1">
      <cdr:nvSpPr>
        <cdr:cNvPr id="2" name="Textfeld 1"/>
        <cdr:cNvSpPr txBox="1"/>
      </cdr:nvSpPr>
      <cdr:spPr>
        <a:xfrm xmlns:a="http://schemas.openxmlformats.org/drawingml/2006/main">
          <a:off x="76148" y="76274"/>
          <a:ext cx="6311759" cy="5335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66DBCA22-DDBC-433D-BF98-9A2E3137FDBE}" type="TxLink">
            <a:rPr lang="en-US" sz="1100" b="0" i="0" u="none" strike="noStrike">
              <a:solidFill>
                <a:srgbClr val="000000"/>
              </a:solidFill>
              <a:latin typeface="Arial" panose="020B0604020202020204" pitchFamily="34" charset="0"/>
              <a:cs typeface="Arial" panose="020B0604020202020204" pitchFamily="34" charset="0"/>
            </a:rPr>
            <a:pPr algn="ctr"/>
            <a:t>Noch: 1. Sozialversicherungspflichtig Beschäftigte am Arbeitsort 2015 bis 2025 nach Kreisen 
(Stichtag 30.6.)</a:t>
          </a:fld>
          <a:endParaRPr lang="de-DE"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0.06815</cdr:x>
      <cdr:y>0.9456</cdr:y>
    </cdr:from>
    <cdr:to>
      <cdr:x>0.44296</cdr:x>
      <cdr:y>1</cdr:y>
    </cdr:to>
    <cdr:sp macro="" textlink="">
      <cdr:nvSpPr>
        <cdr:cNvPr id="6" name="Textfeld 4">
          <a:extLst xmlns:a="http://schemas.openxmlformats.org/drawingml/2006/main">
            <a:ext uri="{FF2B5EF4-FFF2-40B4-BE49-F238E27FC236}">
              <a16:creationId xmlns:a16="http://schemas.microsoft.com/office/drawing/2014/main" id="{6186A043-9CA7-486E-8EFB-7BCF0E881C3E}"/>
            </a:ext>
          </a:extLst>
        </cdr:cNvPr>
        <cdr:cNvSpPr txBox="1"/>
      </cdr:nvSpPr>
      <cdr:spPr>
        <a:xfrm xmlns:a="http://schemas.openxmlformats.org/drawingml/2006/main">
          <a:off x="438146" y="8752343"/>
          <a:ext cx="2409825" cy="50353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0.64346</cdr:x>
      <cdr:y>0.93474</cdr:y>
    </cdr:from>
    <cdr:to>
      <cdr:x>0.65607</cdr:x>
      <cdr:y>0.94369</cdr:y>
    </cdr:to>
    <cdr:sp macro="" textlink="">
      <cdr:nvSpPr>
        <cdr:cNvPr id="12" name="Textfeld 1">
          <a:extLst xmlns:a="http://schemas.openxmlformats.org/drawingml/2006/main">
            <a:ext uri="{FF2B5EF4-FFF2-40B4-BE49-F238E27FC236}">
              <a16:creationId xmlns:a16="http://schemas.microsoft.com/office/drawing/2014/main" id="{C90E9C5D-C16D-4ED7-A1E4-BCBDABE82226}"/>
            </a:ext>
          </a:extLst>
        </cdr:cNvPr>
        <cdr:cNvSpPr txBox="1"/>
      </cdr:nvSpPr>
      <cdr:spPr>
        <a:xfrm xmlns:a="http://schemas.openxmlformats.org/drawingml/2006/main">
          <a:off x="4137025" y="8651875"/>
          <a:ext cx="81105" cy="82800"/>
        </a:xfrm>
        <a:prstGeom xmlns:a="http://schemas.openxmlformats.org/drawingml/2006/main" prst="rect">
          <a:avLst/>
        </a:prstGeom>
        <a:solidFill xmlns:a="http://schemas.openxmlformats.org/drawingml/2006/main">
          <a:schemeClr val="lt1"/>
        </a:solidFill>
        <a:ln xmlns:a="http://schemas.openxmlformats.org/drawingml/2006/main" w="12700" cmpd="sng">
          <a:solidFill>
            <a:srgbClr val="666666"/>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de-DE" sz="1100"/>
        </a:p>
      </cdr:txBody>
    </cdr:sp>
  </cdr:relSizeAnchor>
</c:userShapes>
</file>

<file path=xl/drawings/drawing9.xml><?xml version="1.0" encoding="utf-8"?>
<xdr:wsDr xmlns:xdr="http://schemas.openxmlformats.org/drawingml/2006/spreadsheetDrawing" xmlns:a="http://schemas.openxmlformats.org/drawingml/2006/main">
  <xdr:absoluteAnchor>
    <xdr:pos x="0" y="0"/>
    <xdr:ext cx="6524625" cy="9324975"/>
    <xdr:graphicFrame macro="">
      <xdr:nvGraphicFramePr>
        <xdr:cNvPr id="2" name="Diagramm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rbeitsordner\Homeoffice\BIP%20OB%202018\SG211\SCHORR\Ver&#246;ffentlichungen\V&#214;2017\Einkommen%20pH%20nach%20Kreisen_2005-2015\Thueringen%20Kreiskarte_Verf&#252;gbares%20EK%20je%20EW%2020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bteilung1\Reiber\SG211\SCHORR\Ver&#246;ffentlichungen\V&#214;2017\Einkommen%20pH%20nach%20Kreisen_2005-2015\Thueringen%20Kreiskarte_Verf&#252;gbares%20EK%20je%20EW%202015.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app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
      <sheetName val="Karte"/>
      <sheetName val="Tabelle1"/>
    </sheetNames>
    <sheetDataSet>
      <sheetData sheetId="0">
        <row r="35">
          <cell r="N35">
            <v>19500</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
      <sheetName val="Karte"/>
      <sheetName val="Tabelle1"/>
    </sheetNames>
    <sheetDataSet>
      <sheetData sheetId="0">
        <row r="35">
          <cell r="N35">
            <v>19500</v>
          </cell>
        </row>
      </sheetData>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s>
    <sheetDataSet>
      <sheetData sheetId="0"/>
    </sheetDataSet>
  </externalBook>
</externalLink>
</file>

<file path=xl/theme/theme1.xml><?xml version="1.0" encoding="utf-8"?>
<a:theme xmlns:a="http://schemas.openxmlformats.org/drawingml/2006/main" name="Segment">
  <a:themeElements>
    <a:clrScheme name="Segment">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theme/themeOverride1.xml><?xml version="1.0" encoding="utf-8"?>
<a:themeOverride xmlns:a="http://schemas.openxmlformats.org/drawingml/2006/main">
  <a:clrScheme name="Segment">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Override>
</file>

<file path=xl/theme/themeOverride2.xml><?xml version="1.0" encoding="utf-8"?>
<a:themeOverride xmlns:a="http://schemas.openxmlformats.org/drawingml/2006/main">
  <a:clrScheme name="Segment">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Override>
</file>

<file path=xl/theme/themeOverride3.xml><?xml version="1.0" encoding="utf-8"?>
<a:themeOverride xmlns:a="http://schemas.openxmlformats.org/drawingml/2006/main">
  <a:clrScheme name="Segment">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Override>
</file>

<file path=xl/theme/themeOverride4.xml><?xml version="1.0" encoding="utf-8"?>
<a:themeOverride xmlns:a="http://schemas.openxmlformats.org/drawingml/2006/main">
  <a:clrScheme name="Segment">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Override>
</file>

<file path=xl/theme/themeOverride5.xml><?xml version="1.0" encoding="utf-8"?>
<a:themeOverride xmlns:a="http://schemas.openxmlformats.org/drawingml/2006/main">
  <a:clrScheme name="Segment">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egment">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egment">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Override>
</file>

<file path=xl/worksheets/_rels/sheet1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tatistik.arbeitsagentur.d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9A0E-6EE6-42D6-9C5E-8F4DBB6251A8}">
  <dimension ref="A1:B33"/>
  <sheetViews>
    <sheetView tabSelected="1" workbookViewId="0"/>
  </sheetViews>
  <sheetFormatPr baseColWidth="10" defaultColWidth="70.19921875" defaultRowHeight="13.8"/>
  <cols>
    <col min="1" max="16384" width="70.19921875" style="309"/>
  </cols>
  <sheetData>
    <row r="1" spans="1:2">
      <c r="A1" s="243" t="s">
        <v>570</v>
      </c>
    </row>
    <row r="3" spans="1:2" ht="12.75" customHeight="1">
      <c r="A3" s="310" t="s">
        <v>613</v>
      </c>
    </row>
    <row r="4" spans="1:2">
      <c r="A4" s="244"/>
    </row>
    <row r="5" spans="1:2">
      <c r="A5" s="245" t="s">
        <v>571</v>
      </c>
    </row>
    <row r="6" spans="1:2" ht="12.75" customHeight="1">
      <c r="A6" s="311"/>
    </row>
    <row r="7" spans="1:2" ht="12.75" customHeight="1">
      <c r="A7" s="311"/>
    </row>
    <row r="8" spans="1:2">
      <c r="A8" s="246" t="s">
        <v>572</v>
      </c>
    </row>
    <row r="9" spans="1:2">
      <c r="A9" s="245" t="s">
        <v>573</v>
      </c>
    </row>
    <row r="10" spans="1:2">
      <c r="A10" s="245" t="s">
        <v>574</v>
      </c>
    </row>
    <row r="11" spans="1:2">
      <c r="A11" s="245" t="s">
        <v>575</v>
      </c>
    </row>
    <row r="12" spans="1:2">
      <c r="A12" s="245" t="s">
        <v>576</v>
      </c>
    </row>
    <row r="13" spans="1:2">
      <c r="A13" s="245" t="s">
        <v>577</v>
      </c>
    </row>
    <row r="14" spans="1:2">
      <c r="A14" s="245" t="s">
        <v>578</v>
      </c>
    </row>
    <row r="15" spans="1:2">
      <c r="A15" s="245" t="s">
        <v>579</v>
      </c>
    </row>
    <row r="16" spans="1:2" ht="12.75" customHeight="1">
      <c r="A16" s="245"/>
      <c r="B16" s="312"/>
    </row>
    <row r="17" spans="1:2" s="313" customFormat="1" ht="13.2">
      <c r="A17" s="246" t="s">
        <v>580</v>
      </c>
    </row>
    <row r="18" spans="1:2" s="313" customFormat="1" ht="13.2">
      <c r="A18" s="245" t="s">
        <v>581</v>
      </c>
    </row>
    <row r="19" spans="1:2" s="313" customFormat="1" ht="13.2">
      <c r="A19" s="245" t="s">
        <v>582</v>
      </c>
    </row>
    <row r="20" spans="1:2">
      <c r="A20" s="245"/>
    </row>
    <row r="21" spans="1:2">
      <c r="A21" s="245" t="s">
        <v>583</v>
      </c>
      <c r="B21" s="312"/>
    </row>
    <row r="22" spans="1:2">
      <c r="A22" s="245" t="s">
        <v>585</v>
      </c>
    </row>
    <row r="23" spans="1:2">
      <c r="A23" s="245" t="s">
        <v>586</v>
      </c>
      <c r="B23" s="314"/>
    </row>
    <row r="24" spans="1:2">
      <c r="A24" s="245" t="s">
        <v>587</v>
      </c>
      <c r="B24" s="314"/>
    </row>
    <row r="25" spans="1:2">
      <c r="A25" s="245" t="s">
        <v>608</v>
      </c>
      <c r="B25" s="314"/>
    </row>
    <row r="26" spans="1:2" ht="12.75" customHeight="1">
      <c r="A26" s="245"/>
    </row>
    <row r="27" spans="1:2" ht="12.75" customHeight="1">
      <c r="A27" s="311"/>
    </row>
    <row r="28" spans="1:2">
      <c r="A28" s="246" t="s">
        <v>609</v>
      </c>
    </row>
    <row r="29" spans="1:2" ht="39.6">
      <c r="A29" s="315" t="s">
        <v>610</v>
      </c>
    </row>
    <row r="30" spans="1:2">
      <c r="A30" s="245" t="s">
        <v>584</v>
      </c>
    </row>
    <row r="32" spans="1:2" ht="12.75" customHeight="1">
      <c r="A32" s="316" t="s">
        <v>611</v>
      </c>
      <c r="B32" s="312"/>
    </row>
    <row r="33" spans="1:1" ht="52.8">
      <c r="A33" s="317" t="s">
        <v>612</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T178"/>
  <sheetViews>
    <sheetView workbookViewId="0">
      <selection sqref="A1:Y1"/>
    </sheetView>
  </sheetViews>
  <sheetFormatPr baseColWidth="10" defaultColWidth="11.5" defaultRowHeight="10.199999999999999" outlineLevelCol="1"/>
  <cols>
    <col min="1" max="1" width="7" style="79" customWidth="1"/>
    <col min="2" max="2" width="24.59765625" style="77" customWidth="1"/>
    <col min="3" max="7" width="7.19921875" style="77" customWidth="1" outlineLevel="1"/>
    <col min="8" max="8" width="7.19921875" style="79" customWidth="1" outlineLevel="1"/>
    <col min="9" max="12" width="7.19921875" style="77" customWidth="1" outlineLevel="1"/>
    <col min="13" max="13" width="7.19921875" style="79" customWidth="1" outlineLevel="1"/>
    <col min="14" max="17" width="7.19921875" style="77" customWidth="1" outlineLevel="1"/>
    <col min="18" max="18" width="7.19921875" style="79" customWidth="1" outlineLevel="1"/>
    <col min="19" max="22" width="7.19921875" style="77" customWidth="1"/>
    <col min="23" max="35" width="7.3984375" style="77" customWidth="1"/>
    <col min="36" max="36" width="7" style="79" customWidth="1"/>
    <col min="37" max="16384" width="11.5" style="77"/>
  </cols>
  <sheetData>
    <row r="1" spans="1:46" s="171" customFormat="1" ht="14.25" customHeight="1">
      <c r="A1" s="299" t="s">
        <v>380</v>
      </c>
      <c r="B1" s="299"/>
      <c r="C1" s="299"/>
      <c r="D1" s="299"/>
      <c r="E1" s="299"/>
      <c r="F1" s="299"/>
      <c r="G1" s="299"/>
      <c r="H1" s="299"/>
      <c r="I1" s="299"/>
      <c r="J1" s="299"/>
      <c r="K1" s="299"/>
      <c r="L1" s="299"/>
      <c r="M1" s="299"/>
      <c r="N1" s="299"/>
      <c r="O1" s="299"/>
      <c r="P1" s="299"/>
      <c r="Q1" s="299"/>
      <c r="R1" s="299"/>
      <c r="S1" s="299"/>
      <c r="T1" s="299"/>
      <c r="U1" s="299"/>
      <c r="V1" s="299"/>
      <c r="W1" s="299"/>
      <c r="X1" s="299"/>
      <c r="Y1" s="299"/>
      <c r="Z1" s="300" t="s">
        <v>382</v>
      </c>
      <c r="AA1" s="300"/>
      <c r="AB1" s="300"/>
      <c r="AC1" s="300"/>
      <c r="AD1" s="300"/>
      <c r="AE1" s="300"/>
      <c r="AF1" s="300"/>
      <c r="AG1" s="300"/>
      <c r="AH1" s="300"/>
      <c r="AI1" s="300"/>
      <c r="AJ1" s="300"/>
    </row>
    <row r="2" spans="1:46" ht="7.5" customHeight="1">
      <c r="B2" s="127"/>
      <c r="C2" s="127"/>
      <c r="D2" s="127"/>
      <c r="E2" s="127"/>
      <c r="F2" s="127"/>
      <c r="G2" s="127"/>
      <c r="H2" s="127"/>
      <c r="I2" s="127"/>
      <c r="J2" s="127"/>
      <c r="K2" s="127"/>
      <c r="L2" s="127"/>
      <c r="M2" s="127"/>
      <c r="N2" s="127"/>
      <c r="O2" s="127"/>
      <c r="P2" s="127"/>
      <c r="Q2" s="127"/>
      <c r="R2" s="127"/>
      <c r="S2" s="127"/>
      <c r="T2" s="127"/>
      <c r="U2" s="127"/>
      <c r="V2" s="127"/>
      <c r="W2" s="79"/>
      <c r="X2" s="127"/>
      <c r="Y2" s="127"/>
      <c r="Z2" s="79"/>
      <c r="AA2" s="79"/>
      <c r="AB2" s="79"/>
      <c r="AC2" s="79"/>
      <c r="AD2" s="79"/>
      <c r="AE2" s="79"/>
      <c r="AF2" s="79"/>
      <c r="AG2" s="79"/>
      <c r="AH2" s="79"/>
      <c r="AI2" s="79"/>
    </row>
    <row r="3" spans="1:46" ht="33.6" customHeight="1">
      <c r="A3" s="70" t="s">
        <v>386</v>
      </c>
      <c r="B3" s="71" t="s">
        <v>284</v>
      </c>
      <c r="C3" s="119">
        <v>36341</v>
      </c>
      <c r="D3" s="120">
        <v>36707</v>
      </c>
      <c r="E3" s="120">
        <v>37072</v>
      </c>
      <c r="F3" s="120">
        <v>37437</v>
      </c>
      <c r="G3" s="120">
        <v>37802</v>
      </c>
      <c r="H3" s="120">
        <v>38168</v>
      </c>
      <c r="I3" s="120">
        <v>38533</v>
      </c>
      <c r="J3" s="120">
        <v>38898</v>
      </c>
      <c r="K3" s="120">
        <v>39263</v>
      </c>
      <c r="L3" s="120">
        <v>39629</v>
      </c>
      <c r="M3" s="120">
        <v>39994</v>
      </c>
      <c r="N3" s="120">
        <v>40359</v>
      </c>
      <c r="O3" s="120">
        <v>40724</v>
      </c>
      <c r="P3" s="120">
        <v>41090</v>
      </c>
      <c r="Q3" s="122">
        <v>41455</v>
      </c>
      <c r="R3" s="120">
        <v>41820</v>
      </c>
      <c r="S3" s="120">
        <v>42185</v>
      </c>
      <c r="T3" s="120">
        <v>42551</v>
      </c>
      <c r="U3" s="120">
        <v>42916</v>
      </c>
      <c r="V3" s="120">
        <v>43281</v>
      </c>
      <c r="W3" s="120">
        <v>43646</v>
      </c>
      <c r="X3" s="120">
        <v>44012</v>
      </c>
      <c r="Y3" s="175">
        <v>44377</v>
      </c>
      <c r="Z3" s="122">
        <v>44742</v>
      </c>
      <c r="AA3" s="120">
        <v>45107</v>
      </c>
      <c r="AB3" s="120">
        <v>45382</v>
      </c>
      <c r="AC3" s="120">
        <v>45473</v>
      </c>
      <c r="AD3" s="120">
        <v>45565</v>
      </c>
      <c r="AE3" s="120">
        <v>45657</v>
      </c>
      <c r="AF3" s="120">
        <v>45747</v>
      </c>
      <c r="AG3" s="120">
        <v>45838</v>
      </c>
      <c r="AH3" s="120">
        <v>45930</v>
      </c>
      <c r="AI3" s="120">
        <v>46022</v>
      </c>
      <c r="AJ3" s="222" t="s">
        <v>386</v>
      </c>
    </row>
    <row r="4" spans="1:46" s="79" customFormat="1" ht="7.5" customHeight="1">
      <c r="A4" s="128"/>
      <c r="B4" s="126"/>
      <c r="AJ4" s="128"/>
    </row>
    <row r="5" spans="1:46" s="128" customFormat="1" ht="32.1" customHeight="1">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J5" s="103"/>
      <c r="AK5" s="117"/>
      <c r="AL5" s="117"/>
      <c r="AM5" s="117"/>
      <c r="AN5" s="117"/>
      <c r="AO5" s="117"/>
      <c r="AP5" s="117"/>
      <c r="AQ5" s="117"/>
      <c r="AR5" s="117"/>
      <c r="AS5" s="117"/>
      <c r="AT5" s="117"/>
    </row>
    <row r="6" spans="1:46" s="101" customFormat="1" ht="12.6" customHeight="1">
      <c r="A6" s="173">
        <v>1</v>
      </c>
      <c r="B6" s="135" t="s">
        <v>232</v>
      </c>
      <c r="C6" s="133">
        <v>843538</v>
      </c>
      <c r="D6" s="133">
        <v>824401</v>
      </c>
      <c r="E6" s="133">
        <v>796362</v>
      </c>
      <c r="F6" s="133">
        <v>773843</v>
      </c>
      <c r="G6" s="133">
        <v>742312</v>
      </c>
      <c r="H6" s="133">
        <v>731678</v>
      </c>
      <c r="I6" s="133">
        <v>710762</v>
      </c>
      <c r="J6" s="133">
        <v>721463</v>
      </c>
      <c r="K6" s="133">
        <v>735751</v>
      </c>
      <c r="L6" s="133">
        <v>747980</v>
      </c>
      <c r="M6" s="133">
        <v>734328</v>
      </c>
      <c r="N6" s="133">
        <v>749560</v>
      </c>
      <c r="O6" s="133">
        <v>763251</v>
      </c>
      <c r="P6" s="133">
        <v>773749</v>
      </c>
      <c r="Q6" s="133">
        <v>774023</v>
      </c>
      <c r="R6" s="133">
        <v>782202</v>
      </c>
      <c r="S6" s="133">
        <v>786098</v>
      </c>
      <c r="T6" s="133">
        <v>793363</v>
      </c>
      <c r="U6" s="133">
        <v>801728</v>
      </c>
      <c r="V6" s="133">
        <v>805987</v>
      </c>
      <c r="W6" s="133">
        <v>804770</v>
      </c>
      <c r="X6" s="133">
        <v>791811</v>
      </c>
      <c r="Y6" s="133">
        <v>796232</v>
      </c>
      <c r="Z6" s="133">
        <v>803295</v>
      </c>
      <c r="AA6" s="133">
        <v>799544</v>
      </c>
      <c r="AB6" s="133">
        <v>791287</v>
      </c>
      <c r="AC6" s="133">
        <v>791968</v>
      </c>
      <c r="AD6" s="133">
        <v>798547</v>
      </c>
      <c r="AE6" s="133">
        <v>791176</v>
      </c>
      <c r="AF6" s="133">
        <v>786430</v>
      </c>
      <c r="AG6" s="133">
        <v>783130</v>
      </c>
      <c r="AH6" s="133">
        <v>791367</v>
      </c>
      <c r="AI6" s="133">
        <v>782969</v>
      </c>
      <c r="AJ6" s="162">
        <v>1</v>
      </c>
    </row>
    <row r="7" spans="1:46" ht="11.85" customHeight="1">
      <c r="A7" s="174">
        <v>2</v>
      </c>
      <c r="B7" s="157" t="s">
        <v>23</v>
      </c>
      <c r="C7" s="132">
        <v>442620</v>
      </c>
      <c r="D7" s="132">
        <v>431090</v>
      </c>
      <c r="E7" s="132">
        <v>413138</v>
      </c>
      <c r="F7" s="132">
        <v>398445</v>
      </c>
      <c r="G7" s="132">
        <v>383038</v>
      </c>
      <c r="H7" s="132">
        <v>378338</v>
      </c>
      <c r="I7" s="132">
        <v>366971</v>
      </c>
      <c r="J7" s="132">
        <v>375241</v>
      </c>
      <c r="K7" s="132">
        <v>385004</v>
      </c>
      <c r="L7" s="132">
        <v>391378</v>
      </c>
      <c r="M7" s="132">
        <v>378848</v>
      </c>
      <c r="N7" s="132">
        <v>387495</v>
      </c>
      <c r="O7" s="132">
        <v>395443</v>
      </c>
      <c r="P7" s="132">
        <v>400692</v>
      </c>
      <c r="Q7" s="132">
        <v>399539</v>
      </c>
      <c r="R7" s="132">
        <v>403099</v>
      </c>
      <c r="S7" s="132">
        <v>403059</v>
      </c>
      <c r="T7" s="132">
        <v>407518</v>
      </c>
      <c r="U7" s="132">
        <v>412261</v>
      </c>
      <c r="V7" s="132">
        <v>417156</v>
      </c>
      <c r="W7" s="132">
        <v>416836</v>
      </c>
      <c r="X7" s="132">
        <v>409473</v>
      </c>
      <c r="Y7" s="132">
        <v>413835</v>
      </c>
      <c r="Z7" s="132">
        <v>418124</v>
      </c>
      <c r="AA7" s="132">
        <v>416965</v>
      </c>
      <c r="AB7" s="132">
        <v>412023</v>
      </c>
      <c r="AC7" s="132">
        <v>413153</v>
      </c>
      <c r="AD7" s="132">
        <v>417174</v>
      </c>
      <c r="AE7" s="132">
        <v>412632</v>
      </c>
      <c r="AF7" s="132">
        <v>409882</v>
      </c>
      <c r="AG7" s="132">
        <v>409061</v>
      </c>
      <c r="AH7" s="132">
        <v>414218</v>
      </c>
      <c r="AI7" s="132">
        <v>408751</v>
      </c>
      <c r="AJ7" s="163">
        <v>2</v>
      </c>
    </row>
    <row r="8" spans="1:46" ht="11.85" customHeight="1">
      <c r="A8" s="174">
        <v>3</v>
      </c>
      <c r="B8" s="157" t="s">
        <v>24</v>
      </c>
      <c r="C8" s="132">
        <v>400918</v>
      </c>
      <c r="D8" s="132">
        <v>393311</v>
      </c>
      <c r="E8" s="132">
        <v>383224</v>
      </c>
      <c r="F8" s="132">
        <v>375398</v>
      </c>
      <c r="G8" s="132">
        <v>359274</v>
      </c>
      <c r="H8" s="132">
        <v>353340</v>
      </c>
      <c r="I8" s="132">
        <v>343791</v>
      </c>
      <c r="J8" s="132">
        <v>346222</v>
      </c>
      <c r="K8" s="132">
        <v>350747</v>
      </c>
      <c r="L8" s="132">
        <v>356602</v>
      </c>
      <c r="M8" s="132">
        <v>355480</v>
      </c>
      <c r="N8" s="132">
        <v>362065</v>
      </c>
      <c r="O8" s="132">
        <v>367808</v>
      </c>
      <c r="P8" s="132">
        <v>373057</v>
      </c>
      <c r="Q8" s="132">
        <v>374484</v>
      </c>
      <c r="R8" s="132">
        <v>379103</v>
      </c>
      <c r="S8" s="132">
        <v>383039</v>
      </c>
      <c r="T8" s="132">
        <v>385845</v>
      </c>
      <c r="U8" s="132">
        <v>389467</v>
      </c>
      <c r="V8" s="132">
        <v>388831</v>
      </c>
      <c r="W8" s="132">
        <v>387934</v>
      </c>
      <c r="X8" s="132">
        <v>382338</v>
      </c>
      <c r="Y8" s="132">
        <v>382397</v>
      </c>
      <c r="Z8" s="132">
        <v>385171</v>
      </c>
      <c r="AA8" s="132">
        <v>382579</v>
      </c>
      <c r="AB8" s="132">
        <v>379264</v>
      </c>
      <c r="AC8" s="132">
        <v>378815</v>
      </c>
      <c r="AD8" s="132">
        <v>381373</v>
      </c>
      <c r="AE8" s="132">
        <v>378544</v>
      </c>
      <c r="AF8" s="132">
        <v>376548</v>
      </c>
      <c r="AG8" s="132">
        <v>374069</v>
      </c>
      <c r="AH8" s="132">
        <v>377149</v>
      </c>
      <c r="AI8" s="132">
        <v>374218</v>
      </c>
      <c r="AJ8" s="163">
        <v>3</v>
      </c>
    </row>
    <row r="9" spans="1:46" ht="15" customHeight="1">
      <c r="A9" s="174">
        <v>4</v>
      </c>
      <c r="B9" s="157" t="s">
        <v>25</v>
      </c>
      <c r="C9" s="132">
        <v>52682</v>
      </c>
      <c r="D9" s="132">
        <v>53212</v>
      </c>
      <c r="E9" s="132">
        <v>50671</v>
      </c>
      <c r="F9" s="132">
        <v>48985</v>
      </c>
      <c r="G9" s="132">
        <v>48466</v>
      </c>
      <c r="H9" s="132">
        <v>46265</v>
      </c>
      <c r="I9" s="132">
        <v>46286</v>
      </c>
      <c r="J9" s="132">
        <v>46042</v>
      </c>
      <c r="K9" s="132">
        <v>44868</v>
      </c>
      <c r="L9" s="132">
        <v>44110</v>
      </c>
      <c r="M9" s="132">
        <v>40152</v>
      </c>
      <c r="N9" s="132">
        <v>35756</v>
      </c>
      <c r="O9" s="132">
        <v>31505</v>
      </c>
      <c r="P9" s="132">
        <v>29113</v>
      </c>
      <c r="Q9" s="132">
        <v>26877</v>
      </c>
      <c r="R9" s="132">
        <v>25881</v>
      </c>
      <c r="S9" s="132">
        <v>24900</v>
      </c>
      <c r="T9" s="132">
        <v>23653</v>
      </c>
      <c r="U9" s="132">
        <v>23811</v>
      </c>
      <c r="V9" s="132">
        <v>24112</v>
      </c>
      <c r="W9" s="132">
        <v>25466</v>
      </c>
      <c r="X9" s="132">
        <v>27600</v>
      </c>
      <c r="Y9" s="132">
        <v>27237</v>
      </c>
      <c r="Z9" s="132">
        <v>27291</v>
      </c>
      <c r="AA9" s="132">
        <v>26960</v>
      </c>
      <c r="AB9" s="132">
        <v>30444</v>
      </c>
      <c r="AC9" s="132">
        <v>27225</v>
      </c>
      <c r="AD9" s="132">
        <v>34868</v>
      </c>
      <c r="AE9" s="132">
        <v>33950</v>
      </c>
      <c r="AF9" s="132">
        <v>31308</v>
      </c>
      <c r="AG9" s="132">
        <v>28059</v>
      </c>
      <c r="AH9" s="132">
        <v>35628</v>
      </c>
      <c r="AI9" s="132">
        <v>34766</v>
      </c>
      <c r="AJ9" s="163">
        <v>4</v>
      </c>
    </row>
    <row r="10" spans="1:46" ht="15" customHeight="1">
      <c r="A10" s="174">
        <v>5</v>
      </c>
      <c r="B10" s="157" t="s">
        <v>446</v>
      </c>
      <c r="C10" s="132">
        <v>838950</v>
      </c>
      <c r="D10" s="132">
        <v>819795</v>
      </c>
      <c r="E10" s="132">
        <v>791624</v>
      </c>
      <c r="F10" s="132">
        <v>769050</v>
      </c>
      <c r="G10" s="132">
        <v>737692</v>
      </c>
      <c r="H10" s="132">
        <v>726518</v>
      </c>
      <c r="I10" s="132">
        <v>705282</v>
      </c>
      <c r="J10" s="132">
        <v>715688</v>
      </c>
      <c r="K10" s="132">
        <v>729608</v>
      </c>
      <c r="L10" s="132">
        <v>741543</v>
      </c>
      <c r="M10" s="132">
        <v>727529</v>
      </c>
      <c r="N10" s="132">
        <v>742042</v>
      </c>
      <c r="O10" s="132">
        <v>754193</v>
      </c>
      <c r="P10" s="132">
        <v>762396</v>
      </c>
      <c r="Q10" s="132">
        <v>760867</v>
      </c>
      <c r="R10" s="132">
        <v>765856</v>
      </c>
      <c r="S10" s="132">
        <v>765473</v>
      </c>
      <c r="T10" s="132">
        <v>767668</v>
      </c>
      <c r="U10" s="132">
        <v>769814</v>
      </c>
      <c r="V10" s="132">
        <v>766057</v>
      </c>
      <c r="W10" s="132">
        <v>760324</v>
      </c>
      <c r="X10" s="132">
        <v>745712</v>
      </c>
      <c r="Y10" s="132">
        <v>742899</v>
      </c>
      <c r="Z10" s="132">
        <v>741134</v>
      </c>
      <c r="AA10" s="132">
        <v>730152</v>
      </c>
      <c r="AB10" s="132">
        <v>719951</v>
      </c>
      <c r="AC10" s="132">
        <v>718398</v>
      </c>
      <c r="AD10" s="132">
        <v>722530</v>
      </c>
      <c r="AE10" s="132">
        <v>714513</v>
      </c>
      <c r="AF10" s="132">
        <v>709229</v>
      </c>
      <c r="AG10" s="132">
        <v>704591</v>
      </c>
      <c r="AH10" s="132">
        <v>710020</v>
      </c>
      <c r="AI10" s="132">
        <v>702905</v>
      </c>
      <c r="AJ10" s="163">
        <v>5</v>
      </c>
    </row>
    <row r="11" spans="1:46" ht="11.85" customHeight="1">
      <c r="A11" s="174">
        <v>6</v>
      </c>
      <c r="B11" s="157" t="s">
        <v>357</v>
      </c>
      <c r="C11" s="132">
        <v>4588</v>
      </c>
      <c r="D11" s="132">
        <v>4606</v>
      </c>
      <c r="E11" s="132">
        <v>4738</v>
      </c>
      <c r="F11" s="132">
        <v>4793</v>
      </c>
      <c r="G11" s="132">
        <v>4620</v>
      </c>
      <c r="H11" s="132">
        <v>5160</v>
      </c>
      <c r="I11" s="132">
        <v>5480</v>
      </c>
      <c r="J11" s="132">
        <v>5775</v>
      </c>
      <c r="K11" s="132">
        <v>6143</v>
      </c>
      <c r="L11" s="132">
        <v>6437</v>
      </c>
      <c r="M11" s="132">
        <v>6786</v>
      </c>
      <c r="N11" s="132">
        <v>7513</v>
      </c>
      <c r="O11" s="132">
        <v>9055</v>
      </c>
      <c r="P11" s="132">
        <v>11352</v>
      </c>
      <c r="Q11" s="132">
        <v>13145</v>
      </c>
      <c r="R11" s="132">
        <v>16344</v>
      </c>
      <c r="S11" s="132">
        <v>20623</v>
      </c>
      <c r="T11" s="132">
        <v>25690</v>
      </c>
      <c r="U11" s="132">
        <v>31910</v>
      </c>
      <c r="V11" s="132">
        <v>39925</v>
      </c>
      <c r="W11" s="132">
        <v>44443</v>
      </c>
      <c r="X11" s="132">
        <v>46098</v>
      </c>
      <c r="Y11" s="132">
        <v>53329</v>
      </c>
      <c r="Z11" s="132">
        <v>62158</v>
      </c>
      <c r="AA11" s="132">
        <v>69392</v>
      </c>
      <c r="AB11" s="132">
        <v>71336</v>
      </c>
      <c r="AC11" s="132">
        <v>73570</v>
      </c>
      <c r="AD11" s="132">
        <v>76017</v>
      </c>
      <c r="AE11" s="132">
        <v>76663</v>
      </c>
      <c r="AF11" s="132">
        <v>77201</v>
      </c>
      <c r="AG11" s="132">
        <v>78539</v>
      </c>
      <c r="AH11" s="132">
        <v>81347</v>
      </c>
      <c r="AI11" s="132">
        <v>80064</v>
      </c>
      <c r="AJ11" s="163">
        <v>6</v>
      </c>
    </row>
    <row r="12" spans="1:46" ht="11.85" customHeight="1">
      <c r="A12" s="174">
        <v>7</v>
      </c>
      <c r="B12" s="161" t="s">
        <v>445</v>
      </c>
      <c r="C12" s="132">
        <v>2006</v>
      </c>
      <c r="D12" s="132">
        <v>1892</v>
      </c>
      <c r="E12" s="132">
        <v>1904</v>
      </c>
      <c r="F12" s="132">
        <v>1975</v>
      </c>
      <c r="G12" s="132">
        <v>1824</v>
      </c>
      <c r="H12" s="132">
        <v>1974</v>
      </c>
      <c r="I12" s="132">
        <v>2083</v>
      </c>
      <c r="J12" s="132">
        <v>2217</v>
      </c>
      <c r="K12" s="132">
        <v>2272</v>
      </c>
      <c r="L12" s="132">
        <v>2419</v>
      </c>
      <c r="M12" s="132">
        <v>2644</v>
      </c>
      <c r="N12" s="132">
        <v>3015</v>
      </c>
      <c r="O12" s="132">
        <v>3920</v>
      </c>
      <c r="P12" s="132">
        <v>5767</v>
      </c>
      <c r="Q12" s="132">
        <v>7234</v>
      </c>
      <c r="R12" s="132">
        <v>10009</v>
      </c>
      <c r="S12" s="132">
        <v>13343</v>
      </c>
      <c r="T12" s="132">
        <v>16891</v>
      </c>
      <c r="U12" s="132">
        <v>20588</v>
      </c>
      <c r="V12" s="132">
        <v>24887</v>
      </c>
      <c r="W12" s="132">
        <v>26871</v>
      </c>
      <c r="X12" s="132">
        <v>27063</v>
      </c>
      <c r="Y12" s="132">
        <v>30989</v>
      </c>
      <c r="Z12" s="132">
        <v>35090</v>
      </c>
      <c r="AA12" s="132">
        <v>37906</v>
      </c>
      <c r="AB12" s="132">
        <v>36839</v>
      </c>
      <c r="AC12" s="132">
        <v>37350</v>
      </c>
      <c r="AD12" s="132">
        <v>37343</v>
      </c>
      <c r="AE12" s="132">
        <v>35969</v>
      </c>
      <c r="AF12" s="132">
        <v>35621</v>
      </c>
      <c r="AG12" s="132">
        <v>35653</v>
      </c>
      <c r="AH12" s="132">
        <v>36113</v>
      </c>
      <c r="AI12" s="132">
        <v>34093</v>
      </c>
      <c r="AJ12" s="163">
        <v>7</v>
      </c>
    </row>
    <row r="13" spans="1:46" ht="11.1" customHeight="1">
      <c r="A13" s="174"/>
      <c r="B13" s="157"/>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63"/>
    </row>
    <row r="14" spans="1:46" s="101" customFormat="1" ht="11.1" customHeight="1">
      <c r="A14" s="173"/>
      <c r="B14" s="135" t="s">
        <v>447</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J14" s="162"/>
    </row>
    <row r="15" spans="1:46" ht="11.1" customHeight="1">
      <c r="A15" s="174"/>
      <c r="B15" s="134" t="s">
        <v>448</v>
      </c>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J15" s="163"/>
    </row>
    <row r="16" spans="1:46" ht="15" customHeight="1">
      <c r="A16" s="174">
        <v>8</v>
      </c>
      <c r="B16" s="157" t="s">
        <v>229</v>
      </c>
      <c r="C16" s="132">
        <v>843538</v>
      </c>
      <c r="D16" s="132">
        <v>824401</v>
      </c>
      <c r="E16" s="132">
        <v>796362</v>
      </c>
      <c r="F16" s="132">
        <v>773843</v>
      </c>
      <c r="G16" s="132">
        <v>742312</v>
      </c>
      <c r="H16" s="132">
        <v>731678</v>
      </c>
      <c r="I16" s="132">
        <v>710762</v>
      </c>
      <c r="J16" s="132">
        <v>721463</v>
      </c>
      <c r="K16" s="132">
        <v>735751</v>
      </c>
      <c r="L16" s="132">
        <v>747980</v>
      </c>
      <c r="M16" s="132">
        <v>734328</v>
      </c>
      <c r="N16" s="132">
        <v>749560</v>
      </c>
      <c r="O16" s="132">
        <v>763251</v>
      </c>
      <c r="P16" s="132">
        <v>773749</v>
      </c>
      <c r="Q16" s="132">
        <v>774023</v>
      </c>
      <c r="R16" s="132">
        <v>782202</v>
      </c>
      <c r="S16" s="132">
        <v>786098</v>
      </c>
      <c r="T16" s="132">
        <v>793363</v>
      </c>
      <c r="U16" s="132">
        <v>801728</v>
      </c>
      <c r="V16" s="132">
        <v>805987</v>
      </c>
      <c r="W16" s="132">
        <v>804770</v>
      </c>
      <c r="X16" s="132">
        <v>791811</v>
      </c>
      <c r="Y16" s="132">
        <v>796232</v>
      </c>
      <c r="Z16" s="132">
        <v>803295</v>
      </c>
      <c r="AA16" s="132">
        <v>799544</v>
      </c>
      <c r="AB16" s="132">
        <v>791287</v>
      </c>
      <c r="AC16" s="132">
        <v>791968</v>
      </c>
      <c r="AD16" s="132">
        <v>798547</v>
      </c>
      <c r="AE16" s="132">
        <v>791176</v>
      </c>
      <c r="AF16" s="132">
        <v>786430</v>
      </c>
      <c r="AG16" s="132">
        <v>783130</v>
      </c>
      <c r="AH16" s="132">
        <v>791367</v>
      </c>
      <c r="AI16" s="132">
        <v>782969</v>
      </c>
      <c r="AJ16" s="163">
        <v>8</v>
      </c>
    </row>
    <row r="17" spans="1:36" ht="11.85" customHeight="1">
      <c r="A17" s="174">
        <v>9</v>
      </c>
      <c r="B17" s="161" t="s">
        <v>449</v>
      </c>
      <c r="C17" s="132">
        <v>46339</v>
      </c>
      <c r="D17" s="132">
        <v>44368</v>
      </c>
      <c r="E17" s="132">
        <v>41411</v>
      </c>
      <c r="F17" s="132">
        <v>38799</v>
      </c>
      <c r="G17" s="132">
        <v>35694</v>
      </c>
      <c r="H17" s="132">
        <v>33253</v>
      </c>
      <c r="I17" s="132">
        <v>32269</v>
      </c>
      <c r="J17" s="132">
        <v>30975</v>
      </c>
      <c r="K17" s="132">
        <v>29184</v>
      </c>
      <c r="L17" s="132">
        <v>26837</v>
      </c>
      <c r="M17" s="132">
        <v>22137</v>
      </c>
      <c r="N17" s="132">
        <v>17355</v>
      </c>
      <c r="O17" s="132">
        <v>13586</v>
      </c>
      <c r="P17" s="132">
        <v>12695</v>
      </c>
      <c r="Q17" s="132">
        <v>12511</v>
      </c>
      <c r="R17" s="132">
        <v>13401</v>
      </c>
      <c r="S17" s="132">
        <v>14611</v>
      </c>
      <c r="T17" s="132">
        <v>15495</v>
      </c>
      <c r="U17" s="132">
        <v>16364</v>
      </c>
      <c r="V17" s="132">
        <v>17133</v>
      </c>
      <c r="W17" s="132">
        <v>17566</v>
      </c>
      <c r="X17" s="132">
        <v>17800</v>
      </c>
      <c r="Y17" s="132">
        <v>18033</v>
      </c>
      <c r="Z17" s="132">
        <v>18501</v>
      </c>
      <c r="AA17" s="132">
        <v>19282</v>
      </c>
      <c r="AB17" s="132">
        <v>21703</v>
      </c>
      <c r="AC17" s="132">
        <v>19676</v>
      </c>
      <c r="AD17" s="132">
        <v>26438</v>
      </c>
      <c r="AE17" s="132">
        <v>24417</v>
      </c>
      <c r="AF17" s="132">
        <v>22111</v>
      </c>
      <c r="AG17" s="132">
        <v>19857</v>
      </c>
      <c r="AH17" s="132">
        <v>26558</v>
      </c>
      <c r="AI17" s="132">
        <v>24433</v>
      </c>
      <c r="AJ17" s="163">
        <v>9</v>
      </c>
    </row>
    <row r="18" spans="1:36" ht="11.85" customHeight="1">
      <c r="A18" s="174">
        <v>10</v>
      </c>
      <c r="B18" s="161" t="s">
        <v>450</v>
      </c>
      <c r="C18" s="132">
        <v>70136</v>
      </c>
      <c r="D18" s="132">
        <v>70743</v>
      </c>
      <c r="E18" s="132">
        <v>70153</v>
      </c>
      <c r="F18" s="132">
        <v>67368</v>
      </c>
      <c r="G18" s="132">
        <v>64556</v>
      </c>
      <c r="H18" s="132">
        <v>63343</v>
      </c>
      <c r="I18" s="132">
        <v>60042</v>
      </c>
      <c r="J18" s="132">
        <v>62201</v>
      </c>
      <c r="K18" s="132">
        <v>65240</v>
      </c>
      <c r="L18" s="132">
        <v>67145</v>
      </c>
      <c r="M18" s="132">
        <v>63827</v>
      </c>
      <c r="N18" s="132">
        <v>65794</v>
      </c>
      <c r="O18" s="132">
        <v>65208</v>
      </c>
      <c r="P18" s="132">
        <v>60496</v>
      </c>
      <c r="Q18" s="132">
        <v>53125</v>
      </c>
      <c r="R18" s="132">
        <v>46237</v>
      </c>
      <c r="S18" s="132">
        <v>40220</v>
      </c>
      <c r="T18" s="132">
        <v>37436</v>
      </c>
      <c r="U18" s="132">
        <v>39262</v>
      </c>
      <c r="V18" s="132">
        <v>41974</v>
      </c>
      <c r="W18" s="132">
        <v>44808</v>
      </c>
      <c r="X18" s="132">
        <v>46667</v>
      </c>
      <c r="Y18" s="132">
        <v>50134</v>
      </c>
      <c r="Z18" s="132">
        <v>52988</v>
      </c>
      <c r="AA18" s="132">
        <v>54140</v>
      </c>
      <c r="AB18" s="132">
        <v>54760</v>
      </c>
      <c r="AC18" s="132">
        <v>54923</v>
      </c>
      <c r="AD18" s="132">
        <v>55565</v>
      </c>
      <c r="AE18" s="132">
        <v>55604</v>
      </c>
      <c r="AF18" s="132">
        <v>55629</v>
      </c>
      <c r="AG18" s="132">
        <v>55367</v>
      </c>
      <c r="AH18" s="132">
        <v>56286</v>
      </c>
      <c r="AI18" s="132">
        <v>55882</v>
      </c>
      <c r="AJ18" s="163">
        <v>10</v>
      </c>
    </row>
    <row r="19" spans="1:36" ht="11.85" customHeight="1">
      <c r="A19" s="174">
        <v>11</v>
      </c>
      <c r="B19" s="161" t="s">
        <v>451</v>
      </c>
      <c r="C19" s="132">
        <v>82798</v>
      </c>
      <c r="D19" s="132">
        <v>75121</v>
      </c>
      <c r="E19" s="132">
        <v>66738</v>
      </c>
      <c r="F19" s="132">
        <v>60976</v>
      </c>
      <c r="G19" s="132">
        <v>59200</v>
      </c>
      <c r="H19" s="132">
        <v>59717</v>
      </c>
      <c r="I19" s="132">
        <v>60861</v>
      </c>
      <c r="J19" s="132">
        <v>65391</v>
      </c>
      <c r="K19" s="132">
        <v>69304</v>
      </c>
      <c r="L19" s="132">
        <v>72205</v>
      </c>
      <c r="M19" s="132">
        <v>71917</v>
      </c>
      <c r="N19" s="132">
        <v>75320</v>
      </c>
      <c r="O19" s="132">
        <v>78176</v>
      </c>
      <c r="P19" s="132">
        <v>80883</v>
      </c>
      <c r="Q19" s="132">
        <v>81876</v>
      </c>
      <c r="R19" s="132">
        <v>83551</v>
      </c>
      <c r="S19" s="132">
        <v>85537</v>
      </c>
      <c r="T19" s="132">
        <v>84473</v>
      </c>
      <c r="U19" s="132">
        <v>79216</v>
      </c>
      <c r="V19" s="132">
        <v>72185</v>
      </c>
      <c r="W19" s="132">
        <v>64576</v>
      </c>
      <c r="X19" s="132">
        <v>55477</v>
      </c>
      <c r="Y19" s="132">
        <v>53180</v>
      </c>
      <c r="Z19" s="132">
        <v>55419</v>
      </c>
      <c r="AA19" s="132">
        <v>57332</v>
      </c>
      <c r="AB19" s="132">
        <v>58929</v>
      </c>
      <c r="AC19" s="132">
        <v>59703</v>
      </c>
      <c r="AD19" s="132">
        <v>60939</v>
      </c>
      <c r="AE19" s="132">
        <v>61454</v>
      </c>
      <c r="AF19" s="132">
        <v>62346</v>
      </c>
      <c r="AG19" s="132">
        <v>63282</v>
      </c>
      <c r="AH19" s="132">
        <v>64410</v>
      </c>
      <c r="AI19" s="132">
        <v>64448</v>
      </c>
      <c r="AJ19" s="163">
        <v>11</v>
      </c>
    </row>
    <row r="20" spans="1:36" ht="11.85" customHeight="1">
      <c r="A20" s="174">
        <v>12</v>
      </c>
      <c r="B20" s="161" t="s">
        <v>452</v>
      </c>
      <c r="C20" s="132">
        <v>110851</v>
      </c>
      <c r="D20" s="132">
        <v>103414</v>
      </c>
      <c r="E20" s="132">
        <v>95741</v>
      </c>
      <c r="F20" s="132">
        <v>90170</v>
      </c>
      <c r="G20" s="132">
        <v>82000</v>
      </c>
      <c r="H20" s="132">
        <v>76309</v>
      </c>
      <c r="I20" s="132">
        <v>69816</v>
      </c>
      <c r="J20" s="132">
        <v>65704</v>
      </c>
      <c r="K20" s="132">
        <v>62831</v>
      </c>
      <c r="L20" s="132">
        <v>65108</v>
      </c>
      <c r="M20" s="132">
        <v>66002</v>
      </c>
      <c r="N20" s="132">
        <v>71708</v>
      </c>
      <c r="O20" s="132">
        <v>77773</v>
      </c>
      <c r="P20" s="132">
        <v>82027</v>
      </c>
      <c r="Q20" s="132">
        <v>84563</v>
      </c>
      <c r="R20" s="132">
        <v>87756</v>
      </c>
      <c r="S20" s="132">
        <v>89959</v>
      </c>
      <c r="T20" s="132">
        <v>92426</v>
      </c>
      <c r="U20" s="132">
        <v>95108</v>
      </c>
      <c r="V20" s="132">
        <v>96759</v>
      </c>
      <c r="W20" s="132">
        <v>97546</v>
      </c>
      <c r="X20" s="132">
        <v>96427</v>
      </c>
      <c r="Y20" s="132">
        <v>94540</v>
      </c>
      <c r="Z20" s="132">
        <v>88492</v>
      </c>
      <c r="AA20" s="132">
        <v>79019</v>
      </c>
      <c r="AB20" s="132">
        <v>72046</v>
      </c>
      <c r="AC20" s="132">
        <v>70354</v>
      </c>
      <c r="AD20" s="132">
        <v>68468</v>
      </c>
      <c r="AE20" s="132">
        <v>66319</v>
      </c>
      <c r="AF20" s="132">
        <v>64427</v>
      </c>
      <c r="AG20" s="132">
        <v>62162</v>
      </c>
      <c r="AH20" s="132">
        <v>60831</v>
      </c>
      <c r="AI20" s="132">
        <v>59062</v>
      </c>
      <c r="AJ20" s="163">
        <v>12</v>
      </c>
    </row>
    <row r="21" spans="1:36" ht="11.85" customHeight="1">
      <c r="A21" s="174">
        <v>13</v>
      </c>
      <c r="B21" s="161" t="s">
        <v>453</v>
      </c>
      <c r="C21" s="132">
        <v>131288</v>
      </c>
      <c r="D21" s="132">
        <v>127456</v>
      </c>
      <c r="E21" s="132">
        <v>121078</v>
      </c>
      <c r="F21" s="132">
        <v>114111</v>
      </c>
      <c r="G21" s="132">
        <v>105318</v>
      </c>
      <c r="H21" s="132">
        <v>99226</v>
      </c>
      <c r="I21" s="132">
        <v>92999</v>
      </c>
      <c r="J21" s="132">
        <v>91082</v>
      </c>
      <c r="K21" s="132">
        <v>89530</v>
      </c>
      <c r="L21" s="132">
        <v>85205</v>
      </c>
      <c r="M21" s="132">
        <v>78869</v>
      </c>
      <c r="N21" s="132">
        <v>75267</v>
      </c>
      <c r="O21" s="132">
        <v>72155</v>
      </c>
      <c r="P21" s="132">
        <v>69644</v>
      </c>
      <c r="Q21" s="132">
        <v>71717</v>
      </c>
      <c r="R21" s="132">
        <v>75359</v>
      </c>
      <c r="S21" s="132">
        <v>80947</v>
      </c>
      <c r="T21" s="132">
        <v>87034</v>
      </c>
      <c r="U21" s="132">
        <v>91968</v>
      </c>
      <c r="V21" s="132">
        <v>95361</v>
      </c>
      <c r="W21" s="132">
        <v>97851</v>
      </c>
      <c r="X21" s="132">
        <v>97180</v>
      </c>
      <c r="Y21" s="132">
        <v>98637</v>
      </c>
      <c r="Z21" s="132">
        <v>100788</v>
      </c>
      <c r="AA21" s="132">
        <v>101582</v>
      </c>
      <c r="AB21" s="132">
        <v>101000</v>
      </c>
      <c r="AC21" s="132">
        <v>101272</v>
      </c>
      <c r="AD21" s="132">
        <v>101347</v>
      </c>
      <c r="AE21" s="132">
        <v>100766</v>
      </c>
      <c r="AF21" s="132">
        <v>100543</v>
      </c>
      <c r="AG21" s="132">
        <v>100398</v>
      </c>
      <c r="AH21" s="132">
        <v>100458</v>
      </c>
      <c r="AI21" s="132">
        <v>99420</v>
      </c>
      <c r="AJ21" s="163">
        <v>13</v>
      </c>
    </row>
    <row r="22" spans="1:36" ht="11.85" customHeight="1">
      <c r="A22" s="174">
        <v>14</v>
      </c>
      <c r="B22" s="161" t="s">
        <v>454</v>
      </c>
      <c r="C22" s="132">
        <v>123711</v>
      </c>
      <c r="D22" s="132">
        <v>121157</v>
      </c>
      <c r="E22" s="132">
        <v>118227</v>
      </c>
      <c r="F22" s="132">
        <v>117327</v>
      </c>
      <c r="G22" s="132">
        <v>115171</v>
      </c>
      <c r="H22" s="132">
        <v>115257</v>
      </c>
      <c r="I22" s="132">
        <v>111526</v>
      </c>
      <c r="J22" s="132">
        <v>112017</v>
      </c>
      <c r="K22" s="132">
        <v>110021</v>
      </c>
      <c r="L22" s="132">
        <v>106739</v>
      </c>
      <c r="M22" s="132">
        <v>99954</v>
      </c>
      <c r="N22" s="132">
        <v>97741</v>
      </c>
      <c r="O22" s="132">
        <v>96245</v>
      </c>
      <c r="P22" s="132">
        <v>95429</v>
      </c>
      <c r="Q22" s="132">
        <v>90394</v>
      </c>
      <c r="R22" s="132">
        <v>86282</v>
      </c>
      <c r="S22" s="132">
        <v>82499</v>
      </c>
      <c r="T22" s="132">
        <v>78675</v>
      </c>
      <c r="U22" s="132">
        <v>76494</v>
      </c>
      <c r="V22" s="132">
        <v>79318</v>
      </c>
      <c r="W22" s="132">
        <v>82591</v>
      </c>
      <c r="X22" s="132">
        <v>86424</v>
      </c>
      <c r="Y22" s="132">
        <v>91996</v>
      </c>
      <c r="Z22" s="132">
        <v>96744</v>
      </c>
      <c r="AA22" s="132">
        <v>99366</v>
      </c>
      <c r="AB22" s="132">
        <v>99795</v>
      </c>
      <c r="AC22" s="132">
        <v>100464</v>
      </c>
      <c r="AD22" s="132">
        <v>101022</v>
      </c>
      <c r="AE22" s="132">
        <v>100449</v>
      </c>
      <c r="AF22" s="132">
        <v>100637</v>
      </c>
      <c r="AG22" s="132">
        <v>100726</v>
      </c>
      <c r="AH22" s="132">
        <v>100982</v>
      </c>
      <c r="AI22" s="132">
        <v>100220</v>
      </c>
      <c r="AJ22" s="163">
        <v>14</v>
      </c>
    </row>
    <row r="23" spans="1:36" ht="11.85" customHeight="1">
      <c r="A23" s="174">
        <v>15</v>
      </c>
      <c r="B23" s="161" t="s">
        <v>455</v>
      </c>
      <c r="C23" s="132">
        <v>116783</v>
      </c>
      <c r="D23" s="132">
        <v>116372</v>
      </c>
      <c r="E23" s="132">
        <v>113813</v>
      </c>
      <c r="F23" s="132">
        <v>110171</v>
      </c>
      <c r="G23" s="132">
        <v>106627</v>
      </c>
      <c r="H23" s="132">
        <v>105813</v>
      </c>
      <c r="I23" s="132">
        <v>103459</v>
      </c>
      <c r="J23" s="132">
        <v>106434</v>
      </c>
      <c r="K23" s="132">
        <v>110153</v>
      </c>
      <c r="L23" s="132">
        <v>113888</v>
      </c>
      <c r="M23" s="132">
        <v>113247</v>
      </c>
      <c r="N23" s="132">
        <v>115145</v>
      </c>
      <c r="O23" s="132">
        <v>115900</v>
      </c>
      <c r="P23" s="132">
        <v>114415</v>
      </c>
      <c r="Q23" s="132">
        <v>110286</v>
      </c>
      <c r="R23" s="132">
        <v>106789</v>
      </c>
      <c r="S23" s="132">
        <v>103792</v>
      </c>
      <c r="T23" s="132">
        <v>102089</v>
      </c>
      <c r="U23" s="132">
        <v>101344</v>
      </c>
      <c r="V23" s="132">
        <v>96980</v>
      </c>
      <c r="W23" s="132">
        <v>92185</v>
      </c>
      <c r="X23" s="132">
        <v>86564</v>
      </c>
      <c r="Y23" s="132">
        <v>82603</v>
      </c>
      <c r="Z23" s="132">
        <v>80152</v>
      </c>
      <c r="AA23" s="132">
        <v>82237</v>
      </c>
      <c r="AB23" s="132">
        <v>83671</v>
      </c>
      <c r="AC23" s="132">
        <v>85042</v>
      </c>
      <c r="AD23" s="132">
        <v>86099</v>
      </c>
      <c r="AE23" s="132">
        <v>86487</v>
      </c>
      <c r="AF23" s="132">
        <v>87909</v>
      </c>
      <c r="AG23" s="132">
        <v>89177</v>
      </c>
      <c r="AH23" s="132">
        <v>90734</v>
      </c>
      <c r="AI23" s="132">
        <v>91312</v>
      </c>
      <c r="AJ23" s="163">
        <v>15</v>
      </c>
    </row>
    <row r="24" spans="1:36" ht="11.85" customHeight="1">
      <c r="A24" s="174">
        <v>16</v>
      </c>
      <c r="B24" s="161" t="s">
        <v>456</v>
      </c>
      <c r="C24" s="132">
        <v>75761</v>
      </c>
      <c r="D24" s="132">
        <v>80380</v>
      </c>
      <c r="E24" s="132">
        <v>88275</v>
      </c>
      <c r="F24" s="132">
        <v>93499</v>
      </c>
      <c r="G24" s="132">
        <v>95786</v>
      </c>
      <c r="H24" s="132">
        <v>98631</v>
      </c>
      <c r="I24" s="132">
        <v>96939</v>
      </c>
      <c r="J24" s="132">
        <v>99562</v>
      </c>
      <c r="K24" s="132">
        <v>100626</v>
      </c>
      <c r="L24" s="132">
        <v>102395</v>
      </c>
      <c r="M24" s="132">
        <v>101646</v>
      </c>
      <c r="N24" s="132">
        <v>104846</v>
      </c>
      <c r="O24" s="132">
        <v>108188</v>
      </c>
      <c r="P24" s="132">
        <v>112326</v>
      </c>
      <c r="Q24" s="132">
        <v>115300</v>
      </c>
      <c r="R24" s="132">
        <v>118443</v>
      </c>
      <c r="S24" s="132">
        <v>119353</v>
      </c>
      <c r="T24" s="132">
        <v>119714</v>
      </c>
      <c r="U24" s="132">
        <v>117668</v>
      </c>
      <c r="V24" s="132">
        <v>114538</v>
      </c>
      <c r="W24" s="132">
        <v>110376</v>
      </c>
      <c r="X24" s="132">
        <v>106014</v>
      </c>
      <c r="Y24" s="132">
        <v>103758</v>
      </c>
      <c r="Z24" s="132">
        <v>103102</v>
      </c>
      <c r="AA24" s="132">
        <v>98119</v>
      </c>
      <c r="AB24" s="132">
        <v>93356</v>
      </c>
      <c r="AC24" s="132">
        <v>92705</v>
      </c>
      <c r="AD24" s="132">
        <v>91431</v>
      </c>
      <c r="AE24" s="132">
        <v>89780</v>
      </c>
      <c r="AF24" s="132">
        <v>88546</v>
      </c>
      <c r="AG24" s="132">
        <v>87364</v>
      </c>
      <c r="AH24" s="132">
        <v>86095</v>
      </c>
      <c r="AI24" s="132">
        <v>84154</v>
      </c>
      <c r="AJ24" s="163">
        <v>16</v>
      </c>
    </row>
    <row r="25" spans="1:36" ht="11.85" customHeight="1">
      <c r="A25" s="174">
        <v>17</v>
      </c>
      <c r="B25" s="161" t="s">
        <v>457</v>
      </c>
      <c r="C25" s="132">
        <v>75846</v>
      </c>
      <c r="D25" s="132">
        <v>72744</v>
      </c>
      <c r="E25" s="132">
        <v>65603</v>
      </c>
      <c r="F25" s="132">
        <v>62890</v>
      </c>
      <c r="G25" s="132">
        <v>58218</v>
      </c>
      <c r="H25" s="132">
        <v>57871</v>
      </c>
      <c r="I25" s="132">
        <v>60117</v>
      </c>
      <c r="J25" s="132">
        <v>67341</v>
      </c>
      <c r="K25" s="132">
        <v>76389</v>
      </c>
      <c r="L25" s="132">
        <v>83940</v>
      </c>
      <c r="M25" s="132">
        <v>88244</v>
      </c>
      <c r="N25" s="132">
        <v>92595</v>
      </c>
      <c r="O25" s="132">
        <v>96176</v>
      </c>
      <c r="P25" s="132">
        <v>98249</v>
      </c>
      <c r="Q25" s="132">
        <v>99541</v>
      </c>
      <c r="R25" s="132">
        <v>101759</v>
      </c>
      <c r="S25" s="132">
        <v>104214</v>
      </c>
      <c r="T25" s="132">
        <v>107221</v>
      </c>
      <c r="U25" s="132">
        <v>111311</v>
      </c>
      <c r="V25" s="132">
        <v>115018</v>
      </c>
      <c r="W25" s="132">
        <v>117455</v>
      </c>
      <c r="X25" s="132">
        <v>116728</v>
      </c>
      <c r="Y25" s="132">
        <v>116687</v>
      </c>
      <c r="Z25" s="132">
        <v>114912</v>
      </c>
      <c r="AA25" s="132">
        <v>111032</v>
      </c>
      <c r="AB25" s="132">
        <v>106977</v>
      </c>
      <c r="AC25" s="132">
        <v>106465</v>
      </c>
      <c r="AD25" s="132">
        <v>105622</v>
      </c>
      <c r="AE25" s="132">
        <v>103878</v>
      </c>
      <c r="AF25" s="132">
        <v>103063</v>
      </c>
      <c r="AG25" s="132">
        <v>102468</v>
      </c>
      <c r="AH25" s="132">
        <v>101859</v>
      </c>
      <c r="AI25" s="132">
        <v>100504</v>
      </c>
      <c r="AJ25" s="163">
        <v>17</v>
      </c>
    </row>
    <row r="26" spans="1:36" ht="11.85" customHeight="1">
      <c r="A26" s="174">
        <v>18</v>
      </c>
      <c r="B26" s="161" t="s">
        <v>458</v>
      </c>
      <c r="C26" s="132">
        <v>9127</v>
      </c>
      <c r="D26" s="132">
        <v>11704</v>
      </c>
      <c r="E26" s="132">
        <v>14328</v>
      </c>
      <c r="F26" s="132">
        <v>17494</v>
      </c>
      <c r="G26" s="132">
        <v>18782</v>
      </c>
      <c r="H26" s="132">
        <v>21247</v>
      </c>
      <c r="I26" s="132">
        <v>21646</v>
      </c>
      <c r="J26" s="132">
        <v>19553</v>
      </c>
      <c r="K26" s="132">
        <v>21080</v>
      </c>
      <c r="L26" s="132">
        <v>22983</v>
      </c>
      <c r="M26" s="132">
        <v>26794</v>
      </c>
      <c r="N26" s="132">
        <v>31906</v>
      </c>
      <c r="O26" s="132">
        <v>37744</v>
      </c>
      <c r="P26" s="132">
        <v>45081</v>
      </c>
      <c r="Q26" s="132">
        <v>51845</v>
      </c>
      <c r="R26" s="132">
        <v>59340</v>
      </c>
      <c r="S26" s="132">
        <v>60825</v>
      </c>
      <c r="T26" s="132">
        <v>63930</v>
      </c>
      <c r="U26" s="132">
        <v>67399</v>
      </c>
      <c r="V26" s="132">
        <v>70350</v>
      </c>
      <c r="W26" s="132">
        <v>72615</v>
      </c>
      <c r="X26" s="132">
        <v>74889</v>
      </c>
      <c r="Y26" s="132">
        <v>78305</v>
      </c>
      <c r="Z26" s="132">
        <v>82840</v>
      </c>
      <c r="AA26" s="132">
        <v>86833</v>
      </c>
      <c r="AB26" s="132">
        <v>87597</v>
      </c>
      <c r="AC26" s="132">
        <v>89322</v>
      </c>
      <c r="AD26" s="132">
        <v>89248</v>
      </c>
      <c r="AE26" s="132">
        <v>89328</v>
      </c>
      <c r="AF26" s="132">
        <v>88537</v>
      </c>
      <c r="AG26" s="132">
        <v>89340</v>
      </c>
      <c r="AH26" s="132">
        <v>89695</v>
      </c>
      <c r="AI26" s="132">
        <v>89660</v>
      </c>
      <c r="AJ26" s="163">
        <v>18</v>
      </c>
    </row>
    <row r="27" spans="1:36" ht="11.85" customHeight="1">
      <c r="A27" s="174">
        <v>19</v>
      </c>
      <c r="B27" s="161" t="s">
        <v>459</v>
      </c>
      <c r="C27" s="132">
        <v>898</v>
      </c>
      <c r="D27" s="132">
        <v>942</v>
      </c>
      <c r="E27" s="132">
        <v>995</v>
      </c>
      <c r="F27" s="132">
        <v>1038</v>
      </c>
      <c r="G27" s="132">
        <v>960</v>
      </c>
      <c r="H27" s="132">
        <v>1011</v>
      </c>
      <c r="I27" s="132">
        <v>1088</v>
      </c>
      <c r="J27" s="132">
        <v>1203</v>
      </c>
      <c r="K27" s="132">
        <v>1393</v>
      </c>
      <c r="L27" s="132">
        <v>1535</v>
      </c>
      <c r="M27" s="132">
        <v>1691</v>
      </c>
      <c r="N27" s="132">
        <v>1883</v>
      </c>
      <c r="O27" s="132">
        <v>2100</v>
      </c>
      <c r="P27" s="132">
        <v>2504</v>
      </c>
      <c r="Q27" s="132">
        <v>2865</v>
      </c>
      <c r="R27" s="132">
        <v>3285</v>
      </c>
      <c r="S27" s="132">
        <v>4141</v>
      </c>
      <c r="T27" s="132">
        <v>4870</v>
      </c>
      <c r="U27" s="132">
        <v>5594</v>
      </c>
      <c r="V27" s="132">
        <v>6371</v>
      </c>
      <c r="W27" s="132">
        <v>7201</v>
      </c>
      <c r="X27" s="132">
        <v>7641</v>
      </c>
      <c r="Y27" s="132">
        <v>8359</v>
      </c>
      <c r="Z27" s="132">
        <v>9357</v>
      </c>
      <c r="AA27" s="132">
        <v>10602</v>
      </c>
      <c r="AB27" s="132">
        <v>11453</v>
      </c>
      <c r="AC27" s="132">
        <v>12042</v>
      </c>
      <c r="AD27" s="132">
        <v>12368</v>
      </c>
      <c r="AE27" s="132">
        <v>12694</v>
      </c>
      <c r="AF27" s="132">
        <v>12682</v>
      </c>
      <c r="AG27" s="132">
        <v>12989</v>
      </c>
      <c r="AH27" s="132">
        <v>13459</v>
      </c>
      <c r="AI27" s="132">
        <v>13874</v>
      </c>
      <c r="AJ27" s="163">
        <v>19</v>
      </c>
    </row>
    <row r="28" spans="1:36" ht="15" customHeight="1">
      <c r="A28" s="174">
        <v>20</v>
      </c>
      <c r="B28" s="157" t="s">
        <v>23</v>
      </c>
      <c r="C28" s="132">
        <v>442620</v>
      </c>
      <c r="D28" s="132">
        <v>431090</v>
      </c>
      <c r="E28" s="132">
        <v>413138</v>
      </c>
      <c r="F28" s="132">
        <v>398445</v>
      </c>
      <c r="G28" s="132">
        <v>383038</v>
      </c>
      <c r="H28" s="132">
        <v>378338</v>
      </c>
      <c r="I28" s="132">
        <v>366971</v>
      </c>
      <c r="J28" s="132">
        <v>375241</v>
      </c>
      <c r="K28" s="132">
        <v>385004</v>
      </c>
      <c r="L28" s="132">
        <v>391378</v>
      </c>
      <c r="M28" s="132">
        <v>378848</v>
      </c>
      <c r="N28" s="132">
        <v>387495</v>
      </c>
      <c r="O28" s="132">
        <v>395443</v>
      </c>
      <c r="P28" s="132">
        <v>400692</v>
      </c>
      <c r="Q28" s="132">
        <v>399539</v>
      </c>
      <c r="R28" s="132">
        <v>403099</v>
      </c>
      <c r="S28" s="132">
        <v>403059</v>
      </c>
      <c r="T28" s="132">
        <v>407518</v>
      </c>
      <c r="U28" s="132">
        <v>412261</v>
      </c>
      <c r="V28" s="132">
        <v>417156</v>
      </c>
      <c r="W28" s="132">
        <v>416836</v>
      </c>
      <c r="X28" s="132">
        <v>409473</v>
      </c>
      <c r="Y28" s="132">
        <v>413835</v>
      </c>
      <c r="Z28" s="132">
        <v>418124</v>
      </c>
      <c r="AA28" s="132">
        <v>416965</v>
      </c>
      <c r="AB28" s="132">
        <v>412023</v>
      </c>
      <c r="AC28" s="132">
        <v>413153</v>
      </c>
      <c r="AD28" s="132">
        <v>417174</v>
      </c>
      <c r="AE28" s="132">
        <v>412632</v>
      </c>
      <c r="AF28" s="132">
        <v>409882</v>
      </c>
      <c r="AG28" s="132">
        <v>409061</v>
      </c>
      <c r="AH28" s="132">
        <v>414218</v>
      </c>
      <c r="AI28" s="132">
        <v>408751</v>
      </c>
      <c r="AJ28" s="163">
        <v>20</v>
      </c>
    </row>
    <row r="29" spans="1:36" ht="11.85" customHeight="1">
      <c r="A29" s="174">
        <v>21</v>
      </c>
      <c r="B29" s="161" t="s">
        <v>449</v>
      </c>
      <c r="C29" s="132">
        <v>29583</v>
      </c>
      <c r="D29" s="132">
        <v>28236</v>
      </c>
      <c r="E29" s="132">
        <v>26323</v>
      </c>
      <c r="F29" s="132">
        <v>24668</v>
      </c>
      <c r="G29" s="132">
        <v>22917</v>
      </c>
      <c r="H29" s="132">
        <v>21485</v>
      </c>
      <c r="I29" s="132">
        <v>20651</v>
      </c>
      <c r="J29" s="132">
        <v>19730</v>
      </c>
      <c r="K29" s="132">
        <v>18583</v>
      </c>
      <c r="L29" s="132">
        <v>17118</v>
      </c>
      <c r="M29" s="132">
        <v>14180</v>
      </c>
      <c r="N29" s="132">
        <v>11067</v>
      </c>
      <c r="O29" s="132">
        <v>8709</v>
      </c>
      <c r="P29" s="132">
        <v>8136</v>
      </c>
      <c r="Q29" s="132">
        <v>8036</v>
      </c>
      <c r="R29" s="132">
        <v>8545</v>
      </c>
      <c r="S29" s="132">
        <v>9360</v>
      </c>
      <c r="T29" s="132">
        <v>9912</v>
      </c>
      <c r="U29" s="132">
        <v>10432</v>
      </c>
      <c r="V29" s="132">
        <v>11001</v>
      </c>
      <c r="W29" s="132">
        <v>11286</v>
      </c>
      <c r="X29" s="132">
        <v>11221</v>
      </c>
      <c r="Y29" s="132">
        <v>11458</v>
      </c>
      <c r="Z29" s="132">
        <v>11608</v>
      </c>
      <c r="AA29" s="132">
        <v>12019</v>
      </c>
      <c r="AB29" s="132">
        <v>13380</v>
      </c>
      <c r="AC29" s="132">
        <v>12107</v>
      </c>
      <c r="AD29" s="132">
        <v>16266</v>
      </c>
      <c r="AE29" s="132">
        <v>15065</v>
      </c>
      <c r="AF29" s="132">
        <v>13662</v>
      </c>
      <c r="AG29" s="132">
        <v>12329</v>
      </c>
      <c r="AH29" s="132">
        <v>16489</v>
      </c>
      <c r="AI29" s="132">
        <v>15211</v>
      </c>
      <c r="AJ29" s="163">
        <v>21</v>
      </c>
    </row>
    <row r="30" spans="1:36" ht="11.85" customHeight="1">
      <c r="A30" s="174">
        <v>22</v>
      </c>
      <c r="B30" s="161" t="s">
        <v>450</v>
      </c>
      <c r="C30" s="132">
        <v>38046</v>
      </c>
      <c r="D30" s="132">
        <v>38180</v>
      </c>
      <c r="E30" s="132">
        <v>37706</v>
      </c>
      <c r="F30" s="132">
        <v>36138</v>
      </c>
      <c r="G30" s="132">
        <v>34977</v>
      </c>
      <c r="H30" s="132">
        <v>34913</v>
      </c>
      <c r="I30" s="132">
        <v>33618</v>
      </c>
      <c r="J30" s="132">
        <v>35630</v>
      </c>
      <c r="K30" s="132">
        <v>38168</v>
      </c>
      <c r="L30" s="132">
        <v>39426</v>
      </c>
      <c r="M30" s="132">
        <v>36396</v>
      </c>
      <c r="N30" s="132">
        <v>37655</v>
      </c>
      <c r="O30" s="132">
        <v>37424</v>
      </c>
      <c r="P30" s="132">
        <v>34426</v>
      </c>
      <c r="Q30" s="132">
        <v>30175</v>
      </c>
      <c r="R30" s="132">
        <v>26504</v>
      </c>
      <c r="S30" s="132">
        <v>23202</v>
      </c>
      <c r="T30" s="132">
        <v>21682</v>
      </c>
      <c r="U30" s="132">
        <v>22854</v>
      </c>
      <c r="V30" s="132">
        <v>24850</v>
      </c>
      <c r="W30" s="132">
        <v>26488</v>
      </c>
      <c r="X30" s="132">
        <v>27390</v>
      </c>
      <c r="Y30" s="132">
        <v>29271</v>
      </c>
      <c r="Z30" s="132">
        <v>30906</v>
      </c>
      <c r="AA30" s="132">
        <v>31377</v>
      </c>
      <c r="AB30" s="132">
        <v>31459</v>
      </c>
      <c r="AC30" s="132">
        <v>31628</v>
      </c>
      <c r="AD30" s="132">
        <v>32039</v>
      </c>
      <c r="AE30" s="132">
        <v>31982</v>
      </c>
      <c r="AF30" s="132">
        <v>31735</v>
      </c>
      <c r="AG30" s="132">
        <v>31639</v>
      </c>
      <c r="AH30" s="132">
        <v>32211</v>
      </c>
      <c r="AI30" s="132">
        <v>31874</v>
      </c>
      <c r="AJ30" s="163">
        <v>22</v>
      </c>
    </row>
    <row r="31" spans="1:36" ht="11.85" customHeight="1">
      <c r="A31" s="174">
        <v>23</v>
      </c>
      <c r="B31" s="161" t="s">
        <v>451</v>
      </c>
      <c r="C31" s="132">
        <v>45894</v>
      </c>
      <c r="D31" s="132">
        <v>41732</v>
      </c>
      <c r="E31" s="132">
        <v>36893</v>
      </c>
      <c r="F31" s="132">
        <v>33136</v>
      </c>
      <c r="G31" s="132">
        <v>31919</v>
      </c>
      <c r="H31" s="132">
        <v>32111</v>
      </c>
      <c r="I31" s="132">
        <v>32569</v>
      </c>
      <c r="J31" s="132">
        <v>35721</v>
      </c>
      <c r="K31" s="132">
        <v>38694</v>
      </c>
      <c r="L31" s="132">
        <v>40597</v>
      </c>
      <c r="M31" s="132">
        <v>39721</v>
      </c>
      <c r="N31" s="132">
        <v>41762</v>
      </c>
      <c r="O31" s="132">
        <v>43241</v>
      </c>
      <c r="P31" s="132">
        <v>44639</v>
      </c>
      <c r="Q31" s="132">
        <v>44785</v>
      </c>
      <c r="R31" s="132">
        <v>45403</v>
      </c>
      <c r="S31" s="132">
        <v>46058</v>
      </c>
      <c r="T31" s="132">
        <v>45395</v>
      </c>
      <c r="U31" s="132">
        <v>42620</v>
      </c>
      <c r="V31" s="132">
        <v>39291</v>
      </c>
      <c r="W31" s="132">
        <v>35468</v>
      </c>
      <c r="X31" s="132">
        <v>30501</v>
      </c>
      <c r="Y31" s="132">
        <v>29517</v>
      </c>
      <c r="Z31" s="132">
        <v>30973</v>
      </c>
      <c r="AA31" s="132">
        <v>32081</v>
      </c>
      <c r="AB31" s="132">
        <v>32955</v>
      </c>
      <c r="AC31" s="132">
        <v>33460</v>
      </c>
      <c r="AD31" s="132">
        <v>34319</v>
      </c>
      <c r="AE31" s="132">
        <v>34737</v>
      </c>
      <c r="AF31" s="132">
        <v>35206</v>
      </c>
      <c r="AG31" s="132">
        <v>35858</v>
      </c>
      <c r="AH31" s="132">
        <v>36470</v>
      </c>
      <c r="AI31" s="132">
        <v>36345</v>
      </c>
      <c r="AJ31" s="163">
        <v>23</v>
      </c>
    </row>
    <row r="32" spans="1:36" ht="11.85" customHeight="1">
      <c r="A32" s="174">
        <v>24</v>
      </c>
      <c r="B32" s="161" t="s">
        <v>452</v>
      </c>
      <c r="C32" s="132">
        <v>57827</v>
      </c>
      <c r="D32" s="132">
        <v>54253</v>
      </c>
      <c r="E32" s="132">
        <v>50050</v>
      </c>
      <c r="F32" s="132">
        <v>47609</v>
      </c>
      <c r="G32" s="132">
        <v>43777</v>
      </c>
      <c r="H32" s="132">
        <v>41007</v>
      </c>
      <c r="I32" s="132">
        <v>37741</v>
      </c>
      <c r="J32" s="132">
        <v>35956</v>
      </c>
      <c r="K32" s="132">
        <v>34294</v>
      </c>
      <c r="L32" s="132">
        <v>35351</v>
      </c>
      <c r="M32" s="132">
        <v>35293</v>
      </c>
      <c r="N32" s="132">
        <v>38643</v>
      </c>
      <c r="O32" s="132">
        <v>42009</v>
      </c>
      <c r="P32" s="132">
        <v>44435</v>
      </c>
      <c r="Q32" s="132">
        <v>45886</v>
      </c>
      <c r="R32" s="132">
        <v>47713</v>
      </c>
      <c r="S32" s="132">
        <v>48643</v>
      </c>
      <c r="T32" s="132">
        <v>50068</v>
      </c>
      <c r="U32" s="132">
        <v>51240</v>
      </c>
      <c r="V32" s="132">
        <v>52248</v>
      </c>
      <c r="W32" s="132">
        <v>52311</v>
      </c>
      <c r="X32" s="132">
        <v>51386</v>
      </c>
      <c r="Y32" s="132">
        <v>50502</v>
      </c>
      <c r="Z32" s="132">
        <v>47420</v>
      </c>
      <c r="AA32" s="132">
        <v>42638</v>
      </c>
      <c r="AB32" s="132">
        <v>38916</v>
      </c>
      <c r="AC32" s="132">
        <v>38197</v>
      </c>
      <c r="AD32" s="132">
        <v>37189</v>
      </c>
      <c r="AE32" s="132">
        <v>36112</v>
      </c>
      <c r="AF32" s="132">
        <v>35120</v>
      </c>
      <c r="AG32" s="132">
        <v>34085</v>
      </c>
      <c r="AH32" s="132">
        <v>33432</v>
      </c>
      <c r="AI32" s="132">
        <v>32498</v>
      </c>
      <c r="AJ32" s="163">
        <v>24</v>
      </c>
    </row>
    <row r="33" spans="1:36" ht="11.85" customHeight="1">
      <c r="A33" s="174">
        <v>25</v>
      </c>
      <c r="B33" s="161" t="s">
        <v>453</v>
      </c>
      <c r="C33" s="132">
        <v>65572</v>
      </c>
      <c r="D33" s="132">
        <v>63411</v>
      </c>
      <c r="E33" s="132">
        <v>59844</v>
      </c>
      <c r="F33" s="132">
        <v>55975</v>
      </c>
      <c r="G33" s="132">
        <v>52355</v>
      </c>
      <c r="H33" s="132">
        <v>49781</v>
      </c>
      <c r="I33" s="132">
        <v>46989</v>
      </c>
      <c r="J33" s="132">
        <v>46254</v>
      </c>
      <c r="K33" s="132">
        <v>46353</v>
      </c>
      <c r="L33" s="132">
        <v>44311</v>
      </c>
      <c r="M33" s="132">
        <v>40826</v>
      </c>
      <c r="N33" s="132">
        <v>39410</v>
      </c>
      <c r="O33" s="132">
        <v>38097</v>
      </c>
      <c r="P33" s="132">
        <v>36637</v>
      </c>
      <c r="Q33" s="132">
        <v>37647</v>
      </c>
      <c r="R33" s="132">
        <v>39531</v>
      </c>
      <c r="S33" s="132">
        <v>42494</v>
      </c>
      <c r="T33" s="132">
        <v>45799</v>
      </c>
      <c r="U33" s="132">
        <v>48441</v>
      </c>
      <c r="V33" s="132">
        <v>50674</v>
      </c>
      <c r="W33" s="132">
        <v>51986</v>
      </c>
      <c r="X33" s="132">
        <v>51540</v>
      </c>
      <c r="Y33" s="132">
        <v>52381</v>
      </c>
      <c r="Z33" s="132">
        <v>53342</v>
      </c>
      <c r="AA33" s="132">
        <v>53547</v>
      </c>
      <c r="AB33" s="132">
        <v>53059</v>
      </c>
      <c r="AC33" s="132">
        <v>53278</v>
      </c>
      <c r="AD33" s="132">
        <v>53045</v>
      </c>
      <c r="AE33" s="132">
        <v>52565</v>
      </c>
      <c r="AF33" s="132">
        <v>52470</v>
      </c>
      <c r="AG33" s="132">
        <v>52477</v>
      </c>
      <c r="AH33" s="132">
        <v>52458</v>
      </c>
      <c r="AI33" s="132">
        <v>51764</v>
      </c>
      <c r="AJ33" s="163">
        <v>25</v>
      </c>
    </row>
    <row r="34" spans="1:36" ht="11.85" customHeight="1">
      <c r="A34" s="174">
        <v>26</v>
      </c>
      <c r="B34" s="161" t="s">
        <v>454</v>
      </c>
      <c r="C34" s="132">
        <v>60947</v>
      </c>
      <c r="D34" s="132">
        <v>59424</v>
      </c>
      <c r="E34" s="132">
        <v>57558</v>
      </c>
      <c r="F34" s="132">
        <v>56618</v>
      </c>
      <c r="G34" s="132">
        <v>55862</v>
      </c>
      <c r="H34" s="132">
        <v>56106</v>
      </c>
      <c r="I34" s="132">
        <v>54481</v>
      </c>
      <c r="J34" s="132">
        <v>55079</v>
      </c>
      <c r="K34" s="132">
        <v>54202</v>
      </c>
      <c r="L34" s="132">
        <v>52605</v>
      </c>
      <c r="M34" s="132">
        <v>48893</v>
      </c>
      <c r="N34" s="132">
        <v>48019</v>
      </c>
      <c r="O34" s="132">
        <v>47415</v>
      </c>
      <c r="P34" s="132">
        <v>47702</v>
      </c>
      <c r="Q34" s="132">
        <v>45496</v>
      </c>
      <c r="R34" s="132">
        <v>43791</v>
      </c>
      <c r="S34" s="132">
        <v>42210</v>
      </c>
      <c r="T34" s="132">
        <v>40520</v>
      </c>
      <c r="U34" s="132">
        <v>39407</v>
      </c>
      <c r="V34" s="132">
        <v>40943</v>
      </c>
      <c r="W34" s="132">
        <v>42543</v>
      </c>
      <c r="X34" s="132">
        <v>44540</v>
      </c>
      <c r="Y34" s="132">
        <v>47701</v>
      </c>
      <c r="Z34" s="132">
        <v>50171</v>
      </c>
      <c r="AA34" s="132">
        <v>51679</v>
      </c>
      <c r="AB34" s="132">
        <v>51778</v>
      </c>
      <c r="AC34" s="132">
        <v>52302</v>
      </c>
      <c r="AD34" s="132">
        <v>52394</v>
      </c>
      <c r="AE34" s="132">
        <v>52078</v>
      </c>
      <c r="AF34" s="132">
        <v>52102</v>
      </c>
      <c r="AG34" s="132">
        <v>52304</v>
      </c>
      <c r="AH34" s="132">
        <v>52399</v>
      </c>
      <c r="AI34" s="132">
        <v>51824</v>
      </c>
      <c r="AJ34" s="163">
        <v>26</v>
      </c>
    </row>
    <row r="35" spans="1:36" ht="11.85" customHeight="1">
      <c r="A35" s="174">
        <v>27</v>
      </c>
      <c r="B35" s="161" t="s">
        <v>455</v>
      </c>
      <c r="C35" s="132">
        <v>58192</v>
      </c>
      <c r="D35" s="132">
        <v>57490</v>
      </c>
      <c r="E35" s="132">
        <v>55788</v>
      </c>
      <c r="F35" s="132">
        <v>53293</v>
      </c>
      <c r="G35" s="132">
        <v>51551</v>
      </c>
      <c r="H35" s="132">
        <v>51297</v>
      </c>
      <c r="I35" s="132">
        <v>50058</v>
      </c>
      <c r="J35" s="132">
        <v>51954</v>
      </c>
      <c r="K35" s="132">
        <v>53942</v>
      </c>
      <c r="L35" s="132">
        <v>55722</v>
      </c>
      <c r="M35" s="132">
        <v>54761</v>
      </c>
      <c r="N35" s="132">
        <v>55578</v>
      </c>
      <c r="O35" s="132">
        <v>56051</v>
      </c>
      <c r="P35" s="132">
        <v>55371</v>
      </c>
      <c r="Q35" s="132">
        <v>53448</v>
      </c>
      <c r="R35" s="132">
        <v>51776</v>
      </c>
      <c r="S35" s="132">
        <v>50316</v>
      </c>
      <c r="T35" s="132">
        <v>49854</v>
      </c>
      <c r="U35" s="132">
        <v>50131</v>
      </c>
      <c r="V35" s="132">
        <v>48550</v>
      </c>
      <c r="W35" s="132">
        <v>46579</v>
      </c>
      <c r="X35" s="132">
        <v>44047</v>
      </c>
      <c r="Y35" s="132">
        <v>42355</v>
      </c>
      <c r="Z35" s="132">
        <v>41028</v>
      </c>
      <c r="AA35" s="132">
        <v>42067</v>
      </c>
      <c r="AB35" s="132">
        <v>42591</v>
      </c>
      <c r="AC35" s="132">
        <v>43270</v>
      </c>
      <c r="AD35" s="132">
        <v>43851</v>
      </c>
      <c r="AE35" s="132">
        <v>43905</v>
      </c>
      <c r="AF35" s="132">
        <v>44623</v>
      </c>
      <c r="AG35" s="132">
        <v>45332</v>
      </c>
      <c r="AH35" s="132">
        <v>46058</v>
      </c>
      <c r="AI35" s="132">
        <v>46370</v>
      </c>
      <c r="AJ35" s="163">
        <v>27</v>
      </c>
    </row>
    <row r="36" spans="1:36" ht="11.85" customHeight="1">
      <c r="A36" s="174">
        <v>28</v>
      </c>
      <c r="B36" s="161" t="s">
        <v>456</v>
      </c>
      <c r="C36" s="132">
        <v>38258</v>
      </c>
      <c r="D36" s="132">
        <v>40206</v>
      </c>
      <c r="E36" s="132">
        <v>43750</v>
      </c>
      <c r="F36" s="132">
        <v>45866</v>
      </c>
      <c r="G36" s="132">
        <v>46975</v>
      </c>
      <c r="H36" s="132">
        <v>48321</v>
      </c>
      <c r="I36" s="132">
        <v>47057</v>
      </c>
      <c r="J36" s="132">
        <v>48801</v>
      </c>
      <c r="K36" s="132">
        <v>49472</v>
      </c>
      <c r="L36" s="132">
        <v>50209</v>
      </c>
      <c r="M36" s="132">
        <v>49205</v>
      </c>
      <c r="N36" s="132">
        <v>50829</v>
      </c>
      <c r="O36" s="132">
        <v>52512</v>
      </c>
      <c r="P36" s="132">
        <v>54541</v>
      </c>
      <c r="Q36" s="132">
        <v>55890</v>
      </c>
      <c r="R36" s="132">
        <v>57469</v>
      </c>
      <c r="S36" s="132">
        <v>57628</v>
      </c>
      <c r="T36" s="132">
        <v>57837</v>
      </c>
      <c r="U36" s="132">
        <v>56896</v>
      </c>
      <c r="V36" s="132">
        <v>55640</v>
      </c>
      <c r="W36" s="132">
        <v>53677</v>
      </c>
      <c r="X36" s="132">
        <v>51724</v>
      </c>
      <c r="Y36" s="132">
        <v>50965</v>
      </c>
      <c r="Z36" s="132">
        <v>51223</v>
      </c>
      <c r="AA36" s="132">
        <v>49165</v>
      </c>
      <c r="AB36" s="132">
        <v>46857</v>
      </c>
      <c r="AC36" s="132">
        <v>46753</v>
      </c>
      <c r="AD36" s="132">
        <v>46107</v>
      </c>
      <c r="AE36" s="132">
        <v>45219</v>
      </c>
      <c r="AF36" s="132">
        <v>44731</v>
      </c>
      <c r="AG36" s="132">
        <v>44298</v>
      </c>
      <c r="AH36" s="132">
        <v>43684</v>
      </c>
      <c r="AI36" s="132">
        <v>42575</v>
      </c>
      <c r="AJ36" s="163">
        <v>28</v>
      </c>
    </row>
    <row r="37" spans="1:36" ht="11.85" customHeight="1">
      <c r="A37" s="174">
        <v>29</v>
      </c>
      <c r="B37" s="161" t="s">
        <v>457</v>
      </c>
      <c r="C37" s="132">
        <v>40103</v>
      </c>
      <c r="D37" s="132">
        <v>38060</v>
      </c>
      <c r="E37" s="132">
        <v>33679</v>
      </c>
      <c r="F37" s="132">
        <v>31835</v>
      </c>
      <c r="G37" s="132">
        <v>29153</v>
      </c>
      <c r="H37" s="132">
        <v>28775</v>
      </c>
      <c r="I37" s="132">
        <v>29580</v>
      </c>
      <c r="J37" s="132">
        <v>33448</v>
      </c>
      <c r="K37" s="132">
        <v>38009</v>
      </c>
      <c r="L37" s="132">
        <v>41676</v>
      </c>
      <c r="M37" s="132">
        <v>43272</v>
      </c>
      <c r="N37" s="132">
        <v>45253</v>
      </c>
      <c r="O37" s="132">
        <v>47016</v>
      </c>
      <c r="P37" s="132">
        <v>47810</v>
      </c>
      <c r="Q37" s="132">
        <v>48263</v>
      </c>
      <c r="R37" s="132">
        <v>49299</v>
      </c>
      <c r="S37" s="132">
        <v>50236</v>
      </c>
      <c r="T37" s="132">
        <v>51791</v>
      </c>
      <c r="U37" s="132">
        <v>53636</v>
      </c>
      <c r="V37" s="132">
        <v>55432</v>
      </c>
      <c r="W37" s="132">
        <v>56646</v>
      </c>
      <c r="X37" s="132">
        <v>56131</v>
      </c>
      <c r="Y37" s="132">
        <v>56322</v>
      </c>
      <c r="Z37" s="132">
        <v>55455</v>
      </c>
      <c r="AA37" s="132">
        <v>53762</v>
      </c>
      <c r="AB37" s="132">
        <v>51753</v>
      </c>
      <c r="AC37" s="132">
        <v>51626</v>
      </c>
      <c r="AD37" s="132">
        <v>51228</v>
      </c>
      <c r="AE37" s="132">
        <v>50265</v>
      </c>
      <c r="AF37" s="132">
        <v>49898</v>
      </c>
      <c r="AG37" s="132">
        <v>49773</v>
      </c>
      <c r="AH37" s="132">
        <v>49522</v>
      </c>
      <c r="AI37" s="132">
        <v>48771</v>
      </c>
      <c r="AJ37" s="163">
        <v>29</v>
      </c>
    </row>
    <row r="38" spans="1:36" ht="11.85" customHeight="1">
      <c r="A38" s="174">
        <v>30</v>
      </c>
      <c r="B38" s="161" t="s">
        <v>458</v>
      </c>
      <c r="C38" s="132">
        <v>7563</v>
      </c>
      <c r="D38" s="132">
        <v>9416</v>
      </c>
      <c r="E38" s="132">
        <v>10822</v>
      </c>
      <c r="F38" s="132">
        <v>12536</v>
      </c>
      <c r="G38" s="132">
        <v>12799</v>
      </c>
      <c r="H38" s="132">
        <v>13771</v>
      </c>
      <c r="I38" s="132">
        <v>13390</v>
      </c>
      <c r="J38" s="132">
        <v>11720</v>
      </c>
      <c r="K38" s="132">
        <v>12186</v>
      </c>
      <c r="L38" s="132">
        <v>13160</v>
      </c>
      <c r="M38" s="132">
        <v>14996</v>
      </c>
      <c r="N38" s="132">
        <v>17908</v>
      </c>
      <c r="O38" s="132">
        <v>21438</v>
      </c>
      <c r="P38" s="132">
        <v>25177</v>
      </c>
      <c r="Q38" s="132">
        <v>27856</v>
      </c>
      <c r="R38" s="132">
        <v>30737</v>
      </c>
      <c r="S38" s="132">
        <v>30027</v>
      </c>
      <c r="T38" s="132">
        <v>31293</v>
      </c>
      <c r="U38" s="132">
        <v>32832</v>
      </c>
      <c r="V38" s="132">
        <v>34365</v>
      </c>
      <c r="W38" s="132">
        <v>35189</v>
      </c>
      <c r="X38" s="132">
        <v>36166</v>
      </c>
      <c r="Y38" s="132">
        <v>38086</v>
      </c>
      <c r="Z38" s="132">
        <v>40212</v>
      </c>
      <c r="AA38" s="132">
        <v>42095</v>
      </c>
      <c r="AB38" s="132">
        <v>42326</v>
      </c>
      <c r="AC38" s="132">
        <v>43275</v>
      </c>
      <c r="AD38" s="132">
        <v>43358</v>
      </c>
      <c r="AE38" s="132">
        <v>43193</v>
      </c>
      <c r="AF38" s="132">
        <v>42889</v>
      </c>
      <c r="AG38" s="132">
        <v>43272</v>
      </c>
      <c r="AH38" s="132">
        <v>43529</v>
      </c>
      <c r="AI38" s="132">
        <v>43387</v>
      </c>
      <c r="AJ38" s="163">
        <v>30</v>
      </c>
    </row>
    <row r="39" spans="1:36" ht="11.85" customHeight="1">
      <c r="A39" s="174">
        <v>31</v>
      </c>
      <c r="B39" s="161" t="s">
        <v>459</v>
      </c>
      <c r="C39" s="132">
        <v>635</v>
      </c>
      <c r="D39" s="132">
        <v>682</v>
      </c>
      <c r="E39" s="132">
        <v>725</v>
      </c>
      <c r="F39" s="132">
        <v>771</v>
      </c>
      <c r="G39" s="132">
        <v>753</v>
      </c>
      <c r="H39" s="132">
        <v>771</v>
      </c>
      <c r="I39" s="132">
        <v>837</v>
      </c>
      <c r="J39" s="132">
        <v>948</v>
      </c>
      <c r="K39" s="132">
        <v>1101</v>
      </c>
      <c r="L39" s="132">
        <v>1203</v>
      </c>
      <c r="M39" s="132">
        <v>1305</v>
      </c>
      <c r="N39" s="132">
        <v>1371</v>
      </c>
      <c r="O39" s="132">
        <v>1531</v>
      </c>
      <c r="P39" s="132">
        <v>1818</v>
      </c>
      <c r="Q39" s="132">
        <v>2057</v>
      </c>
      <c r="R39" s="132">
        <v>2331</v>
      </c>
      <c r="S39" s="132">
        <v>2885</v>
      </c>
      <c r="T39" s="132">
        <v>3367</v>
      </c>
      <c r="U39" s="132">
        <v>3772</v>
      </c>
      <c r="V39" s="132">
        <v>4162</v>
      </c>
      <c r="W39" s="132">
        <v>4663</v>
      </c>
      <c r="X39" s="132">
        <v>4827</v>
      </c>
      <c r="Y39" s="132">
        <v>5277</v>
      </c>
      <c r="Z39" s="132">
        <v>5786</v>
      </c>
      <c r="AA39" s="132">
        <v>6535</v>
      </c>
      <c r="AB39" s="132">
        <v>6949</v>
      </c>
      <c r="AC39" s="132">
        <v>7257</v>
      </c>
      <c r="AD39" s="132">
        <v>7378</v>
      </c>
      <c r="AE39" s="132">
        <v>7511</v>
      </c>
      <c r="AF39" s="132">
        <v>7446</v>
      </c>
      <c r="AG39" s="132">
        <v>7694</v>
      </c>
      <c r="AH39" s="132">
        <v>7966</v>
      </c>
      <c r="AI39" s="132">
        <v>8132</v>
      </c>
      <c r="AJ39" s="163">
        <v>31</v>
      </c>
    </row>
    <row r="40" spans="1:36" ht="15" customHeight="1">
      <c r="A40" s="174">
        <v>32</v>
      </c>
      <c r="B40" s="157" t="s">
        <v>24</v>
      </c>
      <c r="C40" s="132">
        <v>400918</v>
      </c>
      <c r="D40" s="132">
        <v>393311</v>
      </c>
      <c r="E40" s="132">
        <v>383224</v>
      </c>
      <c r="F40" s="132">
        <v>375398</v>
      </c>
      <c r="G40" s="132">
        <v>359274</v>
      </c>
      <c r="H40" s="132">
        <v>353340</v>
      </c>
      <c r="I40" s="132">
        <v>343791</v>
      </c>
      <c r="J40" s="132">
        <v>346222</v>
      </c>
      <c r="K40" s="132">
        <v>350747</v>
      </c>
      <c r="L40" s="132">
        <v>356602</v>
      </c>
      <c r="M40" s="132">
        <v>355480</v>
      </c>
      <c r="N40" s="132">
        <v>362065</v>
      </c>
      <c r="O40" s="132">
        <v>367808</v>
      </c>
      <c r="P40" s="132">
        <v>373057</v>
      </c>
      <c r="Q40" s="132">
        <v>374484</v>
      </c>
      <c r="R40" s="132">
        <v>379103</v>
      </c>
      <c r="S40" s="132">
        <v>383039</v>
      </c>
      <c r="T40" s="132">
        <v>385845</v>
      </c>
      <c r="U40" s="132">
        <v>389467</v>
      </c>
      <c r="V40" s="132">
        <v>388831</v>
      </c>
      <c r="W40" s="132">
        <v>387934</v>
      </c>
      <c r="X40" s="132">
        <v>382338</v>
      </c>
      <c r="Y40" s="132">
        <v>382397</v>
      </c>
      <c r="Z40" s="132">
        <v>385171</v>
      </c>
      <c r="AA40" s="132">
        <v>382579</v>
      </c>
      <c r="AB40" s="132">
        <v>379264</v>
      </c>
      <c r="AC40" s="132">
        <v>378815</v>
      </c>
      <c r="AD40" s="132">
        <v>381373</v>
      </c>
      <c r="AE40" s="132">
        <v>378544</v>
      </c>
      <c r="AF40" s="132">
        <v>376548</v>
      </c>
      <c r="AG40" s="132">
        <v>374069</v>
      </c>
      <c r="AH40" s="132">
        <v>377149</v>
      </c>
      <c r="AI40" s="132">
        <v>374218</v>
      </c>
      <c r="AJ40" s="163">
        <v>32</v>
      </c>
    </row>
    <row r="41" spans="1:36" ht="11.85" customHeight="1">
      <c r="A41" s="174">
        <v>33</v>
      </c>
      <c r="B41" s="161" t="s">
        <v>449</v>
      </c>
      <c r="C41" s="132">
        <v>16756</v>
      </c>
      <c r="D41" s="132">
        <v>16132</v>
      </c>
      <c r="E41" s="132">
        <v>15088</v>
      </c>
      <c r="F41" s="132">
        <v>14131</v>
      </c>
      <c r="G41" s="132">
        <v>12777</v>
      </c>
      <c r="H41" s="132">
        <v>11768</v>
      </c>
      <c r="I41" s="132">
        <v>11618</v>
      </c>
      <c r="J41" s="132">
        <v>11245</v>
      </c>
      <c r="K41" s="132">
        <v>10601</v>
      </c>
      <c r="L41" s="132">
        <v>9719</v>
      </c>
      <c r="M41" s="132">
        <v>7957</v>
      </c>
      <c r="N41" s="132">
        <v>6288</v>
      </c>
      <c r="O41" s="132">
        <v>4877</v>
      </c>
      <c r="P41" s="132">
        <v>4559</v>
      </c>
      <c r="Q41" s="132">
        <v>4475</v>
      </c>
      <c r="R41" s="132">
        <v>4856</v>
      </c>
      <c r="S41" s="132">
        <v>5251</v>
      </c>
      <c r="T41" s="132">
        <v>5583</v>
      </c>
      <c r="U41" s="132">
        <v>5932</v>
      </c>
      <c r="V41" s="132">
        <v>6132</v>
      </c>
      <c r="W41" s="132">
        <v>6280</v>
      </c>
      <c r="X41" s="132">
        <v>6579</v>
      </c>
      <c r="Y41" s="132">
        <v>6575</v>
      </c>
      <c r="Z41" s="132">
        <v>6893</v>
      </c>
      <c r="AA41" s="132">
        <v>7263</v>
      </c>
      <c r="AB41" s="132">
        <v>8323</v>
      </c>
      <c r="AC41" s="132">
        <v>7569</v>
      </c>
      <c r="AD41" s="132">
        <v>10172</v>
      </c>
      <c r="AE41" s="132">
        <v>9352</v>
      </c>
      <c r="AF41" s="132">
        <v>8449</v>
      </c>
      <c r="AG41" s="132">
        <v>7528</v>
      </c>
      <c r="AH41" s="132">
        <v>10069</v>
      </c>
      <c r="AI41" s="132">
        <v>9222</v>
      </c>
      <c r="AJ41" s="163">
        <v>33</v>
      </c>
    </row>
    <row r="42" spans="1:36" ht="11.85" customHeight="1">
      <c r="A42" s="174">
        <v>34</v>
      </c>
      <c r="B42" s="161" t="s">
        <v>450</v>
      </c>
      <c r="C42" s="132">
        <v>32090</v>
      </c>
      <c r="D42" s="132">
        <v>32563</v>
      </c>
      <c r="E42" s="132">
        <v>32447</v>
      </c>
      <c r="F42" s="132">
        <v>31230</v>
      </c>
      <c r="G42" s="132">
        <v>29579</v>
      </c>
      <c r="H42" s="132">
        <v>28430</v>
      </c>
      <c r="I42" s="132">
        <v>26424</v>
      </c>
      <c r="J42" s="132">
        <v>26571</v>
      </c>
      <c r="K42" s="132">
        <v>27072</v>
      </c>
      <c r="L42" s="132">
        <v>27719</v>
      </c>
      <c r="M42" s="132">
        <v>27431</v>
      </c>
      <c r="N42" s="132">
        <v>28139</v>
      </c>
      <c r="O42" s="132">
        <v>27784</v>
      </c>
      <c r="P42" s="132">
        <v>26070</v>
      </c>
      <c r="Q42" s="132">
        <v>22950</v>
      </c>
      <c r="R42" s="132">
        <v>19733</v>
      </c>
      <c r="S42" s="132">
        <v>17018</v>
      </c>
      <c r="T42" s="132">
        <v>15754</v>
      </c>
      <c r="U42" s="132">
        <v>16408</v>
      </c>
      <c r="V42" s="132">
        <v>17124</v>
      </c>
      <c r="W42" s="132">
        <v>18320</v>
      </c>
      <c r="X42" s="132">
        <v>19277</v>
      </c>
      <c r="Y42" s="132">
        <v>20863</v>
      </c>
      <c r="Z42" s="132">
        <v>22082</v>
      </c>
      <c r="AA42" s="132">
        <v>22763</v>
      </c>
      <c r="AB42" s="132">
        <v>23301</v>
      </c>
      <c r="AC42" s="132">
        <v>23295</v>
      </c>
      <c r="AD42" s="132">
        <v>23526</v>
      </c>
      <c r="AE42" s="132">
        <v>23622</v>
      </c>
      <c r="AF42" s="132">
        <v>23894</v>
      </c>
      <c r="AG42" s="132">
        <v>23728</v>
      </c>
      <c r="AH42" s="132">
        <v>24075</v>
      </c>
      <c r="AI42" s="132">
        <v>24008</v>
      </c>
      <c r="AJ42" s="163">
        <v>34</v>
      </c>
    </row>
    <row r="43" spans="1:36" ht="11.85" customHeight="1">
      <c r="A43" s="174">
        <v>35</v>
      </c>
      <c r="B43" s="161" t="s">
        <v>451</v>
      </c>
      <c r="C43" s="132">
        <v>36904</v>
      </c>
      <c r="D43" s="132">
        <v>33389</v>
      </c>
      <c r="E43" s="132">
        <v>29845</v>
      </c>
      <c r="F43" s="132">
        <v>27840</v>
      </c>
      <c r="G43" s="132">
        <v>27281</v>
      </c>
      <c r="H43" s="132">
        <v>27606</v>
      </c>
      <c r="I43" s="132">
        <v>28292</v>
      </c>
      <c r="J43" s="132">
        <v>29670</v>
      </c>
      <c r="K43" s="132">
        <v>30610</v>
      </c>
      <c r="L43" s="132">
        <v>31608</v>
      </c>
      <c r="M43" s="132">
        <v>32196</v>
      </c>
      <c r="N43" s="132">
        <v>33558</v>
      </c>
      <c r="O43" s="132">
        <v>34935</v>
      </c>
      <c r="P43" s="132">
        <v>36244</v>
      </c>
      <c r="Q43" s="132">
        <v>37091</v>
      </c>
      <c r="R43" s="132">
        <v>38148</v>
      </c>
      <c r="S43" s="132">
        <v>39479</v>
      </c>
      <c r="T43" s="132">
        <v>39078</v>
      </c>
      <c r="U43" s="132">
        <v>36596</v>
      </c>
      <c r="V43" s="132">
        <v>32894</v>
      </c>
      <c r="W43" s="132">
        <v>29108</v>
      </c>
      <c r="X43" s="132">
        <v>24976</v>
      </c>
      <c r="Y43" s="132">
        <v>23663</v>
      </c>
      <c r="Z43" s="132">
        <v>24446</v>
      </c>
      <c r="AA43" s="132">
        <v>25251</v>
      </c>
      <c r="AB43" s="132">
        <v>25974</v>
      </c>
      <c r="AC43" s="132">
        <v>26243</v>
      </c>
      <c r="AD43" s="132">
        <v>26620</v>
      </c>
      <c r="AE43" s="132">
        <v>26717</v>
      </c>
      <c r="AF43" s="132">
        <v>27140</v>
      </c>
      <c r="AG43" s="132">
        <v>27424</v>
      </c>
      <c r="AH43" s="132">
        <v>27940</v>
      </c>
      <c r="AI43" s="132">
        <v>28103</v>
      </c>
      <c r="AJ43" s="163">
        <v>35</v>
      </c>
    </row>
    <row r="44" spans="1:36" ht="11.85" customHeight="1">
      <c r="A44" s="174">
        <v>36</v>
      </c>
      <c r="B44" s="161" t="s">
        <v>452</v>
      </c>
      <c r="C44" s="132">
        <v>53024</v>
      </c>
      <c r="D44" s="132">
        <v>49161</v>
      </c>
      <c r="E44" s="132">
        <v>45691</v>
      </c>
      <c r="F44" s="132">
        <v>42561</v>
      </c>
      <c r="G44" s="132">
        <v>38223</v>
      </c>
      <c r="H44" s="132">
        <v>35302</v>
      </c>
      <c r="I44" s="132">
        <v>32075</v>
      </c>
      <c r="J44" s="132">
        <v>29748</v>
      </c>
      <c r="K44" s="132">
        <v>28537</v>
      </c>
      <c r="L44" s="132">
        <v>29757</v>
      </c>
      <c r="M44" s="132">
        <v>30709</v>
      </c>
      <c r="N44" s="132">
        <v>33065</v>
      </c>
      <c r="O44" s="132">
        <v>35764</v>
      </c>
      <c r="P44" s="132">
        <v>37592</v>
      </c>
      <c r="Q44" s="132">
        <v>38677</v>
      </c>
      <c r="R44" s="132">
        <v>40043</v>
      </c>
      <c r="S44" s="132">
        <v>41316</v>
      </c>
      <c r="T44" s="132">
        <v>42358</v>
      </c>
      <c r="U44" s="132">
        <v>43868</v>
      </c>
      <c r="V44" s="132">
        <v>44511</v>
      </c>
      <c r="W44" s="132">
        <v>45235</v>
      </c>
      <c r="X44" s="132">
        <v>45041</v>
      </c>
      <c r="Y44" s="132">
        <v>44038</v>
      </c>
      <c r="Z44" s="132">
        <v>41072</v>
      </c>
      <c r="AA44" s="132">
        <v>36381</v>
      </c>
      <c r="AB44" s="132">
        <v>33130</v>
      </c>
      <c r="AC44" s="132">
        <v>32157</v>
      </c>
      <c r="AD44" s="132">
        <v>31279</v>
      </c>
      <c r="AE44" s="132">
        <v>30207</v>
      </c>
      <c r="AF44" s="132">
        <v>29307</v>
      </c>
      <c r="AG44" s="132">
        <v>28077</v>
      </c>
      <c r="AH44" s="132">
        <v>27399</v>
      </c>
      <c r="AI44" s="132">
        <v>26564</v>
      </c>
      <c r="AJ44" s="163">
        <v>36</v>
      </c>
    </row>
    <row r="45" spans="1:36" ht="11.85" customHeight="1">
      <c r="A45" s="174">
        <v>37</v>
      </c>
      <c r="B45" s="161" t="s">
        <v>453</v>
      </c>
      <c r="C45" s="132">
        <v>65716</v>
      </c>
      <c r="D45" s="132">
        <v>64045</v>
      </c>
      <c r="E45" s="132">
        <v>61234</v>
      </c>
      <c r="F45" s="132">
        <v>58136</v>
      </c>
      <c r="G45" s="132">
        <v>52963</v>
      </c>
      <c r="H45" s="132">
        <v>49445</v>
      </c>
      <c r="I45" s="132">
        <v>46010</v>
      </c>
      <c r="J45" s="132">
        <v>44828</v>
      </c>
      <c r="K45" s="132">
        <v>43177</v>
      </c>
      <c r="L45" s="132">
        <v>40894</v>
      </c>
      <c r="M45" s="132">
        <v>38043</v>
      </c>
      <c r="N45" s="132">
        <v>35857</v>
      </c>
      <c r="O45" s="132">
        <v>34058</v>
      </c>
      <c r="P45" s="132">
        <v>33007</v>
      </c>
      <c r="Q45" s="132">
        <v>34070</v>
      </c>
      <c r="R45" s="132">
        <v>35828</v>
      </c>
      <c r="S45" s="132">
        <v>38453</v>
      </c>
      <c r="T45" s="132">
        <v>41235</v>
      </c>
      <c r="U45" s="132">
        <v>43527</v>
      </c>
      <c r="V45" s="132">
        <v>44687</v>
      </c>
      <c r="W45" s="132">
        <v>45865</v>
      </c>
      <c r="X45" s="132">
        <v>45640</v>
      </c>
      <c r="Y45" s="132">
        <v>46256</v>
      </c>
      <c r="Z45" s="132">
        <v>47446</v>
      </c>
      <c r="AA45" s="132">
        <v>48035</v>
      </c>
      <c r="AB45" s="132">
        <v>47941</v>
      </c>
      <c r="AC45" s="132">
        <v>47994</v>
      </c>
      <c r="AD45" s="132">
        <v>48302</v>
      </c>
      <c r="AE45" s="132">
        <v>48201</v>
      </c>
      <c r="AF45" s="132">
        <v>48073</v>
      </c>
      <c r="AG45" s="132">
        <v>47921</v>
      </c>
      <c r="AH45" s="132">
        <v>48000</v>
      </c>
      <c r="AI45" s="132">
        <v>47656</v>
      </c>
      <c r="AJ45" s="163">
        <v>37</v>
      </c>
    </row>
    <row r="46" spans="1:36" ht="11.85" customHeight="1">
      <c r="A46" s="174">
        <v>38</v>
      </c>
      <c r="B46" s="161" t="s">
        <v>454</v>
      </c>
      <c r="C46" s="132">
        <v>62764</v>
      </c>
      <c r="D46" s="132">
        <v>61733</v>
      </c>
      <c r="E46" s="132">
        <v>60669</v>
      </c>
      <c r="F46" s="132">
        <v>60709</v>
      </c>
      <c r="G46" s="132">
        <v>59309</v>
      </c>
      <c r="H46" s="132">
        <v>59151</v>
      </c>
      <c r="I46" s="132">
        <v>57045</v>
      </c>
      <c r="J46" s="132">
        <v>56938</v>
      </c>
      <c r="K46" s="132">
        <v>55819</v>
      </c>
      <c r="L46" s="132">
        <v>54134</v>
      </c>
      <c r="M46" s="132">
        <v>51061</v>
      </c>
      <c r="N46" s="132">
        <v>49722</v>
      </c>
      <c r="O46" s="132">
        <v>48830</v>
      </c>
      <c r="P46" s="132">
        <v>47727</v>
      </c>
      <c r="Q46" s="132">
        <v>44898</v>
      </c>
      <c r="R46" s="132">
        <v>42491</v>
      </c>
      <c r="S46" s="132">
        <v>40289</v>
      </c>
      <c r="T46" s="132">
        <v>38155</v>
      </c>
      <c r="U46" s="132">
        <v>37087</v>
      </c>
      <c r="V46" s="132">
        <v>38375</v>
      </c>
      <c r="W46" s="132">
        <v>40048</v>
      </c>
      <c r="X46" s="132">
        <v>41884</v>
      </c>
      <c r="Y46" s="132">
        <v>44295</v>
      </c>
      <c r="Z46" s="132">
        <v>46573</v>
      </c>
      <c r="AA46" s="132">
        <v>47687</v>
      </c>
      <c r="AB46" s="132">
        <v>48017</v>
      </c>
      <c r="AC46" s="132">
        <v>48162</v>
      </c>
      <c r="AD46" s="132">
        <v>48628</v>
      </c>
      <c r="AE46" s="132">
        <v>48371</v>
      </c>
      <c r="AF46" s="132">
        <v>48535</v>
      </c>
      <c r="AG46" s="132">
        <v>48422</v>
      </c>
      <c r="AH46" s="132">
        <v>48583</v>
      </c>
      <c r="AI46" s="132">
        <v>48396</v>
      </c>
      <c r="AJ46" s="163">
        <v>38</v>
      </c>
    </row>
    <row r="47" spans="1:36" ht="11.85" customHeight="1">
      <c r="A47" s="174">
        <v>39</v>
      </c>
      <c r="B47" s="161" t="s">
        <v>455</v>
      </c>
      <c r="C47" s="132">
        <v>58591</v>
      </c>
      <c r="D47" s="132">
        <v>58882</v>
      </c>
      <c r="E47" s="132">
        <v>58025</v>
      </c>
      <c r="F47" s="132">
        <v>56878</v>
      </c>
      <c r="G47" s="132">
        <v>55076</v>
      </c>
      <c r="H47" s="132">
        <v>54516</v>
      </c>
      <c r="I47" s="132">
        <v>53401</v>
      </c>
      <c r="J47" s="132">
        <v>54480</v>
      </c>
      <c r="K47" s="132">
        <v>56211</v>
      </c>
      <c r="L47" s="132">
        <v>58166</v>
      </c>
      <c r="M47" s="132">
        <v>58486</v>
      </c>
      <c r="N47" s="132">
        <v>59567</v>
      </c>
      <c r="O47" s="132">
        <v>59849</v>
      </c>
      <c r="P47" s="132">
        <v>59044</v>
      </c>
      <c r="Q47" s="132">
        <v>56838</v>
      </c>
      <c r="R47" s="132">
        <v>55013</v>
      </c>
      <c r="S47" s="132">
        <v>53476</v>
      </c>
      <c r="T47" s="132">
        <v>52235</v>
      </c>
      <c r="U47" s="132">
        <v>51213</v>
      </c>
      <c r="V47" s="132">
        <v>48430</v>
      </c>
      <c r="W47" s="132">
        <v>45606</v>
      </c>
      <c r="X47" s="132">
        <v>42517</v>
      </c>
      <c r="Y47" s="132">
        <v>40248</v>
      </c>
      <c r="Z47" s="132">
        <v>39124</v>
      </c>
      <c r="AA47" s="132">
        <v>40170</v>
      </c>
      <c r="AB47" s="132">
        <v>41080</v>
      </c>
      <c r="AC47" s="132">
        <v>41772</v>
      </c>
      <c r="AD47" s="132">
        <v>42248</v>
      </c>
      <c r="AE47" s="132">
        <v>42582</v>
      </c>
      <c r="AF47" s="132">
        <v>43286</v>
      </c>
      <c r="AG47" s="132">
        <v>43845</v>
      </c>
      <c r="AH47" s="132">
        <v>44676</v>
      </c>
      <c r="AI47" s="132">
        <v>44942</v>
      </c>
      <c r="AJ47" s="163">
        <v>39</v>
      </c>
    </row>
    <row r="48" spans="1:36" ht="11.85" customHeight="1">
      <c r="A48" s="174">
        <v>40</v>
      </c>
      <c r="B48" s="161" t="s">
        <v>456</v>
      </c>
      <c r="C48" s="132">
        <v>37503</v>
      </c>
      <c r="D48" s="132">
        <v>40174</v>
      </c>
      <c r="E48" s="132">
        <v>44525</v>
      </c>
      <c r="F48" s="132">
        <v>47633</v>
      </c>
      <c r="G48" s="132">
        <v>48811</v>
      </c>
      <c r="H48" s="132">
        <v>50310</v>
      </c>
      <c r="I48" s="132">
        <v>49882</v>
      </c>
      <c r="J48" s="132">
        <v>50761</v>
      </c>
      <c r="K48" s="132">
        <v>51154</v>
      </c>
      <c r="L48" s="132">
        <v>52186</v>
      </c>
      <c r="M48" s="132">
        <v>52441</v>
      </c>
      <c r="N48" s="132">
        <v>54017</v>
      </c>
      <c r="O48" s="132">
        <v>55676</v>
      </c>
      <c r="P48" s="132">
        <v>57785</v>
      </c>
      <c r="Q48" s="132">
        <v>59410</v>
      </c>
      <c r="R48" s="132">
        <v>60974</v>
      </c>
      <c r="S48" s="132">
        <v>61725</v>
      </c>
      <c r="T48" s="132">
        <v>61877</v>
      </c>
      <c r="U48" s="132">
        <v>60772</v>
      </c>
      <c r="V48" s="132">
        <v>58898</v>
      </c>
      <c r="W48" s="132">
        <v>56699</v>
      </c>
      <c r="X48" s="132">
        <v>54290</v>
      </c>
      <c r="Y48" s="132">
        <v>52793</v>
      </c>
      <c r="Z48" s="132">
        <v>51879</v>
      </c>
      <c r="AA48" s="132">
        <v>48954</v>
      </c>
      <c r="AB48" s="132">
        <v>46499</v>
      </c>
      <c r="AC48" s="132">
        <v>45952</v>
      </c>
      <c r="AD48" s="132">
        <v>45324</v>
      </c>
      <c r="AE48" s="132">
        <v>44561</v>
      </c>
      <c r="AF48" s="132">
        <v>43815</v>
      </c>
      <c r="AG48" s="132">
        <v>43066</v>
      </c>
      <c r="AH48" s="132">
        <v>42411</v>
      </c>
      <c r="AI48" s="132">
        <v>41579</v>
      </c>
      <c r="AJ48" s="163">
        <v>40</v>
      </c>
    </row>
    <row r="49" spans="1:46" ht="11.85" customHeight="1">
      <c r="A49" s="174">
        <v>41</v>
      </c>
      <c r="B49" s="161" t="s">
        <v>457</v>
      </c>
      <c r="C49" s="132">
        <v>35743</v>
      </c>
      <c r="D49" s="132">
        <v>34684</v>
      </c>
      <c r="E49" s="132">
        <v>31924</v>
      </c>
      <c r="F49" s="132">
        <v>31055</v>
      </c>
      <c r="G49" s="132">
        <v>29065</v>
      </c>
      <c r="H49" s="132">
        <v>29096</v>
      </c>
      <c r="I49" s="132">
        <v>30537</v>
      </c>
      <c r="J49" s="132">
        <v>33893</v>
      </c>
      <c r="K49" s="132">
        <v>38380</v>
      </c>
      <c r="L49" s="132">
        <v>42264</v>
      </c>
      <c r="M49" s="132">
        <v>44972</v>
      </c>
      <c r="N49" s="132">
        <v>47342</v>
      </c>
      <c r="O49" s="132">
        <v>49160</v>
      </c>
      <c r="P49" s="132">
        <v>50439</v>
      </c>
      <c r="Q49" s="132">
        <v>51278</v>
      </c>
      <c r="R49" s="132">
        <v>52460</v>
      </c>
      <c r="S49" s="132">
        <v>53978</v>
      </c>
      <c r="T49" s="132">
        <v>55430</v>
      </c>
      <c r="U49" s="132">
        <v>57675</v>
      </c>
      <c r="V49" s="132">
        <v>59586</v>
      </c>
      <c r="W49" s="132">
        <v>60809</v>
      </c>
      <c r="X49" s="132">
        <v>60597</v>
      </c>
      <c r="Y49" s="132">
        <v>60365</v>
      </c>
      <c r="Z49" s="132">
        <v>59457</v>
      </c>
      <c r="AA49" s="132">
        <v>57270</v>
      </c>
      <c r="AB49" s="132">
        <v>55224</v>
      </c>
      <c r="AC49" s="132">
        <v>54839</v>
      </c>
      <c r="AD49" s="132">
        <v>54394</v>
      </c>
      <c r="AE49" s="132">
        <v>53613</v>
      </c>
      <c r="AF49" s="132">
        <v>53165</v>
      </c>
      <c r="AG49" s="132">
        <v>52695</v>
      </c>
      <c r="AH49" s="132">
        <v>52337</v>
      </c>
      <c r="AI49" s="132">
        <v>51733</v>
      </c>
      <c r="AJ49" s="163">
        <v>41</v>
      </c>
    </row>
    <row r="50" spans="1:46" ht="11.85" customHeight="1">
      <c r="A50" s="174">
        <v>42</v>
      </c>
      <c r="B50" s="161" t="s">
        <v>458</v>
      </c>
      <c r="C50" s="132">
        <v>1564</v>
      </c>
      <c r="D50" s="132">
        <v>2288</v>
      </c>
      <c r="E50" s="132">
        <v>3506</v>
      </c>
      <c r="F50" s="132">
        <v>4958</v>
      </c>
      <c r="G50" s="132">
        <v>5983</v>
      </c>
      <c r="H50" s="132">
        <v>7476</v>
      </c>
      <c r="I50" s="132">
        <v>8256</v>
      </c>
      <c r="J50" s="132">
        <v>7833</v>
      </c>
      <c r="K50" s="132">
        <v>8894</v>
      </c>
      <c r="L50" s="132">
        <v>9823</v>
      </c>
      <c r="M50" s="132">
        <v>11798</v>
      </c>
      <c r="N50" s="132">
        <v>13998</v>
      </c>
      <c r="O50" s="132">
        <v>16306</v>
      </c>
      <c r="P50" s="132">
        <v>19904</v>
      </c>
      <c r="Q50" s="132">
        <v>23989</v>
      </c>
      <c r="R50" s="132">
        <v>28603</v>
      </c>
      <c r="S50" s="132">
        <v>30798</v>
      </c>
      <c r="T50" s="132">
        <v>32637</v>
      </c>
      <c r="U50" s="132">
        <v>34567</v>
      </c>
      <c r="V50" s="132">
        <v>35985</v>
      </c>
      <c r="W50" s="132">
        <v>37426</v>
      </c>
      <c r="X50" s="132">
        <v>38723</v>
      </c>
      <c r="Y50" s="132">
        <v>40219</v>
      </c>
      <c r="Z50" s="132">
        <v>42628</v>
      </c>
      <c r="AA50" s="132">
        <v>44738</v>
      </c>
      <c r="AB50" s="132">
        <v>45271</v>
      </c>
      <c r="AC50" s="132">
        <v>46047</v>
      </c>
      <c r="AD50" s="132">
        <v>45890</v>
      </c>
      <c r="AE50" s="132">
        <v>46135</v>
      </c>
      <c r="AF50" s="132">
        <v>45648</v>
      </c>
      <c r="AG50" s="132">
        <v>46068</v>
      </c>
      <c r="AH50" s="132">
        <v>46166</v>
      </c>
      <c r="AI50" s="132">
        <v>46273</v>
      </c>
      <c r="AJ50" s="163">
        <v>42</v>
      </c>
    </row>
    <row r="51" spans="1:46" ht="11.85" customHeight="1">
      <c r="A51" s="174">
        <v>43</v>
      </c>
      <c r="B51" s="161" t="s">
        <v>459</v>
      </c>
      <c r="C51" s="132">
        <v>263</v>
      </c>
      <c r="D51" s="132">
        <v>260</v>
      </c>
      <c r="E51" s="132">
        <v>270</v>
      </c>
      <c r="F51" s="132">
        <v>267</v>
      </c>
      <c r="G51" s="132">
        <v>207</v>
      </c>
      <c r="H51" s="132">
        <v>240</v>
      </c>
      <c r="I51" s="132">
        <v>251</v>
      </c>
      <c r="J51" s="132">
        <v>255</v>
      </c>
      <c r="K51" s="132">
        <v>292</v>
      </c>
      <c r="L51" s="132">
        <v>332</v>
      </c>
      <c r="M51" s="132">
        <v>386</v>
      </c>
      <c r="N51" s="132">
        <v>512</v>
      </c>
      <c r="O51" s="132">
        <v>569</v>
      </c>
      <c r="P51" s="132">
        <v>686</v>
      </c>
      <c r="Q51" s="132">
        <v>808</v>
      </c>
      <c r="R51" s="132">
        <v>954</v>
      </c>
      <c r="S51" s="132">
        <v>1256</v>
      </c>
      <c r="T51" s="132">
        <v>1503</v>
      </c>
      <c r="U51" s="132">
        <v>1822</v>
      </c>
      <c r="V51" s="132">
        <v>2209</v>
      </c>
      <c r="W51" s="132">
        <v>2538</v>
      </c>
      <c r="X51" s="132">
        <v>2814</v>
      </c>
      <c r="Y51" s="132">
        <v>3082</v>
      </c>
      <c r="Z51" s="132">
        <v>3571</v>
      </c>
      <c r="AA51" s="132">
        <v>4067</v>
      </c>
      <c r="AB51" s="132">
        <v>4504</v>
      </c>
      <c r="AC51" s="132">
        <v>4785</v>
      </c>
      <c r="AD51" s="132">
        <v>4990</v>
      </c>
      <c r="AE51" s="132">
        <v>5183</v>
      </c>
      <c r="AF51" s="132">
        <v>5236</v>
      </c>
      <c r="AG51" s="132">
        <v>5295</v>
      </c>
      <c r="AH51" s="132">
        <v>5493</v>
      </c>
      <c r="AI51" s="132">
        <v>5742</v>
      </c>
      <c r="AJ51" s="163">
        <v>43</v>
      </c>
    </row>
    <row r="52" spans="1:46" s="101" customFormat="1" ht="19.5" customHeight="1">
      <c r="A52" s="173">
        <v>44</v>
      </c>
      <c r="B52" s="158" t="s">
        <v>531</v>
      </c>
      <c r="C52" s="133">
        <v>711407</v>
      </c>
      <c r="D52" s="133">
        <v>690707</v>
      </c>
      <c r="E52" s="133">
        <v>665701</v>
      </c>
      <c r="F52" s="133">
        <v>644122</v>
      </c>
      <c r="G52" s="133">
        <v>617869</v>
      </c>
      <c r="H52" s="133">
        <v>604029</v>
      </c>
      <c r="I52" s="133">
        <v>582886</v>
      </c>
      <c r="J52" s="133">
        <v>587167</v>
      </c>
      <c r="K52" s="133">
        <v>596739</v>
      </c>
      <c r="L52" s="133">
        <v>603753</v>
      </c>
      <c r="M52" s="133">
        <v>584688</v>
      </c>
      <c r="N52" s="133">
        <v>591883</v>
      </c>
      <c r="O52" s="133">
        <v>583345</v>
      </c>
      <c r="P52" s="133">
        <v>590153</v>
      </c>
      <c r="Q52" s="133">
        <v>588434</v>
      </c>
      <c r="R52" s="133">
        <v>581962</v>
      </c>
      <c r="S52" s="133">
        <v>588954</v>
      </c>
      <c r="T52" s="133">
        <v>587944</v>
      </c>
      <c r="U52" s="133">
        <v>588036</v>
      </c>
      <c r="V52" s="133">
        <v>587079</v>
      </c>
      <c r="W52" s="133">
        <v>581137</v>
      </c>
      <c r="X52" s="133">
        <v>567161</v>
      </c>
      <c r="Y52" s="133">
        <v>567370</v>
      </c>
      <c r="Z52" s="133">
        <v>567992</v>
      </c>
      <c r="AA52" s="133">
        <v>562872</v>
      </c>
      <c r="AB52" s="133">
        <v>554625</v>
      </c>
      <c r="AC52" s="133">
        <v>552844</v>
      </c>
      <c r="AD52" s="133">
        <v>557324</v>
      </c>
      <c r="AE52" s="133">
        <v>551317</v>
      </c>
      <c r="AF52" s="133">
        <v>545783</v>
      </c>
      <c r="AG52" s="133">
        <v>542136</v>
      </c>
      <c r="AH52" s="133">
        <v>547441</v>
      </c>
      <c r="AI52" s="133">
        <v>539536</v>
      </c>
      <c r="AJ52" s="162">
        <v>44</v>
      </c>
    </row>
    <row r="53" spans="1:46" ht="11.85" customHeight="1">
      <c r="A53" s="174">
        <v>45</v>
      </c>
      <c r="B53" s="157" t="s">
        <v>285</v>
      </c>
      <c r="C53" s="132">
        <v>417701</v>
      </c>
      <c r="D53" s="132">
        <v>405564</v>
      </c>
      <c r="E53" s="132">
        <v>387891</v>
      </c>
      <c r="F53" s="132">
        <v>373545</v>
      </c>
      <c r="G53" s="132">
        <v>359434</v>
      </c>
      <c r="H53" s="132">
        <v>353587</v>
      </c>
      <c r="I53" s="132">
        <v>343325</v>
      </c>
      <c r="J53" s="132">
        <v>349414</v>
      </c>
      <c r="K53" s="132">
        <v>358339</v>
      </c>
      <c r="L53" s="132">
        <v>363811</v>
      </c>
      <c r="M53" s="132">
        <v>350091</v>
      </c>
      <c r="N53" s="132">
        <v>356188</v>
      </c>
      <c r="O53" s="132">
        <v>361647</v>
      </c>
      <c r="P53" s="132">
        <v>368846</v>
      </c>
      <c r="Q53" s="132">
        <v>367851</v>
      </c>
      <c r="R53" s="132">
        <v>364129</v>
      </c>
      <c r="S53" s="132">
        <v>369181</v>
      </c>
      <c r="T53" s="132">
        <v>371065</v>
      </c>
      <c r="U53" s="132">
        <v>372982</v>
      </c>
      <c r="V53" s="132">
        <v>375999</v>
      </c>
      <c r="W53" s="132">
        <v>374081</v>
      </c>
      <c r="X53" s="132">
        <v>366012</v>
      </c>
      <c r="Y53" s="132">
        <v>368257</v>
      </c>
      <c r="Z53" s="132">
        <v>370083</v>
      </c>
      <c r="AA53" s="132">
        <v>367850</v>
      </c>
      <c r="AB53" s="132">
        <v>362320</v>
      </c>
      <c r="AC53" s="132">
        <v>361903</v>
      </c>
      <c r="AD53" s="132">
        <v>365186</v>
      </c>
      <c r="AE53" s="132">
        <v>361340</v>
      </c>
      <c r="AF53" s="132">
        <v>357797</v>
      </c>
      <c r="AG53" s="132">
        <v>356206</v>
      </c>
      <c r="AH53" s="132">
        <v>359854</v>
      </c>
      <c r="AI53" s="132">
        <v>354253</v>
      </c>
      <c r="AJ53" s="163">
        <v>45</v>
      </c>
    </row>
    <row r="54" spans="1:46" ht="11.85" customHeight="1">
      <c r="A54" s="174">
        <v>46</v>
      </c>
      <c r="B54" s="157" t="s">
        <v>286</v>
      </c>
      <c r="C54" s="132">
        <v>293706</v>
      </c>
      <c r="D54" s="132">
        <v>285143</v>
      </c>
      <c r="E54" s="132">
        <v>277810</v>
      </c>
      <c r="F54" s="132">
        <v>270577</v>
      </c>
      <c r="G54" s="132">
        <v>258435</v>
      </c>
      <c r="H54" s="132">
        <v>250442</v>
      </c>
      <c r="I54" s="132">
        <v>239561</v>
      </c>
      <c r="J54" s="132">
        <v>237753</v>
      </c>
      <c r="K54" s="132">
        <v>238400</v>
      </c>
      <c r="L54" s="132">
        <v>239942</v>
      </c>
      <c r="M54" s="132">
        <v>234597</v>
      </c>
      <c r="N54" s="132">
        <v>235695</v>
      </c>
      <c r="O54" s="132">
        <v>221698</v>
      </c>
      <c r="P54" s="132">
        <v>221307</v>
      </c>
      <c r="Q54" s="132">
        <v>220583</v>
      </c>
      <c r="R54" s="132">
        <v>217833</v>
      </c>
      <c r="S54" s="132">
        <v>219773</v>
      </c>
      <c r="T54" s="132">
        <v>216879</v>
      </c>
      <c r="U54" s="132">
        <v>215054</v>
      </c>
      <c r="V54" s="132">
        <v>211080</v>
      </c>
      <c r="W54" s="132">
        <v>207056</v>
      </c>
      <c r="X54" s="132">
        <v>201149</v>
      </c>
      <c r="Y54" s="132">
        <v>199113</v>
      </c>
      <c r="Z54" s="132">
        <v>197909</v>
      </c>
      <c r="AA54" s="132">
        <v>195022</v>
      </c>
      <c r="AB54" s="132">
        <v>192305</v>
      </c>
      <c r="AC54" s="132">
        <v>190941</v>
      </c>
      <c r="AD54" s="132">
        <v>192138</v>
      </c>
      <c r="AE54" s="132">
        <v>189977</v>
      </c>
      <c r="AF54" s="132">
        <v>187986</v>
      </c>
      <c r="AG54" s="132">
        <v>185930</v>
      </c>
      <c r="AH54" s="132">
        <v>187587</v>
      </c>
      <c r="AI54" s="132">
        <v>185283</v>
      </c>
      <c r="AJ54" s="163">
        <v>46</v>
      </c>
    </row>
    <row r="55" spans="1:46" s="101" customFormat="1" ht="15" customHeight="1">
      <c r="A55" s="173">
        <v>47</v>
      </c>
      <c r="B55" s="158" t="s">
        <v>532</v>
      </c>
      <c r="C55" s="133">
        <v>122771</v>
      </c>
      <c r="D55" s="133">
        <v>124079</v>
      </c>
      <c r="E55" s="133">
        <v>120721</v>
      </c>
      <c r="F55" s="133">
        <v>118998</v>
      </c>
      <c r="G55" s="133">
        <v>113339</v>
      </c>
      <c r="H55" s="133">
        <v>116416</v>
      </c>
      <c r="I55" s="133">
        <v>116190</v>
      </c>
      <c r="J55" s="133">
        <v>122618</v>
      </c>
      <c r="K55" s="133">
        <v>127170</v>
      </c>
      <c r="L55" s="133">
        <v>132209</v>
      </c>
      <c r="M55" s="133">
        <v>137505</v>
      </c>
      <c r="N55" s="133">
        <v>145346</v>
      </c>
      <c r="O55" s="133">
        <v>169682</v>
      </c>
      <c r="P55" s="133">
        <v>182193</v>
      </c>
      <c r="Q55" s="133">
        <v>183577</v>
      </c>
      <c r="R55" s="133">
        <v>188368</v>
      </c>
      <c r="S55" s="133">
        <v>196571</v>
      </c>
      <c r="T55" s="133">
        <v>205389</v>
      </c>
      <c r="U55" s="133">
        <v>213692</v>
      </c>
      <c r="V55" s="133">
        <v>218908</v>
      </c>
      <c r="W55" s="133">
        <v>223633</v>
      </c>
      <c r="X55" s="133">
        <v>224650</v>
      </c>
      <c r="Y55" s="133">
        <v>228862</v>
      </c>
      <c r="Z55" s="133">
        <v>235303</v>
      </c>
      <c r="AA55" s="133">
        <v>236672</v>
      </c>
      <c r="AB55" s="133">
        <v>236662</v>
      </c>
      <c r="AC55" s="133">
        <v>239124</v>
      </c>
      <c r="AD55" s="133">
        <v>241223</v>
      </c>
      <c r="AE55" s="133">
        <v>239859</v>
      </c>
      <c r="AF55" s="133">
        <v>240647</v>
      </c>
      <c r="AG55" s="133">
        <v>240994</v>
      </c>
      <c r="AH55" s="133">
        <v>243926</v>
      </c>
      <c r="AI55" s="133">
        <v>243433</v>
      </c>
      <c r="AJ55" s="162">
        <v>47</v>
      </c>
    </row>
    <row r="56" spans="1:46" ht="11.85" customHeight="1">
      <c r="A56" s="174">
        <v>48</v>
      </c>
      <c r="B56" s="157" t="s">
        <v>285</v>
      </c>
      <c r="C56" s="132">
        <v>19384</v>
      </c>
      <c r="D56" s="132">
        <v>19669</v>
      </c>
      <c r="E56" s="132">
        <v>19092</v>
      </c>
      <c r="F56" s="132">
        <v>18206</v>
      </c>
      <c r="G56" s="132">
        <v>16703</v>
      </c>
      <c r="H56" s="132">
        <v>17831</v>
      </c>
      <c r="I56" s="132">
        <v>16446</v>
      </c>
      <c r="J56" s="132">
        <v>18671</v>
      </c>
      <c r="K56" s="132">
        <v>19399</v>
      </c>
      <c r="L56" s="132">
        <v>20178</v>
      </c>
      <c r="M56" s="132">
        <v>21373</v>
      </c>
      <c r="N56" s="132">
        <v>23772</v>
      </c>
      <c r="O56" s="132">
        <v>27548</v>
      </c>
      <c r="P56" s="132">
        <v>30996</v>
      </c>
      <c r="Q56" s="132">
        <v>30507</v>
      </c>
      <c r="R56" s="132">
        <v>31824</v>
      </c>
      <c r="S56" s="132">
        <v>33525</v>
      </c>
      <c r="T56" s="132">
        <v>36436</v>
      </c>
      <c r="U56" s="132">
        <v>39279</v>
      </c>
      <c r="V56" s="132">
        <v>41157</v>
      </c>
      <c r="W56" s="132">
        <v>42755</v>
      </c>
      <c r="X56" s="132">
        <v>43461</v>
      </c>
      <c r="Y56" s="132">
        <v>45578</v>
      </c>
      <c r="Z56" s="132">
        <v>48041</v>
      </c>
      <c r="AA56" s="132">
        <v>49115</v>
      </c>
      <c r="AB56" s="132">
        <v>49703</v>
      </c>
      <c r="AC56" s="132">
        <v>51250</v>
      </c>
      <c r="AD56" s="132">
        <v>51988</v>
      </c>
      <c r="AE56" s="132">
        <v>51292</v>
      </c>
      <c r="AF56" s="132">
        <v>52085</v>
      </c>
      <c r="AG56" s="132">
        <v>52855</v>
      </c>
      <c r="AH56" s="132">
        <v>54364</v>
      </c>
      <c r="AI56" s="132">
        <v>54498</v>
      </c>
      <c r="AJ56" s="163">
        <v>48</v>
      </c>
    </row>
    <row r="57" spans="1:46" ht="11.85" customHeight="1">
      <c r="A57" s="174">
        <v>49</v>
      </c>
      <c r="B57" s="157" t="s">
        <v>286</v>
      </c>
      <c r="C57" s="132">
        <v>103387</v>
      </c>
      <c r="D57" s="132">
        <v>104410</v>
      </c>
      <c r="E57" s="132">
        <v>101629</v>
      </c>
      <c r="F57" s="132">
        <v>100792</v>
      </c>
      <c r="G57" s="132">
        <v>96636</v>
      </c>
      <c r="H57" s="132">
        <v>98585</v>
      </c>
      <c r="I57" s="132">
        <v>99744</v>
      </c>
      <c r="J57" s="132">
        <v>103947</v>
      </c>
      <c r="K57" s="132">
        <v>107771</v>
      </c>
      <c r="L57" s="132">
        <v>112031</v>
      </c>
      <c r="M57" s="132">
        <v>116132</v>
      </c>
      <c r="N57" s="132">
        <v>121574</v>
      </c>
      <c r="O57" s="132">
        <v>142134</v>
      </c>
      <c r="P57" s="132">
        <v>151197</v>
      </c>
      <c r="Q57" s="132">
        <v>153070</v>
      </c>
      <c r="R57" s="132">
        <v>156544</v>
      </c>
      <c r="S57" s="132">
        <v>163046</v>
      </c>
      <c r="T57" s="132">
        <v>168953</v>
      </c>
      <c r="U57" s="132">
        <v>174413</v>
      </c>
      <c r="V57" s="132">
        <v>177751</v>
      </c>
      <c r="W57" s="132">
        <v>180878</v>
      </c>
      <c r="X57" s="132">
        <v>181189</v>
      </c>
      <c r="Y57" s="132">
        <v>183284</v>
      </c>
      <c r="Z57" s="132">
        <v>187262</v>
      </c>
      <c r="AA57" s="132">
        <v>187557</v>
      </c>
      <c r="AB57" s="132">
        <v>186959</v>
      </c>
      <c r="AC57" s="132">
        <v>187874</v>
      </c>
      <c r="AD57" s="132">
        <v>189235</v>
      </c>
      <c r="AE57" s="132">
        <v>188567</v>
      </c>
      <c r="AF57" s="132">
        <v>188562</v>
      </c>
      <c r="AG57" s="132">
        <v>188139</v>
      </c>
      <c r="AH57" s="132">
        <v>189562</v>
      </c>
      <c r="AI57" s="132">
        <v>188935</v>
      </c>
      <c r="AJ57" s="163">
        <v>49</v>
      </c>
    </row>
    <row r="58" spans="1:46" ht="21.75" customHeight="1">
      <c r="A58" s="127"/>
      <c r="B58" s="79"/>
      <c r="G58" s="79"/>
      <c r="H58" s="77"/>
      <c r="M58" s="77"/>
      <c r="R58" s="77"/>
      <c r="V58" s="80"/>
      <c r="AJ58" s="77"/>
    </row>
    <row r="59" spans="1:46" s="179" customFormat="1" ht="21.75" customHeight="1">
      <c r="A59" s="128" t="s">
        <v>474</v>
      </c>
      <c r="B59" s="180"/>
      <c r="C59" s="178"/>
      <c r="G59" s="180"/>
      <c r="V59" s="181"/>
    </row>
    <row r="60" spans="1:46" s="171" customFormat="1" ht="14.25" customHeight="1">
      <c r="A60" s="295" t="s">
        <v>381</v>
      </c>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6" t="s">
        <v>382</v>
      </c>
      <c r="AA60" s="296"/>
      <c r="AB60" s="296"/>
      <c r="AC60" s="296"/>
      <c r="AD60" s="296"/>
      <c r="AE60" s="296"/>
      <c r="AF60" s="296"/>
      <c r="AG60" s="296"/>
      <c r="AH60" s="296"/>
      <c r="AI60" s="296"/>
      <c r="AJ60" s="296"/>
    </row>
    <row r="61" spans="1:46" ht="7.5" customHeight="1">
      <c r="B61" s="127"/>
      <c r="C61" s="127"/>
      <c r="D61" s="127"/>
      <c r="E61" s="127"/>
      <c r="F61" s="127"/>
      <c r="G61" s="127"/>
      <c r="H61" s="127"/>
      <c r="I61" s="127"/>
      <c r="J61" s="127"/>
      <c r="K61" s="127"/>
      <c r="L61" s="127"/>
      <c r="M61" s="127"/>
      <c r="N61" s="127"/>
      <c r="O61" s="127"/>
      <c r="P61" s="127"/>
      <c r="Q61" s="127"/>
      <c r="R61" s="127"/>
      <c r="S61" s="127"/>
      <c r="T61" s="127"/>
      <c r="U61" s="127"/>
      <c r="V61" s="127"/>
      <c r="W61" s="79"/>
      <c r="X61" s="127"/>
      <c r="Y61" s="127"/>
      <c r="Z61" s="79"/>
      <c r="AA61" s="79"/>
      <c r="AB61" s="79"/>
      <c r="AC61" s="79"/>
      <c r="AD61" s="79"/>
      <c r="AE61" s="79"/>
      <c r="AF61" s="79"/>
      <c r="AG61" s="79"/>
      <c r="AH61" s="79"/>
      <c r="AI61" s="79"/>
    </row>
    <row r="62" spans="1:46" ht="33.6" customHeight="1">
      <c r="A62" s="70" t="s">
        <v>386</v>
      </c>
      <c r="B62" s="71" t="s">
        <v>284</v>
      </c>
      <c r="C62" s="119">
        <v>36341</v>
      </c>
      <c r="D62" s="120">
        <v>36707</v>
      </c>
      <c r="E62" s="120">
        <v>37072</v>
      </c>
      <c r="F62" s="120">
        <v>37437</v>
      </c>
      <c r="G62" s="120">
        <v>37802</v>
      </c>
      <c r="H62" s="120">
        <v>38168</v>
      </c>
      <c r="I62" s="120">
        <v>38533</v>
      </c>
      <c r="J62" s="120">
        <v>38898</v>
      </c>
      <c r="K62" s="120">
        <v>39263</v>
      </c>
      <c r="L62" s="120">
        <v>39629</v>
      </c>
      <c r="M62" s="120">
        <v>39994</v>
      </c>
      <c r="N62" s="120">
        <v>40359</v>
      </c>
      <c r="O62" s="120">
        <v>40724</v>
      </c>
      <c r="P62" s="120">
        <v>41090</v>
      </c>
      <c r="Q62" s="122">
        <v>41455</v>
      </c>
      <c r="R62" s="120">
        <v>41820</v>
      </c>
      <c r="S62" s="120">
        <v>42185</v>
      </c>
      <c r="T62" s="120">
        <v>42551</v>
      </c>
      <c r="U62" s="120">
        <v>42916</v>
      </c>
      <c r="V62" s="120">
        <v>43281</v>
      </c>
      <c r="W62" s="120">
        <v>43646</v>
      </c>
      <c r="X62" s="120">
        <v>44012</v>
      </c>
      <c r="Y62" s="175">
        <v>44377</v>
      </c>
      <c r="Z62" s="122">
        <v>44742</v>
      </c>
      <c r="AA62" s="120">
        <v>45107</v>
      </c>
      <c r="AB62" s="120">
        <v>45382</v>
      </c>
      <c r="AC62" s="120">
        <v>45473</v>
      </c>
      <c r="AD62" s="120">
        <v>45565</v>
      </c>
      <c r="AE62" s="120">
        <v>45657</v>
      </c>
      <c r="AF62" s="120">
        <v>45747</v>
      </c>
      <c r="AG62" s="120">
        <v>45838</v>
      </c>
      <c r="AH62" s="120">
        <v>45930</v>
      </c>
      <c r="AI62" s="120">
        <v>46022</v>
      </c>
      <c r="AJ62" s="236" t="s">
        <v>386</v>
      </c>
    </row>
    <row r="63" spans="1:46" s="79" customFormat="1" ht="7.5" customHeight="1">
      <c r="A63" s="128"/>
      <c r="B63" s="126"/>
      <c r="AJ63" s="128"/>
    </row>
    <row r="64" spans="1:46" s="128" customFormat="1" ht="32.1" customHeight="1">
      <c r="A64" s="294" t="s">
        <v>396</v>
      </c>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t="s">
        <v>396</v>
      </c>
      <c r="AA64" s="294"/>
      <c r="AB64" s="294"/>
      <c r="AC64" s="294"/>
      <c r="AD64" s="294"/>
      <c r="AE64" s="294"/>
      <c r="AF64" s="294"/>
      <c r="AG64" s="294"/>
      <c r="AH64" s="294"/>
      <c r="AI64" s="294"/>
      <c r="AJ64" s="294"/>
      <c r="AK64" s="117"/>
      <c r="AL64" s="117"/>
      <c r="AM64" s="117"/>
      <c r="AN64" s="117"/>
      <c r="AO64" s="117"/>
      <c r="AP64" s="117"/>
      <c r="AQ64" s="117"/>
      <c r="AR64" s="117"/>
      <c r="AS64" s="117"/>
      <c r="AT64" s="117"/>
    </row>
    <row r="65" spans="1:36" s="101" customFormat="1" ht="12.6" customHeight="1">
      <c r="A65" s="173">
        <v>1</v>
      </c>
      <c r="B65" s="135" t="s">
        <v>232</v>
      </c>
      <c r="C65" s="133" t="s">
        <v>26</v>
      </c>
      <c r="D65" s="155">
        <v>-2.2686589104000001</v>
      </c>
      <c r="E65" s="155">
        <v>-3.4011360975999998</v>
      </c>
      <c r="F65" s="155">
        <v>-2.8277341209000002</v>
      </c>
      <c r="G65" s="155">
        <v>-4.0745991112000004</v>
      </c>
      <c r="H65" s="155">
        <v>-1.4325512722</v>
      </c>
      <c r="I65" s="155">
        <v>-2.8586345359999998</v>
      </c>
      <c r="J65" s="155">
        <v>1.5055672644</v>
      </c>
      <c r="K65" s="155">
        <v>1.9804203403</v>
      </c>
      <c r="L65" s="155">
        <v>1.6621112306000001</v>
      </c>
      <c r="M65" s="155">
        <v>-1.8251824914999999</v>
      </c>
      <c r="N65" s="155">
        <v>2.0742774345999999</v>
      </c>
      <c r="O65" s="155">
        <v>1.8265382358</v>
      </c>
      <c r="P65" s="155">
        <v>1.3754321973000001</v>
      </c>
      <c r="Q65" s="155">
        <v>3.5412000499999999E-2</v>
      </c>
      <c r="R65" s="155">
        <v>1.0566869459999999</v>
      </c>
      <c r="S65" s="155">
        <v>0.49808105829999999</v>
      </c>
      <c r="T65" s="155">
        <v>0.92418502530000002</v>
      </c>
      <c r="U65" s="155">
        <v>1.0543723365</v>
      </c>
      <c r="V65" s="155">
        <v>0.53122754849999998</v>
      </c>
      <c r="W65" s="155">
        <v>-0.15099499120000001</v>
      </c>
      <c r="X65" s="155">
        <v>-1.6102737428</v>
      </c>
      <c r="Y65" s="155">
        <v>0.55834031100000003</v>
      </c>
      <c r="Z65" s="155">
        <v>0.88705301969999995</v>
      </c>
      <c r="AA65" s="155">
        <v>-0.46695174249999999</v>
      </c>
      <c r="AB65" s="155">
        <v>-1.2034819696000001</v>
      </c>
      <c r="AC65" s="155">
        <v>-0.94754009790000004</v>
      </c>
      <c r="AD65" s="155">
        <v>-1.020476462</v>
      </c>
      <c r="AE65" s="155">
        <v>-0.79447080420000005</v>
      </c>
      <c r="AF65" s="155">
        <v>-0.61381015989999999</v>
      </c>
      <c r="AG65" s="155">
        <v>-1.1159541799999999</v>
      </c>
      <c r="AH65" s="155">
        <v>-0.89913305040000002</v>
      </c>
      <c r="AI65" s="155">
        <v>-1.0373166021</v>
      </c>
      <c r="AJ65" s="162">
        <v>1</v>
      </c>
    </row>
    <row r="66" spans="1:36" ht="11.85" customHeight="1">
      <c r="A66" s="174">
        <v>2</v>
      </c>
      <c r="B66" s="157" t="s">
        <v>23</v>
      </c>
      <c r="C66" s="132" t="s">
        <v>26</v>
      </c>
      <c r="D66" s="154">
        <v>-2.6049432922000002</v>
      </c>
      <c r="E66" s="154">
        <v>-4.1643276346000002</v>
      </c>
      <c r="F66" s="154">
        <v>-3.5564387686000001</v>
      </c>
      <c r="G66" s="154">
        <v>-3.8667821155</v>
      </c>
      <c r="H66" s="154">
        <v>-1.2270323049</v>
      </c>
      <c r="I66" s="154">
        <v>-3.0044563326999998</v>
      </c>
      <c r="J66" s="154">
        <v>2.2535840707000001</v>
      </c>
      <c r="K66" s="154">
        <v>2.60179458</v>
      </c>
      <c r="L66" s="154">
        <v>1.6555672149</v>
      </c>
      <c r="M66" s="154">
        <v>-3.2015085161000001</v>
      </c>
      <c r="N66" s="154">
        <v>2.2824457302000001</v>
      </c>
      <c r="O66" s="154">
        <v>2.0511232402999999</v>
      </c>
      <c r="P66" s="154">
        <v>1.3273720865</v>
      </c>
      <c r="Q66" s="154">
        <v>-0.28775218870000002</v>
      </c>
      <c r="R66" s="154">
        <v>0.89102690849999999</v>
      </c>
      <c r="S66" s="154">
        <v>-9.9231205999999999E-3</v>
      </c>
      <c r="T66" s="154">
        <v>1.1062896498999999</v>
      </c>
      <c r="U66" s="154">
        <v>1.1638749698999999</v>
      </c>
      <c r="V66" s="154">
        <v>1.1873546127000001</v>
      </c>
      <c r="W66" s="154">
        <v>-7.6709911899999997E-2</v>
      </c>
      <c r="X66" s="154">
        <v>-1.7664021342</v>
      </c>
      <c r="Y66" s="154">
        <v>1.0652717029000001</v>
      </c>
      <c r="Z66" s="154">
        <v>1.0364033975</v>
      </c>
      <c r="AA66" s="154">
        <v>-0.27719049849999999</v>
      </c>
      <c r="AB66" s="154">
        <v>-1.1565477733</v>
      </c>
      <c r="AC66" s="154">
        <v>-0.91422541459999995</v>
      </c>
      <c r="AD66" s="154">
        <v>-0.98546018999999996</v>
      </c>
      <c r="AE66" s="154">
        <v>-0.5919212506</v>
      </c>
      <c r="AF66" s="154">
        <v>-0.51963118559999999</v>
      </c>
      <c r="AG66" s="154">
        <v>-0.99043211590000002</v>
      </c>
      <c r="AH66" s="154">
        <v>-0.70857723640000003</v>
      </c>
      <c r="AI66" s="154">
        <v>-0.9405475096</v>
      </c>
      <c r="AJ66" s="163">
        <v>2</v>
      </c>
    </row>
    <row r="67" spans="1:36" ht="11.85" customHeight="1">
      <c r="A67" s="174">
        <v>3</v>
      </c>
      <c r="B67" s="157" t="s">
        <v>24</v>
      </c>
      <c r="C67" s="132" t="s">
        <v>26</v>
      </c>
      <c r="D67" s="154">
        <v>-1.8973954773999999</v>
      </c>
      <c r="E67" s="154">
        <v>-2.5646371446999998</v>
      </c>
      <c r="F67" s="154">
        <v>-2.0421476734000001</v>
      </c>
      <c r="G67" s="154">
        <v>-4.2951747212000004</v>
      </c>
      <c r="H67" s="154">
        <v>-1.6516641893999999</v>
      </c>
      <c r="I67" s="154">
        <v>-2.7024961793000002</v>
      </c>
      <c r="J67" s="154">
        <v>0.70711566039999996</v>
      </c>
      <c r="K67" s="154">
        <v>1.3069648953999999</v>
      </c>
      <c r="L67" s="154">
        <v>1.6692943917</v>
      </c>
      <c r="M67" s="154">
        <v>-0.31463648550000001</v>
      </c>
      <c r="N67" s="154">
        <v>1.8524248903</v>
      </c>
      <c r="O67" s="154">
        <v>1.5861792772000001</v>
      </c>
      <c r="P67" s="154">
        <v>1.4271032713</v>
      </c>
      <c r="Q67" s="154">
        <v>0.3825152725</v>
      </c>
      <c r="R67" s="154">
        <v>1.2334305337</v>
      </c>
      <c r="S67" s="154">
        <v>1.0382402672</v>
      </c>
      <c r="T67" s="154">
        <v>0.73256248059999995</v>
      </c>
      <c r="U67" s="154">
        <v>0.93871891559999998</v>
      </c>
      <c r="V67" s="154">
        <v>-0.1633000999</v>
      </c>
      <c r="W67" s="154">
        <v>-0.23069148289999999</v>
      </c>
      <c r="X67" s="154">
        <v>-1.4425134172</v>
      </c>
      <c r="Y67" s="154">
        <v>1.54313722E-2</v>
      </c>
      <c r="Z67" s="154">
        <v>0.7254241011</v>
      </c>
      <c r="AA67" s="154">
        <v>-0.67294785950000002</v>
      </c>
      <c r="AB67" s="154">
        <v>-1.2544196291</v>
      </c>
      <c r="AC67" s="154">
        <v>-0.98384908739999999</v>
      </c>
      <c r="AD67" s="154">
        <v>-1.0587514981999999</v>
      </c>
      <c r="AE67" s="154">
        <v>-1.0143218373</v>
      </c>
      <c r="AF67" s="154">
        <v>-0.71612386100000003</v>
      </c>
      <c r="AG67" s="154">
        <v>-1.2528542955999999</v>
      </c>
      <c r="AH67" s="154">
        <v>-1.1075770964</v>
      </c>
      <c r="AI67" s="154">
        <v>-1.1427997802000001</v>
      </c>
      <c r="AJ67" s="163">
        <v>3</v>
      </c>
    </row>
    <row r="68" spans="1:36" ht="15" customHeight="1">
      <c r="A68" s="174">
        <v>4</v>
      </c>
      <c r="B68" s="157" t="s">
        <v>25</v>
      </c>
      <c r="C68" s="132" t="s">
        <v>26</v>
      </c>
      <c r="D68" s="154">
        <v>1.0060362172999999</v>
      </c>
      <c r="E68" s="154">
        <v>-4.7752386680000001</v>
      </c>
      <c r="F68" s="154">
        <v>-3.3273470031999999</v>
      </c>
      <c r="G68" s="154">
        <v>-1.0595080127000001</v>
      </c>
      <c r="H68" s="154">
        <v>-4.5413279411999996</v>
      </c>
      <c r="I68" s="154">
        <v>4.5390684100000002E-2</v>
      </c>
      <c r="J68" s="154">
        <v>-0.52715723979999995</v>
      </c>
      <c r="K68" s="154">
        <v>-2.5498457929999998</v>
      </c>
      <c r="L68" s="154">
        <v>-1.6894000177999999</v>
      </c>
      <c r="M68" s="154">
        <v>-8.9730219904999995</v>
      </c>
      <c r="N68" s="154">
        <v>-10.9483960948</v>
      </c>
      <c r="O68" s="154">
        <v>-11.8889137487</v>
      </c>
      <c r="P68" s="154">
        <v>-7.5924456434999996</v>
      </c>
      <c r="Q68" s="154">
        <v>-7.6804176827999999</v>
      </c>
      <c r="R68" s="154">
        <v>-3.7057707333000001</v>
      </c>
      <c r="S68" s="154">
        <v>-3.7904254086</v>
      </c>
      <c r="T68" s="154">
        <v>-5.0080321285</v>
      </c>
      <c r="U68" s="154">
        <v>0.66799137529999997</v>
      </c>
      <c r="V68" s="154">
        <v>1.2641216245</v>
      </c>
      <c r="W68" s="154">
        <v>5.6154611811999997</v>
      </c>
      <c r="X68" s="154">
        <v>8.3798005182999997</v>
      </c>
      <c r="Y68" s="154">
        <v>-1.3152173913</v>
      </c>
      <c r="Z68" s="154">
        <v>0.19825972019999999</v>
      </c>
      <c r="AA68" s="154">
        <v>-1.2128540544999999</v>
      </c>
      <c r="AB68" s="154">
        <v>3.9257185772000001</v>
      </c>
      <c r="AC68" s="154">
        <v>0.98293768550000005</v>
      </c>
      <c r="AD68" s="154">
        <v>3.0865657520999998</v>
      </c>
      <c r="AE68" s="154">
        <v>2.1083340852000001</v>
      </c>
      <c r="AF68" s="154">
        <v>2.8379976349999998</v>
      </c>
      <c r="AG68" s="154">
        <v>3.0633608815</v>
      </c>
      <c r="AH68" s="154">
        <v>2.1796489617999999</v>
      </c>
      <c r="AI68" s="154">
        <v>2.4035346096999999</v>
      </c>
      <c r="AJ68" s="163">
        <v>4</v>
      </c>
    </row>
    <row r="69" spans="1:36" ht="15" customHeight="1">
      <c r="A69" s="174">
        <v>5</v>
      </c>
      <c r="B69" s="157" t="s">
        <v>446</v>
      </c>
      <c r="C69" s="132" t="s">
        <v>26</v>
      </c>
      <c r="D69" s="154">
        <v>-2.2832111568000002</v>
      </c>
      <c r="E69" s="154">
        <v>-3.4363468916</v>
      </c>
      <c r="F69" s="154">
        <v>-2.8516063182</v>
      </c>
      <c r="G69" s="154">
        <v>-4.0774982121000001</v>
      </c>
      <c r="H69" s="154">
        <v>-1.5147243023000001</v>
      </c>
      <c r="I69" s="154">
        <v>-2.9229833259000002</v>
      </c>
      <c r="J69" s="154">
        <v>1.4754381935000001</v>
      </c>
      <c r="K69" s="154">
        <v>1.9449816121000001</v>
      </c>
      <c r="L69" s="154">
        <v>1.6358099144</v>
      </c>
      <c r="M69" s="154">
        <v>-1.8898432053000001</v>
      </c>
      <c r="N69" s="154">
        <v>1.9948345702000001</v>
      </c>
      <c r="O69" s="154">
        <v>1.637508389</v>
      </c>
      <c r="P69" s="154">
        <v>1.08765263</v>
      </c>
      <c r="Q69" s="154">
        <v>-0.20055194409999999</v>
      </c>
      <c r="R69" s="154">
        <v>0.65569935349999997</v>
      </c>
      <c r="S69" s="154">
        <v>-5.0009401199999998E-2</v>
      </c>
      <c r="T69" s="154">
        <v>0.2867508064</v>
      </c>
      <c r="U69" s="154">
        <v>0.27954792960000002</v>
      </c>
      <c r="V69" s="154">
        <v>-0.4880399681</v>
      </c>
      <c r="W69" s="154">
        <v>-0.74837773169999999</v>
      </c>
      <c r="X69" s="154">
        <v>-1.9218122799999999</v>
      </c>
      <c r="Y69" s="154">
        <v>-0.37722337849999998</v>
      </c>
      <c r="Z69" s="154">
        <v>-0.237582767</v>
      </c>
      <c r="AA69" s="154">
        <v>-1.4817833212</v>
      </c>
      <c r="AB69" s="154">
        <v>-1.907350637</v>
      </c>
      <c r="AC69" s="154">
        <v>-1.6098017947000001</v>
      </c>
      <c r="AD69" s="154">
        <v>-1.6257959811</v>
      </c>
      <c r="AE69" s="154">
        <v>-1.6324990948</v>
      </c>
      <c r="AF69" s="154">
        <v>-1.4892680196000001</v>
      </c>
      <c r="AG69" s="154">
        <v>-1.9219151501</v>
      </c>
      <c r="AH69" s="154">
        <v>-1.7314159966</v>
      </c>
      <c r="AI69" s="154">
        <v>-1.6246030513</v>
      </c>
      <c r="AJ69" s="163">
        <v>5</v>
      </c>
    </row>
    <row r="70" spans="1:36" ht="11.85" customHeight="1">
      <c r="A70" s="174">
        <v>6</v>
      </c>
      <c r="B70" s="157" t="s">
        <v>357</v>
      </c>
      <c r="C70" s="132" t="s">
        <v>26</v>
      </c>
      <c r="D70" s="154">
        <v>0.39232781169999997</v>
      </c>
      <c r="E70" s="154">
        <v>2.8658271818999999</v>
      </c>
      <c r="F70" s="154">
        <v>1.1608273533</v>
      </c>
      <c r="G70" s="154">
        <v>-3.6094304194000002</v>
      </c>
      <c r="H70" s="154">
        <v>11.688311688300001</v>
      </c>
      <c r="I70" s="154">
        <v>6.2015503876000002</v>
      </c>
      <c r="J70" s="154">
        <v>5.3832116788000004</v>
      </c>
      <c r="K70" s="154">
        <v>6.3722943722999998</v>
      </c>
      <c r="L70" s="154">
        <v>4.7859352108</v>
      </c>
      <c r="M70" s="154">
        <v>5.4217803325</v>
      </c>
      <c r="N70" s="154">
        <v>10.713233127000001</v>
      </c>
      <c r="O70" s="154">
        <v>20.524424331199999</v>
      </c>
      <c r="P70" s="154">
        <v>25.3672004417</v>
      </c>
      <c r="Q70" s="154">
        <v>15.7945736434</v>
      </c>
      <c r="R70" s="154">
        <v>24.336249524500001</v>
      </c>
      <c r="S70" s="154">
        <v>26.180861478200001</v>
      </c>
      <c r="T70" s="154">
        <v>24.569655239300001</v>
      </c>
      <c r="U70" s="154">
        <v>24.211755546900001</v>
      </c>
      <c r="V70" s="154">
        <v>25.117518019399999</v>
      </c>
      <c r="W70" s="154">
        <v>11.316217908600001</v>
      </c>
      <c r="X70" s="154">
        <v>3.7238710257999998</v>
      </c>
      <c r="Y70" s="154">
        <v>15.686146904399999</v>
      </c>
      <c r="Z70" s="154">
        <v>16.555720152300001</v>
      </c>
      <c r="AA70" s="154">
        <v>11.638083593399999</v>
      </c>
      <c r="AB70" s="154">
        <v>6.5097945532999999</v>
      </c>
      <c r="AC70" s="154">
        <v>6.0208669587000001</v>
      </c>
      <c r="AD70" s="154">
        <v>5.1279923661</v>
      </c>
      <c r="AE70" s="154">
        <v>7.7620500133999997</v>
      </c>
      <c r="AF70" s="154">
        <v>8.2216552652000008</v>
      </c>
      <c r="AG70" s="154">
        <v>6.7541117303</v>
      </c>
      <c r="AH70" s="154">
        <v>7.0115895128999997</v>
      </c>
      <c r="AI70" s="154">
        <v>4.4362991272999999</v>
      </c>
      <c r="AJ70" s="163">
        <v>6</v>
      </c>
    </row>
    <row r="71" spans="1:36" ht="11.85" customHeight="1">
      <c r="A71" s="174">
        <v>7</v>
      </c>
      <c r="B71" s="161" t="s">
        <v>445</v>
      </c>
      <c r="C71" s="132" t="s">
        <v>26</v>
      </c>
      <c r="D71" s="154">
        <v>-5.6829511465999998</v>
      </c>
      <c r="E71" s="154">
        <v>0.63424947149999999</v>
      </c>
      <c r="F71" s="154">
        <v>3.7289915965999998</v>
      </c>
      <c r="G71" s="154">
        <v>-7.6455696202999999</v>
      </c>
      <c r="H71" s="154">
        <v>8.2236842105000001</v>
      </c>
      <c r="I71" s="154">
        <v>5.5217831814</v>
      </c>
      <c r="J71" s="154">
        <v>6.4330292846999999</v>
      </c>
      <c r="K71" s="154">
        <v>2.4808299504</v>
      </c>
      <c r="L71" s="154">
        <v>6.4700704225000001</v>
      </c>
      <c r="M71" s="154">
        <v>9.3013642001000001</v>
      </c>
      <c r="N71" s="154">
        <v>14.0317700454</v>
      </c>
      <c r="O71" s="154">
        <v>30.0165837479</v>
      </c>
      <c r="P71" s="154">
        <v>47.117346938799997</v>
      </c>
      <c r="Q71" s="154">
        <v>25.437835963200001</v>
      </c>
      <c r="R71" s="154">
        <v>38.3605197678</v>
      </c>
      <c r="S71" s="154">
        <v>33.310020981100003</v>
      </c>
      <c r="T71" s="154">
        <v>26.5907217267</v>
      </c>
      <c r="U71" s="154">
        <v>21.887395654500001</v>
      </c>
      <c r="V71" s="154">
        <v>20.881095783999999</v>
      </c>
      <c r="W71" s="154">
        <v>7.9720335917999998</v>
      </c>
      <c r="X71" s="154">
        <v>0.71452495260000004</v>
      </c>
      <c r="Y71" s="154">
        <v>14.5068913276</v>
      </c>
      <c r="Z71" s="154">
        <v>13.2337280971</v>
      </c>
      <c r="AA71" s="154">
        <v>8.0250783698999992</v>
      </c>
      <c r="AB71" s="154">
        <v>-0.39744768289999999</v>
      </c>
      <c r="AC71" s="154">
        <v>-1.4667862608</v>
      </c>
      <c r="AD71" s="154">
        <v>-3.391628292</v>
      </c>
      <c r="AE71" s="154">
        <v>-3.0511306973000001</v>
      </c>
      <c r="AF71" s="154">
        <v>-3.3062786720999999</v>
      </c>
      <c r="AG71" s="154">
        <v>-4.5435073627999998</v>
      </c>
      <c r="AH71" s="154">
        <v>-3.2937900008000001</v>
      </c>
      <c r="AI71" s="154">
        <v>-5.2156023241999998</v>
      </c>
      <c r="AJ71" s="163">
        <v>7</v>
      </c>
    </row>
    <row r="72" spans="1:36" ht="11.1" customHeight="1">
      <c r="A72" s="174"/>
      <c r="B72" s="157"/>
      <c r="C72" s="132"/>
      <c r="D72" s="154"/>
      <c r="E72" s="154"/>
      <c r="F72" s="15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63"/>
    </row>
    <row r="73" spans="1:36" s="101" customFormat="1" ht="11.1" customHeight="1">
      <c r="A73" s="173"/>
      <c r="B73" s="135" t="s">
        <v>447</v>
      </c>
      <c r="C73" s="133"/>
      <c r="D73" s="155"/>
      <c r="E73" s="155"/>
      <c r="F73" s="155"/>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62"/>
    </row>
    <row r="74" spans="1:36" ht="11.1" customHeight="1">
      <c r="A74" s="174"/>
      <c r="B74" s="134" t="s">
        <v>448</v>
      </c>
      <c r="C74" s="132"/>
      <c r="D74" s="154"/>
      <c r="E74" s="154"/>
      <c r="F74" s="15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63"/>
    </row>
    <row r="75" spans="1:36" ht="15" customHeight="1">
      <c r="A75" s="174">
        <v>8</v>
      </c>
      <c r="B75" s="157" t="s">
        <v>229</v>
      </c>
      <c r="C75" s="132" t="s">
        <v>26</v>
      </c>
      <c r="D75" s="154">
        <v>-2.2686589104000001</v>
      </c>
      <c r="E75" s="154">
        <v>-3.4011360975999998</v>
      </c>
      <c r="F75" s="154">
        <v>-2.8277341209000002</v>
      </c>
      <c r="G75" s="154">
        <v>-4.0745991112000004</v>
      </c>
      <c r="H75" s="154">
        <v>-1.4325512722</v>
      </c>
      <c r="I75" s="154">
        <v>-2.8586345359999998</v>
      </c>
      <c r="J75" s="154">
        <v>1.5055672644</v>
      </c>
      <c r="K75" s="154">
        <v>1.9804203403</v>
      </c>
      <c r="L75" s="154">
        <v>1.6621112306000001</v>
      </c>
      <c r="M75" s="154">
        <v>-1.8251824914999999</v>
      </c>
      <c r="N75" s="154">
        <v>2.0742774345999999</v>
      </c>
      <c r="O75" s="154">
        <v>1.8265382358</v>
      </c>
      <c r="P75" s="154">
        <v>1.3754321973000001</v>
      </c>
      <c r="Q75" s="154">
        <v>3.5412000499999999E-2</v>
      </c>
      <c r="R75" s="154">
        <v>1.0566869459999999</v>
      </c>
      <c r="S75" s="154">
        <v>0.49808105829999999</v>
      </c>
      <c r="T75" s="154">
        <v>0.92418502530000002</v>
      </c>
      <c r="U75" s="154">
        <v>1.0543723365</v>
      </c>
      <c r="V75" s="154">
        <v>0.53122754849999998</v>
      </c>
      <c r="W75" s="154">
        <v>-0.15099499120000001</v>
      </c>
      <c r="X75" s="154">
        <v>-1.6102737428</v>
      </c>
      <c r="Y75" s="154">
        <v>0.55834031100000003</v>
      </c>
      <c r="Z75" s="154">
        <v>0.88705301969999995</v>
      </c>
      <c r="AA75" s="154">
        <v>-0.46695174249999999</v>
      </c>
      <c r="AB75" s="154">
        <v>-1.2034819696000001</v>
      </c>
      <c r="AC75" s="154">
        <v>-0.94754009790000004</v>
      </c>
      <c r="AD75" s="154">
        <v>-1.020476462</v>
      </c>
      <c r="AE75" s="154">
        <v>-0.79447080420000005</v>
      </c>
      <c r="AF75" s="154">
        <v>-0.61381015989999999</v>
      </c>
      <c r="AG75" s="154">
        <v>-1.1159541799999999</v>
      </c>
      <c r="AH75" s="154">
        <v>-0.89913305040000002</v>
      </c>
      <c r="AI75" s="154">
        <v>-1.0373166021</v>
      </c>
      <c r="AJ75" s="163">
        <v>8</v>
      </c>
    </row>
    <row r="76" spans="1:36" ht="11.85" customHeight="1">
      <c r="A76" s="174">
        <v>9</v>
      </c>
      <c r="B76" s="161" t="s">
        <v>449</v>
      </c>
      <c r="C76" s="132" t="s">
        <v>26</v>
      </c>
      <c r="D76" s="154">
        <v>-4.2534366301000004</v>
      </c>
      <c r="E76" s="154">
        <v>-6.6647133069000004</v>
      </c>
      <c r="F76" s="154">
        <v>-6.3075028374000004</v>
      </c>
      <c r="G76" s="154">
        <v>-8.0027835769000006</v>
      </c>
      <c r="H76" s="154">
        <v>-6.8386843727000004</v>
      </c>
      <c r="I76" s="154">
        <v>-2.9591315068999999</v>
      </c>
      <c r="J76" s="154">
        <v>-4.0100405961999996</v>
      </c>
      <c r="K76" s="154">
        <v>-5.7820823245000001</v>
      </c>
      <c r="L76" s="154">
        <v>-8.0420778509000002</v>
      </c>
      <c r="M76" s="154">
        <v>-17.513134851099998</v>
      </c>
      <c r="N76" s="154">
        <v>-21.601843068200001</v>
      </c>
      <c r="O76" s="154">
        <v>-21.7170844137</v>
      </c>
      <c r="P76" s="154">
        <v>-6.5582216987999997</v>
      </c>
      <c r="Q76" s="154">
        <v>-1.4493895234</v>
      </c>
      <c r="R76" s="154">
        <v>7.1137399089000004</v>
      </c>
      <c r="S76" s="154">
        <v>9.0291769271</v>
      </c>
      <c r="T76" s="154">
        <v>6.0502361235000004</v>
      </c>
      <c r="U76" s="154">
        <v>5.6082607293000004</v>
      </c>
      <c r="V76" s="154">
        <v>4.6993400146999997</v>
      </c>
      <c r="W76" s="154">
        <v>2.5272865230999999</v>
      </c>
      <c r="X76" s="154">
        <v>1.3321188660000001</v>
      </c>
      <c r="Y76" s="154">
        <v>1.308988764</v>
      </c>
      <c r="Z76" s="154">
        <v>2.5952420562</v>
      </c>
      <c r="AA76" s="154">
        <v>4.2213934381999998</v>
      </c>
      <c r="AB76" s="154">
        <v>2.3243752946999998</v>
      </c>
      <c r="AC76" s="154">
        <v>2.0433564983000001</v>
      </c>
      <c r="AD76" s="154">
        <v>3.1445068664</v>
      </c>
      <c r="AE76" s="154">
        <v>2.1247229076999998</v>
      </c>
      <c r="AF76" s="154">
        <v>1.8799244343999999</v>
      </c>
      <c r="AG76" s="154">
        <v>0.91990241920000004</v>
      </c>
      <c r="AH76" s="154">
        <v>0.45389212499999998</v>
      </c>
      <c r="AI76" s="154">
        <v>6.55281157E-2</v>
      </c>
      <c r="AJ76" s="163">
        <v>9</v>
      </c>
    </row>
    <row r="77" spans="1:36" ht="11.85" customHeight="1">
      <c r="A77" s="174">
        <v>10</v>
      </c>
      <c r="B77" s="161" t="s">
        <v>450</v>
      </c>
      <c r="C77" s="132" t="s">
        <v>26</v>
      </c>
      <c r="D77" s="154">
        <v>0.86546138930000005</v>
      </c>
      <c r="E77" s="154">
        <v>-0.83400477790000005</v>
      </c>
      <c r="F77" s="154">
        <v>-3.9698943736999999</v>
      </c>
      <c r="G77" s="154">
        <v>-4.1740885881000001</v>
      </c>
      <c r="H77" s="154">
        <v>-1.8789887849</v>
      </c>
      <c r="I77" s="154">
        <v>-5.2113098527000004</v>
      </c>
      <c r="J77" s="154">
        <v>3.5958162619</v>
      </c>
      <c r="K77" s="154">
        <v>4.8857735405999998</v>
      </c>
      <c r="L77" s="154">
        <v>2.9199877376000001</v>
      </c>
      <c r="M77" s="154">
        <v>-4.9415444188000004</v>
      </c>
      <c r="N77" s="154">
        <v>3.0817679038999999</v>
      </c>
      <c r="O77" s="154">
        <v>-0.89065872270000002</v>
      </c>
      <c r="P77" s="154">
        <v>-7.2261072260999999</v>
      </c>
      <c r="Q77" s="154">
        <v>-12.184276646400001</v>
      </c>
      <c r="R77" s="154">
        <v>-12.9656470588</v>
      </c>
      <c r="S77" s="154">
        <v>-13.013387546800001</v>
      </c>
      <c r="T77" s="154">
        <v>-6.9219293883999997</v>
      </c>
      <c r="U77" s="154">
        <v>4.8776578694000001</v>
      </c>
      <c r="V77" s="154">
        <v>6.9074423105999996</v>
      </c>
      <c r="W77" s="154">
        <v>6.7517987325000002</v>
      </c>
      <c r="X77" s="154">
        <v>4.1488127119999998</v>
      </c>
      <c r="Y77" s="154">
        <v>7.4292326483000002</v>
      </c>
      <c r="Z77" s="154">
        <v>5.6927434475999998</v>
      </c>
      <c r="AA77" s="154">
        <v>2.1740771495</v>
      </c>
      <c r="AB77" s="154">
        <v>1.6766622723</v>
      </c>
      <c r="AC77" s="154">
        <v>1.4462504618000001</v>
      </c>
      <c r="AD77" s="154">
        <v>0.40476319550000001</v>
      </c>
      <c r="AE77" s="154">
        <v>1.932172319</v>
      </c>
      <c r="AF77" s="154">
        <v>1.5869247626</v>
      </c>
      <c r="AG77" s="154">
        <v>0.8084044936</v>
      </c>
      <c r="AH77" s="154">
        <v>1.2975794114999999</v>
      </c>
      <c r="AI77" s="154">
        <v>0.49996403140000001</v>
      </c>
      <c r="AJ77" s="163">
        <v>10</v>
      </c>
    </row>
    <row r="78" spans="1:36" ht="11.85" customHeight="1">
      <c r="A78" s="174">
        <v>11</v>
      </c>
      <c r="B78" s="161" t="s">
        <v>451</v>
      </c>
      <c r="C78" s="132" t="s">
        <v>26</v>
      </c>
      <c r="D78" s="154">
        <v>-9.2719630908999999</v>
      </c>
      <c r="E78" s="154">
        <v>-11.159329614900001</v>
      </c>
      <c r="F78" s="154">
        <v>-8.6337618747999993</v>
      </c>
      <c r="G78" s="154">
        <v>-2.9126213592000001</v>
      </c>
      <c r="H78" s="154">
        <v>0.87331081079999995</v>
      </c>
      <c r="I78" s="154">
        <v>1.9157023962999999</v>
      </c>
      <c r="J78" s="154">
        <v>7.4431902203</v>
      </c>
      <c r="K78" s="154">
        <v>5.9840039148999997</v>
      </c>
      <c r="L78" s="154">
        <v>4.1859055753999996</v>
      </c>
      <c r="M78" s="154">
        <v>-0.39886434459999998</v>
      </c>
      <c r="N78" s="154">
        <v>4.7318436531000003</v>
      </c>
      <c r="O78" s="154">
        <v>3.7918215612999999</v>
      </c>
      <c r="P78" s="154">
        <v>3.4626995496999999</v>
      </c>
      <c r="Q78" s="154">
        <v>1.2276992693</v>
      </c>
      <c r="R78" s="154">
        <v>2.0457765400999999</v>
      </c>
      <c r="S78" s="154">
        <v>2.3769912987000001</v>
      </c>
      <c r="T78" s="154">
        <v>-1.2439061459</v>
      </c>
      <c r="U78" s="154">
        <v>-6.2232902820999998</v>
      </c>
      <c r="V78" s="154">
        <v>-8.8757321752999996</v>
      </c>
      <c r="W78" s="154">
        <v>-10.5409711159</v>
      </c>
      <c r="X78" s="154">
        <v>-14.090374132799999</v>
      </c>
      <c r="Y78" s="154">
        <v>-4.1404546028000002</v>
      </c>
      <c r="Z78" s="154">
        <v>4.2102294096000001</v>
      </c>
      <c r="AA78" s="154">
        <v>3.4518847327</v>
      </c>
      <c r="AB78" s="154">
        <v>4.1313989856999997</v>
      </c>
      <c r="AC78" s="154">
        <v>4.1355612921000002</v>
      </c>
      <c r="AD78" s="154">
        <v>4.2868877707999999</v>
      </c>
      <c r="AE78" s="154">
        <v>5.2096351715000004</v>
      </c>
      <c r="AF78" s="154">
        <v>5.7985032835999997</v>
      </c>
      <c r="AG78" s="154">
        <v>5.9946736344999998</v>
      </c>
      <c r="AH78" s="154">
        <v>5.6958597942000004</v>
      </c>
      <c r="AI78" s="154">
        <v>4.8719367332000001</v>
      </c>
      <c r="AJ78" s="163">
        <v>11</v>
      </c>
    </row>
    <row r="79" spans="1:36" ht="11.85" customHeight="1">
      <c r="A79" s="174">
        <v>12</v>
      </c>
      <c r="B79" s="161" t="s">
        <v>452</v>
      </c>
      <c r="C79" s="132" t="s">
        <v>26</v>
      </c>
      <c r="D79" s="154">
        <v>-6.7090057825000002</v>
      </c>
      <c r="E79" s="154">
        <v>-7.4196917244999998</v>
      </c>
      <c r="F79" s="154">
        <v>-5.8188237014000004</v>
      </c>
      <c r="G79" s="154">
        <v>-9.0606631916999998</v>
      </c>
      <c r="H79" s="154">
        <v>-6.9402439023999998</v>
      </c>
      <c r="I79" s="154">
        <v>-8.5088259575999992</v>
      </c>
      <c r="J79" s="154">
        <v>-5.8897673886000002</v>
      </c>
      <c r="K79" s="154">
        <v>-4.3726409350999997</v>
      </c>
      <c r="L79" s="154">
        <v>3.6240072576000002</v>
      </c>
      <c r="M79" s="154">
        <v>1.3731031517000001</v>
      </c>
      <c r="N79" s="154">
        <v>8.6451925699000007</v>
      </c>
      <c r="O79" s="154">
        <v>8.4579126457000005</v>
      </c>
      <c r="P79" s="154">
        <v>5.4697645712999998</v>
      </c>
      <c r="Q79" s="154">
        <v>3.0916649396000002</v>
      </c>
      <c r="R79" s="154">
        <v>3.7758830693999998</v>
      </c>
      <c r="S79" s="154">
        <v>2.5103696612999999</v>
      </c>
      <c r="T79" s="154">
        <v>2.7423604086000002</v>
      </c>
      <c r="U79" s="154">
        <v>2.9017808841999999</v>
      </c>
      <c r="V79" s="154">
        <v>1.7359212685000001</v>
      </c>
      <c r="W79" s="154">
        <v>0.81336103100000001</v>
      </c>
      <c r="X79" s="154">
        <v>-1.1471510877</v>
      </c>
      <c r="Y79" s="154">
        <v>-1.9569207794000001</v>
      </c>
      <c r="Z79" s="154">
        <v>-6.3972921515000003</v>
      </c>
      <c r="AA79" s="154">
        <v>-10.7049224789</v>
      </c>
      <c r="AB79" s="154">
        <v>-11.7267235993</v>
      </c>
      <c r="AC79" s="154">
        <v>-10.965717106</v>
      </c>
      <c r="AD79" s="154">
        <v>-11.3143271635</v>
      </c>
      <c r="AE79" s="154">
        <v>-10.8411868303</v>
      </c>
      <c r="AF79" s="154">
        <v>-10.5751880743</v>
      </c>
      <c r="AG79" s="154">
        <v>-11.6439719135</v>
      </c>
      <c r="AH79" s="154">
        <v>-11.154115791300001</v>
      </c>
      <c r="AI79" s="154">
        <v>-10.942565479000001</v>
      </c>
      <c r="AJ79" s="163">
        <v>12</v>
      </c>
    </row>
    <row r="80" spans="1:36" ht="11.85" customHeight="1">
      <c r="A80" s="174">
        <v>13</v>
      </c>
      <c r="B80" s="161" t="s">
        <v>453</v>
      </c>
      <c r="C80" s="132" t="s">
        <v>26</v>
      </c>
      <c r="D80" s="154">
        <v>-2.9187739930999999</v>
      </c>
      <c r="E80" s="154">
        <v>-5.0040798393000001</v>
      </c>
      <c r="F80" s="154">
        <v>-5.7541419581</v>
      </c>
      <c r="G80" s="154">
        <v>-7.7056550201</v>
      </c>
      <c r="H80" s="154">
        <v>-5.7843863346999997</v>
      </c>
      <c r="I80" s="154">
        <v>-6.2755729345000004</v>
      </c>
      <c r="J80" s="154">
        <v>-2.0613124871999999</v>
      </c>
      <c r="K80" s="154">
        <v>-1.7039590698</v>
      </c>
      <c r="L80" s="154">
        <v>-4.8307829778000002</v>
      </c>
      <c r="M80" s="154">
        <v>-7.4361833225999998</v>
      </c>
      <c r="N80" s="154">
        <v>-4.5670669084000002</v>
      </c>
      <c r="O80" s="154">
        <v>-4.1346141071</v>
      </c>
      <c r="P80" s="154">
        <v>-3.4800083154000001</v>
      </c>
      <c r="Q80" s="154">
        <v>2.9765665384000002</v>
      </c>
      <c r="R80" s="154">
        <v>5.0782938493999996</v>
      </c>
      <c r="S80" s="154">
        <v>7.4151727065999999</v>
      </c>
      <c r="T80" s="154">
        <v>7.5197351353000004</v>
      </c>
      <c r="U80" s="154">
        <v>5.6690488774999999</v>
      </c>
      <c r="V80" s="154">
        <v>3.6893267223000001</v>
      </c>
      <c r="W80" s="154">
        <v>2.6111303363</v>
      </c>
      <c r="X80" s="154">
        <v>-0.68573647689999995</v>
      </c>
      <c r="Y80" s="154">
        <v>1.4992796872</v>
      </c>
      <c r="Z80" s="154">
        <v>2.180723258</v>
      </c>
      <c r="AA80" s="154">
        <v>0.78779219749999996</v>
      </c>
      <c r="AB80" s="154">
        <v>-0.37187922309999999</v>
      </c>
      <c r="AC80" s="154">
        <v>-0.30517217619999998</v>
      </c>
      <c r="AD80" s="154">
        <v>-0.64117018459999997</v>
      </c>
      <c r="AE80" s="154">
        <v>-0.43967552929999998</v>
      </c>
      <c r="AF80" s="154">
        <v>-0.45247524750000001</v>
      </c>
      <c r="AG80" s="154">
        <v>-0.86302235559999996</v>
      </c>
      <c r="AH80" s="154">
        <v>-0.87718432710000005</v>
      </c>
      <c r="AI80" s="154">
        <v>-1.3357680169999999</v>
      </c>
      <c r="AJ80" s="163">
        <v>13</v>
      </c>
    </row>
    <row r="81" spans="1:36" ht="11.85" customHeight="1">
      <c r="A81" s="174">
        <v>14</v>
      </c>
      <c r="B81" s="161" t="s">
        <v>454</v>
      </c>
      <c r="C81" s="132" t="s">
        <v>26</v>
      </c>
      <c r="D81" s="154">
        <v>-2.0644890107</v>
      </c>
      <c r="E81" s="154">
        <v>-2.4183497445</v>
      </c>
      <c r="F81" s="154">
        <v>-0.76124743080000001</v>
      </c>
      <c r="G81" s="154">
        <v>-1.8375991886</v>
      </c>
      <c r="H81" s="154">
        <v>7.4671575300000001E-2</v>
      </c>
      <c r="I81" s="154">
        <v>-3.237113581</v>
      </c>
      <c r="J81" s="154">
        <v>0.44025608379999998</v>
      </c>
      <c r="K81" s="154">
        <v>-1.7818723943999999</v>
      </c>
      <c r="L81" s="154">
        <v>-2.9830668691</v>
      </c>
      <c r="M81" s="154">
        <v>-6.3566269124000003</v>
      </c>
      <c r="N81" s="154">
        <v>-2.2140184485000001</v>
      </c>
      <c r="O81" s="154">
        <v>-1.5305757052</v>
      </c>
      <c r="P81" s="154">
        <v>-0.84783625119999995</v>
      </c>
      <c r="Q81" s="154">
        <v>-5.2761739093999998</v>
      </c>
      <c r="R81" s="154">
        <v>-4.5489744894999999</v>
      </c>
      <c r="S81" s="154">
        <v>-4.3844602581999998</v>
      </c>
      <c r="T81" s="154">
        <v>-4.6352076994999996</v>
      </c>
      <c r="U81" s="154">
        <v>-2.7721639656999999</v>
      </c>
      <c r="V81" s="154">
        <v>3.6917928203999999</v>
      </c>
      <c r="W81" s="154">
        <v>4.1264277969999998</v>
      </c>
      <c r="X81" s="154">
        <v>4.6409415069</v>
      </c>
      <c r="Y81" s="154">
        <v>6.4472831620999997</v>
      </c>
      <c r="Z81" s="154">
        <v>5.1610939605999997</v>
      </c>
      <c r="AA81" s="154">
        <v>2.7102455966000001</v>
      </c>
      <c r="AB81" s="154">
        <v>1.1370891732999999</v>
      </c>
      <c r="AC81" s="154">
        <v>1.1050057364000001</v>
      </c>
      <c r="AD81" s="154">
        <v>1.1332465711999999</v>
      </c>
      <c r="AE81" s="154">
        <v>0.81900575109999996</v>
      </c>
      <c r="AF81" s="154">
        <v>0.84372964579999998</v>
      </c>
      <c r="AG81" s="154">
        <v>0.2607899347</v>
      </c>
      <c r="AH81" s="154">
        <v>-3.9595335699999998E-2</v>
      </c>
      <c r="AI81" s="154">
        <v>-0.227976386</v>
      </c>
      <c r="AJ81" s="163">
        <v>14</v>
      </c>
    </row>
    <row r="82" spans="1:36" ht="11.85" customHeight="1">
      <c r="A82" s="174">
        <v>15</v>
      </c>
      <c r="B82" s="161" t="s">
        <v>455</v>
      </c>
      <c r="C82" s="132" t="s">
        <v>26</v>
      </c>
      <c r="D82" s="154">
        <v>-0.35193478500000003</v>
      </c>
      <c r="E82" s="154">
        <v>-2.1989825730999999</v>
      </c>
      <c r="F82" s="154">
        <v>-3.1999859419000001</v>
      </c>
      <c r="G82" s="154">
        <v>-3.2168174928000002</v>
      </c>
      <c r="H82" s="154">
        <v>-0.76340889270000001</v>
      </c>
      <c r="I82" s="154">
        <v>-2.2246793872000001</v>
      </c>
      <c r="J82" s="154">
        <v>2.8755352362000002</v>
      </c>
      <c r="K82" s="154">
        <v>3.4941841892999999</v>
      </c>
      <c r="L82" s="154">
        <v>3.3907383367000001</v>
      </c>
      <c r="M82" s="154">
        <v>-0.56283366109999999</v>
      </c>
      <c r="N82" s="154">
        <v>1.6759825867</v>
      </c>
      <c r="O82" s="154">
        <v>0.65569499330000003</v>
      </c>
      <c r="P82" s="154">
        <v>-1.2812769629</v>
      </c>
      <c r="Q82" s="154">
        <v>-3.6087925533999998</v>
      </c>
      <c r="R82" s="154">
        <v>-3.1708467077</v>
      </c>
      <c r="S82" s="154">
        <v>-2.8064688311000001</v>
      </c>
      <c r="T82" s="154">
        <v>-1.6407815631</v>
      </c>
      <c r="U82" s="154">
        <v>-0.72975540949999995</v>
      </c>
      <c r="V82" s="154">
        <v>-4.3061256710000002</v>
      </c>
      <c r="W82" s="154">
        <v>-4.9443184161999998</v>
      </c>
      <c r="X82" s="154">
        <v>-6.0975212887000003</v>
      </c>
      <c r="Y82" s="154">
        <v>-4.5758051846000001</v>
      </c>
      <c r="Z82" s="154">
        <v>-2.9672045808999998</v>
      </c>
      <c r="AA82" s="154">
        <v>2.6013075156999999</v>
      </c>
      <c r="AB82" s="154">
        <v>2.8796616212999999</v>
      </c>
      <c r="AC82" s="154">
        <v>3.4108734511000001</v>
      </c>
      <c r="AD82" s="154">
        <v>3.5627939424999999</v>
      </c>
      <c r="AE82" s="154">
        <v>3.9782153935000002</v>
      </c>
      <c r="AF82" s="154">
        <v>5.0650763108000003</v>
      </c>
      <c r="AG82" s="154">
        <v>4.8623033324999998</v>
      </c>
      <c r="AH82" s="154">
        <v>5.3833377856000002</v>
      </c>
      <c r="AI82" s="154">
        <v>5.5788731254000004</v>
      </c>
      <c r="AJ82" s="163">
        <v>15</v>
      </c>
    </row>
    <row r="83" spans="1:36" ht="11.85" customHeight="1">
      <c r="A83" s="174">
        <v>16</v>
      </c>
      <c r="B83" s="161" t="s">
        <v>456</v>
      </c>
      <c r="C83" s="132" t="s">
        <v>26</v>
      </c>
      <c r="D83" s="154">
        <v>6.0968044244000001</v>
      </c>
      <c r="E83" s="154">
        <v>9.8220950484999996</v>
      </c>
      <c r="F83" s="154">
        <v>5.9178702916999999</v>
      </c>
      <c r="G83" s="154">
        <v>2.4460154653999999</v>
      </c>
      <c r="H83" s="154">
        <v>2.9701626543000001</v>
      </c>
      <c r="I83" s="154">
        <v>-1.7154849894999999</v>
      </c>
      <c r="J83" s="154">
        <v>2.7058253128</v>
      </c>
      <c r="K83" s="154">
        <v>1.0686808219999999</v>
      </c>
      <c r="L83" s="154">
        <v>1.7579949516</v>
      </c>
      <c r="M83" s="154">
        <v>-0.73148102930000003</v>
      </c>
      <c r="N83" s="154">
        <v>3.1481809417000002</v>
      </c>
      <c r="O83" s="154">
        <v>3.1875321901000002</v>
      </c>
      <c r="P83" s="154">
        <v>3.8248234554999998</v>
      </c>
      <c r="Q83" s="154">
        <v>2.6476505884999999</v>
      </c>
      <c r="R83" s="154">
        <v>2.7259323503999999</v>
      </c>
      <c r="S83" s="154">
        <v>0.76830205250000005</v>
      </c>
      <c r="T83" s="154">
        <v>0.30246411899999998</v>
      </c>
      <c r="U83" s="154">
        <v>-1.7090732913</v>
      </c>
      <c r="V83" s="154">
        <v>-2.6600265152999998</v>
      </c>
      <c r="W83" s="154">
        <v>-3.6337285441999998</v>
      </c>
      <c r="X83" s="154">
        <v>-3.9519460752</v>
      </c>
      <c r="Y83" s="154">
        <v>-2.1280208273999999</v>
      </c>
      <c r="Z83" s="154">
        <v>-0.63224040560000005</v>
      </c>
      <c r="AA83" s="154">
        <v>-4.8330779228000003</v>
      </c>
      <c r="AB83" s="154">
        <v>-5.6390559458</v>
      </c>
      <c r="AC83" s="154">
        <v>-5.5177896227999996</v>
      </c>
      <c r="AD83" s="154">
        <v>-5.6332504205999996</v>
      </c>
      <c r="AE83" s="154">
        <v>-5.4011337533999999</v>
      </c>
      <c r="AF83" s="154">
        <v>-5.1523201507999996</v>
      </c>
      <c r="AG83" s="154">
        <v>-5.7612857990000004</v>
      </c>
      <c r="AH83" s="154">
        <v>-5.8360949787000003</v>
      </c>
      <c r="AI83" s="154">
        <v>-6.2664290488000001</v>
      </c>
      <c r="AJ83" s="163">
        <v>16</v>
      </c>
    </row>
    <row r="84" spans="1:36" ht="11.85" customHeight="1">
      <c r="A84" s="174">
        <v>17</v>
      </c>
      <c r="B84" s="161" t="s">
        <v>457</v>
      </c>
      <c r="C84" s="132" t="s">
        <v>26</v>
      </c>
      <c r="D84" s="154">
        <v>-4.0898663080000004</v>
      </c>
      <c r="E84" s="154">
        <v>-9.8166171779999996</v>
      </c>
      <c r="F84" s="154">
        <v>-4.1354816091000002</v>
      </c>
      <c r="G84" s="154">
        <v>-7.4288440134</v>
      </c>
      <c r="H84" s="154">
        <v>-0.59603559039999998</v>
      </c>
      <c r="I84" s="154">
        <v>3.8810457742</v>
      </c>
      <c r="J84" s="154">
        <v>12.016567693000001</v>
      </c>
      <c r="K84" s="154">
        <v>13.4360939101</v>
      </c>
      <c r="L84" s="154">
        <v>9.8849310764999991</v>
      </c>
      <c r="M84" s="154">
        <v>5.1274720038000003</v>
      </c>
      <c r="N84" s="154">
        <v>4.9306468427999999</v>
      </c>
      <c r="O84" s="154">
        <v>3.8673794480999999</v>
      </c>
      <c r="P84" s="154">
        <v>2.1554233905000002</v>
      </c>
      <c r="Q84" s="154">
        <v>1.3150261071</v>
      </c>
      <c r="R84" s="154">
        <v>2.2282275645</v>
      </c>
      <c r="S84" s="154">
        <v>2.4125630165</v>
      </c>
      <c r="T84" s="154">
        <v>2.8854088702</v>
      </c>
      <c r="U84" s="154">
        <v>3.8145512539999999</v>
      </c>
      <c r="V84" s="154">
        <v>3.3303087745000002</v>
      </c>
      <c r="W84" s="154">
        <v>2.1187987967000002</v>
      </c>
      <c r="X84" s="154">
        <v>-0.61896045290000001</v>
      </c>
      <c r="Y84" s="154">
        <v>-3.51243917E-2</v>
      </c>
      <c r="Z84" s="154">
        <v>-1.5211634543999999</v>
      </c>
      <c r="AA84" s="154">
        <v>-3.3764967975000002</v>
      </c>
      <c r="AB84" s="154">
        <v>-4.1733849296000001</v>
      </c>
      <c r="AC84" s="154">
        <v>-4.1132286188</v>
      </c>
      <c r="AD84" s="154">
        <v>-3.9651582517000001</v>
      </c>
      <c r="AE84" s="154">
        <v>-3.9207525181</v>
      </c>
      <c r="AF84" s="154">
        <v>-3.6587303812999998</v>
      </c>
      <c r="AG84" s="154">
        <v>-3.7542854458999999</v>
      </c>
      <c r="AH84" s="154">
        <v>-3.5627047395</v>
      </c>
      <c r="AI84" s="154">
        <v>-3.2480409711</v>
      </c>
      <c r="AJ84" s="163">
        <v>17</v>
      </c>
    </row>
    <row r="85" spans="1:36" ht="11.85" customHeight="1">
      <c r="A85" s="174">
        <v>18</v>
      </c>
      <c r="B85" s="161" t="s">
        <v>458</v>
      </c>
      <c r="C85" s="132" t="s">
        <v>26</v>
      </c>
      <c r="D85" s="154">
        <v>28.234907417599999</v>
      </c>
      <c r="E85" s="154">
        <v>22.419685577599999</v>
      </c>
      <c r="F85" s="154">
        <v>22.096594081500001</v>
      </c>
      <c r="G85" s="154">
        <v>7.362524294</v>
      </c>
      <c r="H85" s="154">
        <v>13.124267916100001</v>
      </c>
      <c r="I85" s="154">
        <v>1.8779121757999999</v>
      </c>
      <c r="J85" s="154">
        <v>-9.6692229511000001</v>
      </c>
      <c r="K85" s="154">
        <v>7.8095432925999999</v>
      </c>
      <c r="L85" s="154">
        <v>9.0275142314999997</v>
      </c>
      <c r="M85" s="154">
        <v>16.581821346200002</v>
      </c>
      <c r="N85" s="154">
        <v>19.078898260799999</v>
      </c>
      <c r="O85" s="154">
        <v>18.297498903000001</v>
      </c>
      <c r="P85" s="154">
        <v>19.438851208100001</v>
      </c>
      <c r="Q85" s="154">
        <v>15.0041037244</v>
      </c>
      <c r="R85" s="154">
        <v>14.456553187400001</v>
      </c>
      <c r="S85" s="154">
        <v>2.5025278058999998</v>
      </c>
      <c r="T85" s="154">
        <v>5.1048088779</v>
      </c>
      <c r="U85" s="154">
        <v>5.4262474581999998</v>
      </c>
      <c r="V85" s="154">
        <v>4.3784032404</v>
      </c>
      <c r="W85" s="154">
        <v>3.2196162046999999</v>
      </c>
      <c r="X85" s="154">
        <v>3.1315843833999999</v>
      </c>
      <c r="Y85" s="154">
        <v>4.5614175647000001</v>
      </c>
      <c r="Z85" s="154">
        <v>5.7914564843000003</v>
      </c>
      <c r="AA85" s="154">
        <v>4.8201352004000002</v>
      </c>
      <c r="AB85" s="154">
        <v>2.3532710936000001</v>
      </c>
      <c r="AC85" s="154">
        <v>2.8664217520999999</v>
      </c>
      <c r="AD85" s="154">
        <v>2.1436337624999999</v>
      </c>
      <c r="AE85" s="154">
        <v>1.6361360791999999</v>
      </c>
      <c r="AF85" s="154">
        <v>1.0730961106000001</v>
      </c>
      <c r="AG85" s="154">
        <v>2.01518103E-2</v>
      </c>
      <c r="AH85" s="154">
        <v>0.50085155969999995</v>
      </c>
      <c r="AI85" s="154">
        <v>0.3716639799</v>
      </c>
      <c r="AJ85" s="163">
        <v>18</v>
      </c>
    </row>
    <row r="86" spans="1:36" ht="11.85" customHeight="1">
      <c r="A86" s="174">
        <v>19</v>
      </c>
      <c r="B86" s="161" t="s">
        <v>459</v>
      </c>
      <c r="C86" s="132" t="s">
        <v>26</v>
      </c>
      <c r="D86" s="154">
        <v>4.8997772828999997</v>
      </c>
      <c r="E86" s="154">
        <v>5.6263269639000004</v>
      </c>
      <c r="F86" s="154">
        <v>4.3216080402000001</v>
      </c>
      <c r="G86" s="154">
        <v>-7.5144508670999999</v>
      </c>
      <c r="H86" s="154">
        <v>5.3125</v>
      </c>
      <c r="I86" s="154">
        <v>7.6162215627999998</v>
      </c>
      <c r="J86" s="154">
        <v>10.569852941200001</v>
      </c>
      <c r="K86" s="154">
        <v>15.793848711600001</v>
      </c>
      <c r="L86" s="154">
        <v>10.193826274199999</v>
      </c>
      <c r="M86" s="154">
        <v>10.162866449499999</v>
      </c>
      <c r="N86" s="154">
        <v>11.3542282673</v>
      </c>
      <c r="O86" s="154">
        <v>11.524163568800001</v>
      </c>
      <c r="P86" s="154">
        <v>19.238095238100001</v>
      </c>
      <c r="Q86" s="154">
        <v>14.4169329073</v>
      </c>
      <c r="R86" s="154">
        <v>14.6596858639</v>
      </c>
      <c r="S86" s="154">
        <v>26.057838660600002</v>
      </c>
      <c r="T86" s="154">
        <v>17.604443371199999</v>
      </c>
      <c r="U86" s="154">
        <v>14.8665297741</v>
      </c>
      <c r="V86" s="154">
        <v>13.8898820164</v>
      </c>
      <c r="W86" s="154">
        <v>13.027782137799999</v>
      </c>
      <c r="X86" s="154">
        <v>6.1102624634999998</v>
      </c>
      <c r="Y86" s="154">
        <v>9.3966758277999993</v>
      </c>
      <c r="Z86" s="154">
        <v>11.9392271803</v>
      </c>
      <c r="AA86" s="154">
        <v>13.3055466496</v>
      </c>
      <c r="AB86" s="154">
        <v>13.194307175300001</v>
      </c>
      <c r="AC86" s="154">
        <v>13.5823429542</v>
      </c>
      <c r="AD86" s="154">
        <v>13.519963285899999</v>
      </c>
      <c r="AE86" s="154">
        <v>12.0981985164</v>
      </c>
      <c r="AF86" s="154">
        <v>10.730812887500001</v>
      </c>
      <c r="AG86" s="154">
        <v>7.8641421691</v>
      </c>
      <c r="AH86" s="154">
        <v>8.8211513582999999</v>
      </c>
      <c r="AI86" s="154">
        <v>9.2957302662999997</v>
      </c>
      <c r="AJ86" s="163">
        <v>19</v>
      </c>
    </row>
    <row r="87" spans="1:36" ht="15" customHeight="1">
      <c r="A87" s="174">
        <v>20</v>
      </c>
      <c r="B87" s="157" t="s">
        <v>23</v>
      </c>
      <c r="C87" s="132" t="s">
        <v>26</v>
      </c>
      <c r="D87" s="154">
        <v>-2.6049432922000002</v>
      </c>
      <c r="E87" s="154">
        <v>-4.1643276346000002</v>
      </c>
      <c r="F87" s="154">
        <v>-3.5564387686000001</v>
      </c>
      <c r="G87" s="154">
        <v>-3.8667821155</v>
      </c>
      <c r="H87" s="154">
        <v>-1.2270323049</v>
      </c>
      <c r="I87" s="154">
        <v>-3.0044563326999998</v>
      </c>
      <c r="J87" s="154">
        <v>2.2535840707000001</v>
      </c>
      <c r="K87" s="154">
        <v>2.60179458</v>
      </c>
      <c r="L87" s="154">
        <v>1.6555672149</v>
      </c>
      <c r="M87" s="154">
        <v>-3.2015085161000001</v>
      </c>
      <c r="N87" s="154">
        <v>2.2824457302000001</v>
      </c>
      <c r="O87" s="154">
        <v>2.0511232402999999</v>
      </c>
      <c r="P87" s="154">
        <v>1.3273720865</v>
      </c>
      <c r="Q87" s="154">
        <v>-0.28775218870000002</v>
      </c>
      <c r="R87" s="154">
        <v>0.89102690849999999</v>
      </c>
      <c r="S87" s="154">
        <v>-9.9231205999999999E-3</v>
      </c>
      <c r="T87" s="154">
        <v>1.1062896498999999</v>
      </c>
      <c r="U87" s="154">
        <v>1.1638749698999999</v>
      </c>
      <c r="V87" s="154">
        <v>1.1873546127000001</v>
      </c>
      <c r="W87" s="154">
        <v>-7.6709911899999997E-2</v>
      </c>
      <c r="X87" s="154">
        <v>-1.7664021342</v>
      </c>
      <c r="Y87" s="154">
        <v>1.0652717029000001</v>
      </c>
      <c r="Z87" s="154">
        <v>1.0364033975</v>
      </c>
      <c r="AA87" s="154">
        <v>-0.27719049849999999</v>
      </c>
      <c r="AB87" s="154">
        <v>-1.1565477733</v>
      </c>
      <c r="AC87" s="154">
        <v>-0.91422541459999995</v>
      </c>
      <c r="AD87" s="154">
        <v>-0.98546018999999996</v>
      </c>
      <c r="AE87" s="154">
        <v>-0.5919212506</v>
      </c>
      <c r="AF87" s="154">
        <v>-0.51963118559999999</v>
      </c>
      <c r="AG87" s="154">
        <v>-0.99043211590000002</v>
      </c>
      <c r="AH87" s="154">
        <v>-0.70857723640000003</v>
      </c>
      <c r="AI87" s="154">
        <v>-0.9405475096</v>
      </c>
      <c r="AJ87" s="163">
        <v>20</v>
      </c>
    </row>
    <row r="88" spans="1:36" ht="11.85" customHeight="1">
      <c r="A88" s="174">
        <v>21</v>
      </c>
      <c r="B88" s="161" t="s">
        <v>449</v>
      </c>
      <c r="C88" s="132" t="s">
        <v>26</v>
      </c>
      <c r="D88" s="154">
        <v>-4.5532907412999997</v>
      </c>
      <c r="E88" s="154">
        <v>-6.7750389573999996</v>
      </c>
      <c r="F88" s="154">
        <v>-6.2872772860000001</v>
      </c>
      <c r="G88" s="154">
        <v>-7.0982649586999997</v>
      </c>
      <c r="H88" s="154">
        <v>-6.2486363835000001</v>
      </c>
      <c r="I88" s="154">
        <v>-3.8817779845999998</v>
      </c>
      <c r="J88" s="154">
        <v>-4.4598324535999998</v>
      </c>
      <c r="K88" s="154">
        <v>-5.8134820071000002</v>
      </c>
      <c r="L88" s="154">
        <v>-7.8835494807000002</v>
      </c>
      <c r="M88" s="154">
        <v>-17.163220002300001</v>
      </c>
      <c r="N88" s="154">
        <v>-21.953455571199999</v>
      </c>
      <c r="O88" s="154">
        <v>-21.306587150999999</v>
      </c>
      <c r="P88" s="154">
        <v>-6.5794006200000004</v>
      </c>
      <c r="Q88" s="154">
        <v>-1.2291052114000001</v>
      </c>
      <c r="R88" s="154">
        <v>6.3339970134000003</v>
      </c>
      <c r="S88" s="154">
        <v>9.5377413692000008</v>
      </c>
      <c r="T88" s="154">
        <v>5.8974358974000003</v>
      </c>
      <c r="U88" s="154">
        <v>5.2461662631000001</v>
      </c>
      <c r="V88" s="154">
        <v>5.4543711655999996</v>
      </c>
      <c r="W88" s="154">
        <v>2.5906735750999998</v>
      </c>
      <c r="X88" s="154">
        <v>-0.57593478649999996</v>
      </c>
      <c r="Y88" s="154">
        <v>2.1121112200000001</v>
      </c>
      <c r="Z88" s="154">
        <v>1.3091289928000001</v>
      </c>
      <c r="AA88" s="154">
        <v>3.5406616127000001</v>
      </c>
      <c r="AB88" s="154">
        <v>1.1873251153</v>
      </c>
      <c r="AC88" s="154">
        <v>0.73217405769999999</v>
      </c>
      <c r="AD88" s="154">
        <v>2.7347944166999998</v>
      </c>
      <c r="AE88" s="154">
        <v>2.4829931972999999</v>
      </c>
      <c r="AF88" s="154">
        <v>2.1076233183999999</v>
      </c>
      <c r="AG88" s="154">
        <v>1.8336499546</v>
      </c>
      <c r="AH88" s="154">
        <v>1.3709578260999999</v>
      </c>
      <c r="AI88" s="154">
        <v>0.96913375369999999</v>
      </c>
      <c r="AJ88" s="163">
        <v>21</v>
      </c>
    </row>
    <row r="89" spans="1:36" ht="11.85" customHeight="1">
      <c r="A89" s="174">
        <v>22</v>
      </c>
      <c r="B89" s="161" t="s">
        <v>450</v>
      </c>
      <c r="C89" s="132" t="s">
        <v>26</v>
      </c>
      <c r="D89" s="154">
        <v>0.35220522529999998</v>
      </c>
      <c r="E89" s="154">
        <v>-1.2414876899</v>
      </c>
      <c r="F89" s="154">
        <v>-4.1584893651000003</v>
      </c>
      <c r="G89" s="154">
        <v>-3.2126847085999999</v>
      </c>
      <c r="H89" s="154">
        <v>-0.1829773851</v>
      </c>
      <c r="I89" s="154">
        <v>-3.7092200612999999</v>
      </c>
      <c r="J89" s="154">
        <v>5.9848890475000003</v>
      </c>
      <c r="K89" s="154">
        <v>7.1232107773999997</v>
      </c>
      <c r="L89" s="154">
        <v>3.2959547265000002</v>
      </c>
      <c r="M89" s="154">
        <v>-7.6852838228999998</v>
      </c>
      <c r="N89" s="154">
        <v>3.4591713374999999</v>
      </c>
      <c r="O89" s="154">
        <v>-0.6134643474</v>
      </c>
      <c r="P89" s="154">
        <v>-8.0109020949000005</v>
      </c>
      <c r="Q89" s="154">
        <v>-12.3482251786</v>
      </c>
      <c r="R89" s="154">
        <v>-12.165700082900001</v>
      </c>
      <c r="S89" s="154">
        <v>-12.4584968307</v>
      </c>
      <c r="T89" s="154">
        <v>-6.5511593827999999</v>
      </c>
      <c r="U89" s="154">
        <v>5.4054054053999998</v>
      </c>
      <c r="V89" s="154">
        <v>8.7337008838999992</v>
      </c>
      <c r="W89" s="154">
        <v>6.5915492958000002</v>
      </c>
      <c r="X89" s="154">
        <v>3.4053156146000001</v>
      </c>
      <c r="Y89" s="154">
        <v>6.8674698794999998</v>
      </c>
      <c r="Z89" s="154">
        <v>5.5857333197000001</v>
      </c>
      <c r="AA89" s="154">
        <v>1.523975927</v>
      </c>
      <c r="AB89" s="154">
        <v>1.0698451455</v>
      </c>
      <c r="AC89" s="154">
        <v>0.79994900719999995</v>
      </c>
      <c r="AD89" s="154">
        <v>-0.33285634289999999</v>
      </c>
      <c r="AE89" s="154">
        <v>1.1896475353</v>
      </c>
      <c r="AF89" s="154">
        <v>0.87733240089999998</v>
      </c>
      <c r="AG89" s="154">
        <v>3.4779309500000001E-2</v>
      </c>
      <c r="AH89" s="154">
        <v>0.53684571930000002</v>
      </c>
      <c r="AI89" s="154">
        <v>-0.33768995060000001</v>
      </c>
      <c r="AJ89" s="163">
        <v>22</v>
      </c>
    </row>
    <row r="90" spans="1:36" ht="11.85" customHeight="1">
      <c r="A90" s="174">
        <v>23</v>
      </c>
      <c r="B90" s="161" t="s">
        <v>451</v>
      </c>
      <c r="C90" s="132" t="s">
        <v>26</v>
      </c>
      <c r="D90" s="154">
        <v>-9.0687235804000004</v>
      </c>
      <c r="E90" s="154">
        <v>-11.595418384</v>
      </c>
      <c r="F90" s="154">
        <v>-10.1835036457</v>
      </c>
      <c r="G90" s="154">
        <v>-3.6727426364000002</v>
      </c>
      <c r="H90" s="154">
        <v>0.60152260410000002</v>
      </c>
      <c r="I90" s="154">
        <v>1.4263025132</v>
      </c>
      <c r="J90" s="154">
        <v>9.6779145813999996</v>
      </c>
      <c r="K90" s="154">
        <v>8.3228353070000001</v>
      </c>
      <c r="L90" s="154">
        <v>4.9180751538000003</v>
      </c>
      <c r="M90" s="154">
        <v>-2.1577949109999999</v>
      </c>
      <c r="N90" s="154">
        <v>5.1383399209</v>
      </c>
      <c r="O90" s="154">
        <v>3.5414970547000002</v>
      </c>
      <c r="P90" s="154">
        <v>3.2330427141000002</v>
      </c>
      <c r="Q90" s="154">
        <v>0.3270682587</v>
      </c>
      <c r="R90" s="154">
        <v>1.3799263146</v>
      </c>
      <c r="S90" s="154">
        <v>1.4426359492</v>
      </c>
      <c r="T90" s="154">
        <v>-1.4394893394999999</v>
      </c>
      <c r="U90" s="154">
        <v>-6.1130080404999996</v>
      </c>
      <c r="V90" s="154">
        <v>-7.8108869075999996</v>
      </c>
      <c r="W90" s="154">
        <v>-9.7299636049</v>
      </c>
      <c r="X90" s="154">
        <v>-14.004172775500001</v>
      </c>
      <c r="Y90" s="154">
        <v>-3.2261237336000002</v>
      </c>
      <c r="Z90" s="154">
        <v>4.9327506183000001</v>
      </c>
      <c r="AA90" s="154">
        <v>3.5773092694000002</v>
      </c>
      <c r="AB90" s="154">
        <v>4.5128758086999996</v>
      </c>
      <c r="AC90" s="154">
        <v>4.2984944360000004</v>
      </c>
      <c r="AD90" s="154">
        <v>5.2084610668</v>
      </c>
      <c r="AE90" s="154">
        <v>6.6238988304999999</v>
      </c>
      <c r="AF90" s="154">
        <v>6.8305264755000001</v>
      </c>
      <c r="AG90" s="154">
        <v>7.1667662880999998</v>
      </c>
      <c r="AH90" s="154">
        <v>6.2676651418000002</v>
      </c>
      <c r="AI90" s="154">
        <v>4.6290698679000002</v>
      </c>
      <c r="AJ90" s="163">
        <v>23</v>
      </c>
    </row>
    <row r="91" spans="1:36" ht="11.85" customHeight="1">
      <c r="A91" s="174">
        <v>24</v>
      </c>
      <c r="B91" s="161" t="s">
        <v>452</v>
      </c>
      <c r="C91" s="132" t="s">
        <v>26</v>
      </c>
      <c r="D91" s="154">
        <v>-6.1805039169000002</v>
      </c>
      <c r="E91" s="154">
        <v>-7.7470370301999996</v>
      </c>
      <c r="F91" s="154">
        <v>-4.8771228770999997</v>
      </c>
      <c r="G91" s="154">
        <v>-8.0488983175000008</v>
      </c>
      <c r="H91" s="154">
        <v>-6.3275235853999998</v>
      </c>
      <c r="I91" s="154">
        <v>-7.9644938668999998</v>
      </c>
      <c r="J91" s="154">
        <v>-4.7296044090000002</v>
      </c>
      <c r="K91" s="154">
        <v>-4.6223161641999999</v>
      </c>
      <c r="L91" s="154">
        <v>3.0821718085000001</v>
      </c>
      <c r="M91" s="154">
        <v>-0.1640689089</v>
      </c>
      <c r="N91" s="154">
        <v>9.4919672455999997</v>
      </c>
      <c r="O91" s="154">
        <v>8.7105038428999997</v>
      </c>
      <c r="P91" s="154">
        <v>5.7749529862999998</v>
      </c>
      <c r="Q91" s="154">
        <v>3.2654439067999999</v>
      </c>
      <c r="R91" s="154">
        <v>3.9816065902000002</v>
      </c>
      <c r="S91" s="154">
        <v>1.9491543185</v>
      </c>
      <c r="T91" s="154">
        <v>2.9295068149999999</v>
      </c>
      <c r="U91" s="154">
        <v>2.3408164895999999</v>
      </c>
      <c r="V91" s="154">
        <v>1.9672131148000001</v>
      </c>
      <c r="W91" s="154">
        <v>0.12057877810000001</v>
      </c>
      <c r="X91" s="154">
        <v>-1.7682705357999999</v>
      </c>
      <c r="Y91" s="154">
        <v>-1.7203129257000001</v>
      </c>
      <c r="Z91" s="154">
        <v>-6.1027286048000002</v>
      </c>
      <c r="AA91" s="154">
        <v>-10.0843525938</v>
      </c>
      <c r="AB91" s="154">
        <v>-10.9881061299</v>
      </c>
      <c r="AC91" s="154">
        <v>-10.415591725700001</v>
      </c>
      <c r="AD91" s="154">
        <v>-10.6613496048</v>
      </c>
      <c r="AE91" s="154">
        <v>-9.7380523895</v>
      </c>
      <c r="AF91" s="154">
        <v>-9.7543426867999994</v>
      </c>
      <c r="AG91" s="154">
        <v>-10.7652433437</v>
      </c>
      <c r="AH91" s="154">
        <v>-10.1024496491</v>
      </c>
      <c r="AI91" s="154">
        <v>-10.0077536553</v>
      </c>
      <c r="AJ91" s="163">
        <v>24</v>
      </c>
    </row>
    <row r="92" spans="1:36" ht="11.85" customHeight="1">
      <c r="A92" s="174">
        <v>25</v>
      </c>
      <c r="B92" s="161" t="s">
        <v>453</v>
      </c>
      <c r="C92" s="132" t="s">
        <v>26</v>
      </c>
      <c r="D92" s="154">
        <v>-3.2956139815999999</v>
      </c>
      <c r="E92" s="154">
        <v>-5.625206983</v>
      </c>
      <c r="F92" s="154">
        <v>-6.4651427043999998</v>
      </c>
      <c r="G92" s="154">
        <v>-6.4671728450000003</v>
      </c>
      <c r="H92" s="154">
        <v>-4.9164358705</v>
      </c>
      <c r="I92" s="154">
        <v>-5.6085655169999997</v>
      </c>
      <c r="J92" s="154">
        <v>-1.5641958756000001</v>
      </c>
      <c r="K92" s="154">
        <v>0.21403554289999999</v>
      </c>
      <c r="L92" s="154">
        <v>-4.4053243586999997</v>
      </c>
      <c r="M92" s="154">
        <v>-7.8648642548999996</v>
      </c>
      <c r="N92" s="154">
        <v>-3.4683779943999999</v>
      </c>
      <c r="O92" s="154">
        <v>-3.3316417153</v>
      </c>
      <c r="P92" s="154">
        <v>-3.8323227550999999</v>
      </c>
      <c r="Q92" s="154">
        <v>2.7567759369</v>
      </c>
      <c r="R92" s="154">
        <v>5.0043828193</v>
      </c>
      <c r="S92" s="154">
        <v>7.4953833699999999</v>
      </c>
      <c r="T92" s="154">
        <v>7.7775685979000002</v>
      </c>
      <c r="U92" s="154">
        <v>5.7686849057999998</v>
      </c>
      <c r="V92" s="154">
        <v>4.6097314258999997</v>
      </c>
      <c r="W92" s="154">
        <v>2.5890989462</v>
      </c>
      <c r="X92" s="154">
        <v>-0.85792328699999998</v>
      </c>
      <c r="Y92" s="154">
        <v>1.6317423360000001</v>
      </c>
      <c r="Z92" s="154">
        <v>1.8346346957999999</v>
      </c>
      <c r="AA92" s="154">
        <v>0.38431254920000002</v>
      </c>
      <c r="AB92" s="154">
        <v>-0.67205810779999997</v>
      </c>
      <c r="AC92" s="154">
        <v>-0.50236241059999998</v>
      </c>
      <c r="AD92" s="154">
        <v>-1.2105410187000001</v>
      </c>
      <c r="AE92" s="154">
        <v>-0.95530599940000005</v>
      </c>
      <c r="AF92" s="154">
        <v>-1.1100849997</v>
      </c>
      <c r="AG92" s="154">
        <v>-1.5034348136</v>
      </c>
      <c r="AH92" s="154">
        <v>-1.1066075973</v>
      </c>
      <c r="AI92" s="154">
        <v>-1.5238276420000001</v>
      </c>
      <c r="AJ92" s="163">
        <v>25</v>
      </c>
    </row>
    <row r="93" spans="1:36" ht="11.85" customHeight="1">
      <c r="A93" s="174">
        <v>26</v>
      </c>
      <c r="B93" s="161" t="s">
        <v>454</v>
      </c>
      <c r="C93" s="132" t="s">
        <v>26</v>
      </c>
      <c r="D93" s="154">
        <v>-2.4988924803999999</v>
      </c>
      <c r="E93" s="154">
        <v>-3.1401453957999999</v>
      </c>
      <c r="F93" s="154">
        <v>-1.6331352722000001</v>
      </c>
      <c r="G93" s="154">
        <v>-1.3352644035000001</v>
      </c>
      <c r="H93" s="154">
        <v>0.4367906627</v>
      </c>
      <c r="I93" s="154">
        <v>-2.8963034257000002</v>
      </c>
      <c r="J93" s="154">
        <v>1.0976303665</v>
      </c>
      <c r="K93" s="154">
        <v>-1.5922583925</v>
      </c>
      <c r="L93" s="154">
        <v>-2.9463857421999999</v>
      </c>
      <c r="M93" s="154">
        <v>-7.0563634635000003</v>
      </c>
      <c r="N93" s="154">
        <v>-1.7875769537999999</v>
      </c>
      <c r="O93" s="154">
        <v>-1.2578354401</v>
      </c>
      <c r="P93" s="154">
        <v>0.6052936834</v>
      </c>
      <c r="Q93" s="154">
        <v>-4.6245440443000003</v>
      </c>
      <c r="R93" s="154">
        <v>-3.7475822050000001</v>
      </c>
      <c r="S93" s="154">
        <v>-3.6103308899000002</v>
      </c>
      <c r="T93" s="154">
        <v>-4.0037905709999997</v>
      </c>
      <c r="U93" s="154">
        <v>-2.7467917077999999</v>
      </c>
      <c r="V93" s="154">
        <v>3.8977846574999999</v>
      </c>
      <c r="W93" s="154">
        <v>3.9078719194999998</v>
      </c>
      <c r="X93" s="154">
        <v>4.6940742308000001</v>
      </c>
      <c r="Y93" s="154">
        <v>7.0969914682999997</v>
      </c>
      <c r="Z93" s="154">
        <v>5.1780885097000002</v>
      </c>
      <c r="AA93" s="154">
        <v>3.0057204360999998</v>
      </c>
      <c r="AB93" s="154">
        <v>1.2198459554000001</v>
      </c>
      <c r="AC93" s="154">
        <v>1.2055186825999999</v>
      </c>
      <c r="AD93" s="154">
        <v>0.87020137850000001</v>
      </c>
      <c r="AE93" s="154">
        <v>0.81499119190000002</v>
      </c>
      <c r="AF93" s="154">
        <v>0.62574838730000004</v>
      </c>
      <c r="AG93" s="154">
        <v>3.8239455000000002E-3</v>
      </c>
      <c r="AH93" s="154">
        <v>9.5430775000000002E-3</v>
      </c>
      <c r="AI93" s="154">
        <v>-0.48772994349999998</v>
      </c>
      <c r="AJ93" s="163">
        <v>26</v>
      </c>
    </row>
    <row r="94" spans="1:36" ht="11.85" customHeight="1">
      <c r="A94" s="174">
        <v>27</v>
      </c>
      <c r="B94" s="161" t="s">
        <v>455</v>
      </c>
      <c r="C94" s="132" t="s">
        <v>26</v>
      </c>
      <c r="D94" s="154">
        <v>-1.2063513884999999</v>
      </c>
      <c r="E94" s="154">
        <v>-2.9605148722000001</v>
      </c>
      <c r="F94" s="154">
        <v>-4.4722879471999999</v>
      </c>
      <c r="G94" s="154">
        <v>-3.2687219710000002</v>
      </c>
      <c r="H94" s="154">
        <v>-0.4927159512</v>
      </c>
      <c r="I94" s="154">
        <v>-2.4153459267000001</v>
      </c>
      <c r="J94" s="154">
        <v>3.7876063765999999</v>
      </c>
      <c r="K94" s="154">
        <v>3.8264618701000002</v>
      </c>
      <c r="L94" s="154">
        <v>3.2998405695000002</v>
      </c>
      <c r="M94" s="154">
        <v>-1.7246329995</v>
      </c>
      <c r="N94" s="154">
        <v>1.4919376928999999</v>
      </c>
      <c r="O94" s="154">
        <v>0.85105617330000005</v>
      </c>
      <c r="P94" s="154">
        <v>-1.2131808531999999</v>
      </c>
      <c r="Q94" s="154">
        <v>-3.472937097</v>
      </c>
      <c r="R94" s="154">
        <v>-3.1282742103999999</v>
      </c>
      <c r="S94" s="154">
        <v>-2.8198393078000001</v>
      </c>
      <c r="T94" s="154">
        <v>-0.91819699499999996</v>
      </c>
      <c r="U94" s="154">
        <v>0.55562241749999997</v>
      </c>
      <c r="V94" s="154">
        <v>-3.1537372084999999</v>
      </c>
      <c r="W94" s="154">
        <v>-4.0597322348000002</v>
      </c>
      <c r="X94" s="154">
        <v>-5.4359260611</v>
      </c>
      <c r="Y94" s="154">
        <v>-3.8413512838999999</v>
      </c>
      <c r="Z94" s="154">
        <v>-3.1330421438</v>
      </c>
      <c r="AA94" s="154">
        <v>2.532416886</v>
      </c>
      <c r="AB94" s="154">
        <v>2.6140798920999999</v>
      </c>
      <c r="AC94" s="154">
        <v>2.8597237739999999</v>
      </c>
      <c r="AD94" s="154">
        <v>3.2055355504</v>
      </c>
      <c r="AE94" s="154">
        <v>3.5641836108999998</v>
      </c>
      <c r="AF94" s="154">
        <v>4.7709610011999999</v>
      </c>
      <c r="AG94" s="154">
        <v>4.7654263924000002</v>
      </c>
      <c r="AH94" s="154">
        <v>5.0329524982000002</v>
      </c>
      <c r="AI94" s="154">
        <v>5.6143947158999996</v>
      </c>
      <c r="AJ94" s="163">
        <v>27</v>
      </c>
    </row>
    <row r="95" spans="1:36" ht="11.85" customHeight="1">
      <c r="A95" s="174">
        <v>28</v>
      </c>
      <c r="B95" s="161" t="s">
        <v>456</v>
      </c>
      <c r="C95" s="132" t="s">
        <v>26</v>
      </c>
      <c r="D95" s="154">
        <v>5.0917455172999997</v>
      </c>
      <c r="E95" s="154">
        <v>8.8146047854000003</v>
      </c>
      <c r="F95" s="154">
        <v>4.8365714286000001</v>
      </c>
      <c r="G95" s="154">
        <v>2.4179130511000002</v>
      </c>
      <c r="H95" s="154">
        <v>2.8653539117000002</v>
      </c>
      <c r="I95" s="154">
        <v>-2.615839904</v>
      </c>
      <c r="J95" s="154">
        <v>3.7061436131000001</v>
      </c>
      <c r="K95" s="154">
        <v>1.3749718243</v>
      </c>
      <c r="L95" s="154">
        <v>1.4897315653000001</v>
      </c>
      <c r="M95" s="154">
        <v>-1.9996414984999999</v>
      </c>
      <c r="N95" s="154">
        <v>3.3004775937000002</v>
      </c>
      <c r="O95" s="154">
        <v>3.31110193</v>
      </c>
      <c r="P95" s="154">
        <v>3.8638787324999999</v>
      </c>
      <c r="Q95" s="154">
        <v>2.4733686584000001</v>
      </c>
      <c r="R95" s="154">
        <v>2.8251923420999998</v>
      </c>
      <c r="S95" s="154">
        <v>0.27667090080000001</v>
      </c>
      <c r="T95" s="154">
        <v>0.3626709239</v>
      </c>
      <c r="U95" s="154">
        <v>-1.6269861853000001</v>
      </c>
      <c r="V95" s="154">
        <v>-2.2075365579000001</v>
      </c>
      <c r="W95" s="154">
        <v>-3.5280373832</v>
      </c>
      <c r="X95" s="154">
        <v>-3.6384298675000002</v>
      </c>
      <c r="Y95" s="154">
        <v>-1.4674039131000001</v>
      </c>
      <c r="Z95" s="154">
        <v>0.50622976549999998</v>
      </c>
      <c r="AA95" s="154">
        <v>-4.017726412</v>
      </c>
      <c r="AB95" s="154">
        <v>-5.2360150467000004</v>
      </c>
      <c r="AC95" s="154">
        <v>-4.9059290144999999</v>
      </c>
      <c r="AD95" s="154">
        <v>-5.1374372480000003</v>
      </c>
      <c r="AE95" s="154">
        <v>-4.7840643490000003</v>
      </c>
      <c r="AF95" s="154">
        <v>-4.5372089548999996</v>
      </c>
      <c r="AG95" s="154">
        <v>-5.2509999358000004</v>
      </c>
      <c r="AH95" s="154">
        <v>-5.2551673281999998</v>
      </c>
      <c r="AI95" s="154">
        <v>-5.8470996704999996</v>
      </c>
      <c r="AJ95" s="163">
        <v>28</v>
      </c>
    </row>
    <row r="96" spans="1:36" ht="11.85" customHeight="1">
      <c r="A96" s="174">
        <v>29</v>
      </c>
      <c r="B96" s="161" t="s">
        <v>457</v>
      </c>
      <c r="C96" s="132" t="s">
        <v>26</v>
      </c>
      <c r="D96" s="154">
        <v>-5.0943819664000003</v>
      </c>
      <c r="E96" s="154">
        <v>-11.5107724645</v>
      </c>
      <c r="F96" s="154">
        <v>-5.4752219483999998</v>
      </c>
      <c r="G96" s="154">
        <v>-8.4246898068</v>
      </c>
      <c r="H96" s="154">
        <v>-1.2966075533000001</v>
      </c>
      <c r="I96" s="154">
        <v>2.7975673327999999</v>
      </c>
      <c r="J96" s="154">
        <v>13.076402975000001</v>
      </c>
      <c r="K96" s="154">
        <v>13.636091844099999</v>
      </c>
      <c r="L96" s="154">
        <v>9.6477150148999993</v>
      </c>
      <c r="M96" s="154">
        <v>3.8295421826</v>
      </c>
      <c r="N96" s="154">
        <v>4.5780181180000001</v>
      </c>
      <c r="O96" s="154">
        <v>3.8958743067000001</v>
      </c>
      <c r="P96" s="154">
        <v>1.688786796</v>
      </c>
      <c r="Q96" s="154">
        <v>0.94750052289999998</v>
      </c>
      <c r="R96" s="154">
        <v>2.1465719080999999</v>
      </c>
      <c r="S96" s="154">
        <v>1.9006470718999999</v>
      </c>
      <c r="T96" s="154">
        <v>3.0953897602999998</v>
      </c>
      <c r="U96" s="154">
        <v>3.5623950107</v>
      </c>
      <c r="V96" s="154">
        <v>3.3484972779</v>
      </c>
      <c r="W96" s="154">
        <v>2.1900707172999998</v>
      </c>
      <c r="X96" s="154">
        <v>-0.90915510359999996</v>
      </c>
      <c r="Y96" s="154">
        <v>0.34027542710000003</v>
      </c>
      <c r="Z96" s="154">
        <v>-1.5393629488</v>
      </c>
      <c r="AA96" s="154">
        <v>-3.0529257957000002</v>
      </c>
      <c r="AB96" s="154">
        <v>-4.0651762873999999</v>
      </c>
      <c r="AC96" s="154">
        <v>-3.9730664781999998</v>
      </c>
      <c r="AD96" s="154">
        <v>-3.6850417386999998</v>
      </c>
      <c r="AE96" s="154">
        <v>-3.6755265124999998</v>
      </c>
      <c r="AF96" s="154">
        <v>-3.5843332754000001</v>
      </c>
      <c r="AG96" s="154">
        <v>-3.5892767210000001</v>
      </c>
      <c r="AH96" s="154">
        <v>-3.3302100414</v>
      </c>
      <c r="AI96" s="154">
        <v>-2.9722470903999998</v>
      </c>
      <c r="AJ96" s="163">
        <v>29</v>
      </c>
    </row>
    <row r="97" spans="1:36" ht="11.85" customHeight="1">
      <c r="A97" s="174">
        <v>30</v>
      </c>
      <c r="B97" s="161" t="s">
        <v>458</v>
      </c>
      <c r="C97" s="132" t="s">
        <v>26</v>
      </c>
      <c r="D97" s="154">
        <v>24.500859447300002</v>
      </c>
      <c r="E97" s="154">
        <v>14.9320305862</v>
      </c>
      <c r="F97" s="154">
        <v>15.838107558700001</v>
      </c>
      <c r="G97" s="154">
        <v>2.0979578813000002</v>
      </c>
      <c r="H97" s="154">
        <v>7.5943433081</v>
      </c>
      <c r="I97" s="154">
        <v>-2.7666836104999999</v>
      </c>
      <c r="J97" s="154">
        <v>-12.471994025400001</v>
      </c>
      <c r="K97" s="154">
        <v>3.9761092150000001</v>
      </c>
      <c r="L97" s="154">
        <v>7.9927785984000002</v>
      </c>
      <c r="M97" s="154">
        <v>13.9513677812</v>
      </c>
      <c r="N97" s="154">
        <v>19.418511603100001</v>
      </c>
      <c r="O97" s="154">
        <v>19.711860621</v>
      </c>
      <c r="P97" s="154">
        <v>17.440992629899998</v>
      </c>
      <c r="Q97" s="154">
        <v>10.6406640982</v>
      </c>
      <c r="R97" s="154">
        <v>10.342475588699999</v>
      </c>
      <c r="S97" s="154">
        <v>-2.3099196408</v>
      </c>
      <c r="T97" s="154">
        <v>4.2162054151000001</v>
      </c>
      <c r="U97" s="154">
        <v>4.9180327868999996</v>
      </c>
      <c r="V97" s="154">
        <v>4.6692251461999996</v>
      </c>
      <c r="W97" s="154">
        <v>2.3977884475</v>
      </c>
      <c r="X97" s="154">
        <v>2.7764358179999999</v>
      </c>
      <c r="Y97" s="154">
        <v>5.3088536193999998</v>
      </c>
      <c r="Z97" s="154">
        <v>5.5821036600999996</v>
      </c>
      <c r="AA97" s="154">
        <v>4.6826817864999999</v>
      </c>
      <c r="AB97" s="154">
        <v>1.9461438412000001</v>
      </c>
      <c r="AC97" s="154">
        <v>2.8031832758999999</v>
      </c>
      <c r="AD97" s="154">
        <v>2.1173367247999999</v>
      </c>
      <c r="AE97" s="154">
        <v>1.5445740079000001</v>
      </c>
      <c r="AF97" s="154">
        <v>1.3301516797999999</v>
      </c>
      <c r="AG97" s="154">
        <v>-6.9324089999999996E-3</v>
      </c>
      <c r="AH97" s="154">
        <v>0.39439088519999999</v>
      </c>
      <c r="AI97" s="154">
        <v>0.44914685250000003</v>
      </c>
      <c r="AJ97" s="163">
        <v>30</v>
      </c>
    </row>
    <row r="98" spans="1:36" ht="11.85" customHeight="1">
      <c r="A98" s="174">
        <v>31</v>
      </c>
      <c r="B98" s="161" t="s">
        <v>459</v>
      </c>
      <c r="C98" s="132" t="s">
        <v>26</v>
      </c>
      <c r="D98" s="154">
        <v>7.4015748030999999</v>
      </c>
      <c r="E98" s="154">
        <v>6.3049853371999998</v>
      </c>
      <c r="F98" s="154">
        <v>6.3448275862000001</v>
      </c>
      <c r="G98" s="154">
        <v>-2.3346303501999999</v>
      </c>
      <c r="H98" s="154">
        <v>2.3904382470000001</v>
      </c>
      <c r="I98" s="154">
        <v>8.5603112840000009</v>
      </c>
      <c r="J98" s="154">
        <v>13.261648745500001</v>
      </c>
      <c r="K98" s="154">
        <v>16.139240506299998</v>
      </c>
      <c r="L98" s="154">
        <v>9.2643051771000007</v>
      </c>
      <c r="M98" s="154">
        <v>8.4788029925000004</v>
      </c>
      <c r="N98" s="154">
        <v>5.0574712644000002</v>
      </c>
      <c r="O98" s="154">
        <v>11.6703136397</v>
      </c>
      <c r="P98" s="154">
        <v>18.7459177008</v>
      </c>
      <c r="Q98" s="154">
        <v>13.146314631499999</v>
      </c>
      <c r="R98" s="154">
        <v>13.320369470099999</v>
      </c>
      <c r="S98" s="154">
        <v>23.766623766599999</v>
      </c>
      <c r="T98" s="154">
        <v>16.707105719200001</v>
      </c>
      <c r="U98" s="154">
        <v>12.0285120285</v>
      </c>
      <c r="V98" s="154">
        <v>10.339342523899999</v>
      </c>
      <c r="W98" s="154">
        <v>12.037481979800001</v>
      </c>
      <c r="X98" s="154">
        <v>3.5170491099999999</v>
      </c>
      <c r="Y98" s="154">
        <v>9.3225605966000007</v>
      </c>
      <c r="Z98" s="154">
        <v>9.6456319878999999</v>
      </c>
      <c r="AA98" s="154">
        <v>12.945039751099999</v>
      </c>
      <c r="AB98" s="154">
        <v>11.095123900899999</v>
      </c>
      <c r="AC98" s="154">
        <v>11.048201989300001</v>
      </c>
      <c r="AD98" s="154">
        <v>9.7426744013000004</v>
      </c>
      <c r="AE98" s="154">
        <v>9.4419350138000002</v>
      </c>
      <c r="AF98" s="154">
        <v>7.1521082170000003</v>
      </c>
      <c r="AG98" s="154">
        <v>6.0217720821</v>
      </c>
      <c r="AH98" s="154">
        <v>7.9696394686999996</v>
      </c>
      <c r="AI98" s="154">
        <v>8.2678737851000008</v>
      </c>
      <c r="AJ98" s="163">
        <v>31</v>
      </c>
    </row>
    <row r="99" spans="1:36" ht="15" customHeight="1">
      <c r="A99" s="174">
        <v>32</v>
      </c>
      <c r="B99" s="157" t="s">
        <v>24</v>
      </c>
      <c r="C99" s="132" t="s">
        <v>26</v>
      </c>
      <c r="D99" s="154">
        <v>-1.8973954773999999</v>
      </c>
      <c r="E99" s="154">
        <v>-2.5646371446999998</v>
      </c>
      <c r="F99" s="154">
        <v>-2.0421476734000001</v>
      </c>
      <c r="G99" s="154">
        <v>-4.2951747212000004</v>
      </c>
      <c r="H99" s="154">
        <v>-1.6516641893999999</v>
      </c>
      <c r="I99" s="154">
        <v>-2.7024961793000002</v>
      </c>
      <c r="J99" s="154">
        <v>0.70711566039999996</v>
      </c>
      <c r="K99" s="154">
        <v>1.3069648953999999</v>
      </c>
      <c r="L99" s="154">
        <v>1.6692943917</v>
      </c>
      <c r="M99" s="154">
        <v>-0.31463648550000001</v>
      </c>
      <c r="N99" s="154">
        <v>1.8524248903</v>
      </c>
      <c r="O99" s="154">
        <v>1.5861792772000001</v>
      </c>
      <c r="P99" s="154">
        <v>1.4271032713</v>
      </c>
      <c r="Q99" s="154">
        <v>0.3825152725</v>
      </c>
      <c r="R99" s="154">
        <v>1.2334305337</v>
      </c>
      <c r="S99" s="154">
        <v>1.0382402672</v>
      </c>
      <c r="T99" s="154">
        <v>0.73256248059999995</v>
      </c>
      <c r="U99" s="154">
        <v>0.93871891559999998</v>
      </c>
      <c r="V99" s="154">
        <v>-0.1633000999</v>
      </c>
      <c r="W99" s="154">
        <v>-0.23069148289999999</v>
      </c>
      <c r="X99" s="154">
        <v>-1.4425134172</v>
      </c>
      <c r="Y99" s="154">
        <v>1.54313722E-2</v>
      </c>
      <c r="Z99" s="154">
        <v>0.7254241011</v>
      </c>
      <c r="AA99" s="154">
        <v>-0.67294785950000002</v>
      </c>
      <c r="AB99" s="154">
        <v>-1.2544196291</v>
      </c>
      <c r="AC99" s="154">
        <v>-0.98384908739999999</v>
      </c>
      <c r="AD99" s="154">
        <v>-1.0587514981999999</v>
      </c>
      <c r="AE99" s="154">
        <v>-1.0143218373</v>
      </c>
      <c r="AF99" s="154">
        <v>-0.71612386100000003</v>
      </c>
      <c r="AG99" s="154">
        <v>-1.2528542955999999</v>
      </c>
      <c r="AH99" s="154">
        <v>-1.1075770964</v>
      </c>
      <c r="AI99" s="154">
        <v>-1.1427997802000001</v>
      </c>
      <c r="AJ99" s="163">
        <v>32</v>
      </c>
    </row>
    <row r="100" spans="1:36" ht="11.85" customHeight="1">
      <c r="A100" s="174">
        <v>33</v>
      </c>
      <c r="B100" s="161" t="s">
        <v>449</v>
      </c>
      <c r="C100" s="132" t="s">
        <v>26</v>
      </c>
      <c r="D100" s="154">
        <v>-3.7240391501999999</v>
      </c>
      <c r="E100" s="154">
        <v>-6.4716092238999998</v>
      </c>
      <c r="F100" s="154">
        <v>-6.3427889714000001</v>
      </c>
      <c r="G100" s="154">
        <v>-9.5817705753000002</v>
      </c>
      <c r="H100" s="154">
        <v>-7.8970024262000003</v>
      </c>
      <c r="I100" s="154">
        <v>-1.2746430999</v>
      </c>
      <c r="J100" s="154">
        <v>-3.2105353761000002</v>
      </c>
      <c r="K100" s="154">
        <v>-5.7269897731999997</v>
      </c>
      <c r="L100" s="154">
        <v>-8.3199698142000003</v>
      </c>
      <c r="M100" s="154">
        <v>-18.129437184899999</v>
      </c>
      <c r="N100" s="154">
        <v>-20.975241925300001</v>
      </c>
      <c r="O100" s="154">
        <v>-22.43956743</v>
      </c>
      <c r="P100" s="154">
        <v>-6.5204018864000002</v>
      </c>
      <c r="Q100" s="154">
        <v>-1.8425093222</v>
      </c>
      <c r="R100" s="154">
        <v>8.5139664804000006</v>
      </c>
      <c r="S100" s="154">
        <v>8.1342668863000007</v>
      </c>
      <c r="T100" s="154">
        <v>6.3226052180999996</v>
      </c>
      <c r="U100" s="154">
        <v>6.2511194697999999</v>
      </c>
      <c r="V100" s="154">
        <v>3.3715441672000002</v>
      </c>
      <c r="W100" s="154">
        <v>2.4135681670000002</v>
      </c>
      <c r="X100" s="154">
        <v>4.7611464968000003</v>
      </c>
      <c r="Y100" s="154">
        <v>-6.0799513600000001E-2</v>
      </c>
      <c r="Z100" s="154">
        <v>4.8365019011000001</v>
      </c>
      <c r="AA100" s="154">
        <v>5.3677643987000003</v>
      </c>
      <c r="AB100" s="154">
        <v>4.2068361087000001</v>
      </c>
      <c r="AC100" s="154">
        <v>4.2131350681999997</v>
      </c>
      <c r="AD100" s="154">
        <v>3.8065108685000002</v>
      </c>
      <c r="AE100" s="154">
        <v>1.5528287544999999</v>
      </c>
      <c r="AF100" s="154">
        <v>1.5138772077</v>
      </c>
      <c r="AG100" s="154">
        <v>-0.54168318140000005</v>
      </c>
      <c r="AH100" s="154">
        <v>-1.0125835626999999</v>
      </c>
      <c r="AI100" s="154">
        <v>-1.3900769889</v>
      </c>
      <c r="AJ100" s="163">
        <v>33</v>
      </c>
    </row>
    <row r="101" spans="1:36" ht="11.85" customHeight="1">
      <c r="A101" s="174">
        <v>34</v>
      </c>
      <c r="B101" s="161" t="s">
        <v>450</v>
      </c>
      <c r="C101" s="132" t="s">
        <v>26</v>
      </c>
      <c r="D101" s="154">
        <v>1.4739794328</v>
      </c>
      <c r="E101" s="154">
        <v>-0.35623253389999998</v>
      </c>
      <c r="F101" s="154">
        <v>-3.7507319629000002</v>
      </c>
      <c r="G101" s="154">
        <v>-5.2865834133999998</v>
      </c>
      <c r="H101" s="154">
        <v>-3.884512661</v>
      </c>
      <c r="I101" s="154">
        <v>-7.0559268378000004</v>
      </c>
      <c r="J101" s="154">
        <v>0.55631244319999995</v>
      </c>
      <c r="K101" s="154">
        <v>1.8855142825</v>
      </c>
      <c r="L101" s="154">
        <v>2.3899231678000001</v>
      </c>
      <c r="M101" s="154">
        <v>-1.0389985209000001</v>
      </c>
      <c r="N101" s="154">
        <v>2.5810214721000002</v>
      </c>
      <c r="O101" s="154">
        <v>-1.2615942286999999</v>
      </c>
      <c r="P101" s="154">
        <v>-6.1690181399000004</v>
      </c>
      <c r="Q101" s="154">
        <v>-11.9677790564</v>
      </c>
      <c r="R101" s="154">
        <v>-14.0174291939</v>
      </c>
      <c r="S101" s="154">
        <v>-13.758678356100001</v>
      </c>
      <c r="T101" s="154">
        <v>-7.4274297801999998</v>
      </c>
      <c r="U101" s="154">
        <v>4.1513266472000003</v>
      </c>
      <c r="V101" s="154">
        <v>4.3637250121999998</v>
      </c>
      <c r="W101" s="154">
        <v>6.9843494510999999</v>
      </c>
      <c r="X101" s="154">
        <v>5.2237991266000003</v>
      </c>
      <c r="Y101" s="154">
        <v>8.2274212791999997</v>
      </c>
      <c r="Z101" s="154">
        <v>5.8428797392999998</v>
      </c>
      <c r="AA101" s="154">
        <v>3.0839597862999999</v>
      </c>
      <c r="AB101" s="154">
        <v>2.5075887554</v>
      </c>
      <c r="AC101" s="154">
        <v>2.3371260379000001</v>
      </c>
      <c r="AD101" s="154">
        <v>1.4270316879</v>
      </c>
      <c r="AE101" s="154">
        <v>2.9550209205</v>
      </c>
      <c r="AF101" s="154">
        <v>2.5449551521</v>
      </c>
      <c r="AG101" s="154">
        <v>1.858767976</v>
      </c>
      <c r="AH101" s="154">
        <v>2.3335883703000002</v>
      </c>
      <c r="AI101" s="154">
        <v>1.6340699348000001</v>
      </c>
      <c r="AJ101" s="163">
        <v>34</v>
      </c>
    </row>
    <row r="102" spans="1:36" ht="11.85" customHeight="1">
      <c r="A102" s="174">
        <v>35</v>
      </c>
      <c r="B102" s="161" t="s">
        <v>451</v>
      </c>
      <c r="C102" s="132" t="s">
        <v>26</v>
      </c>
      <c r="D102" s="154">
        <v>-9.5247127683000006</v>
      </c>
      <c r="E102" s="154">
        <v>-10.614274162099999</v>
      </c>
      <c r="F102" s="154">
        <v>-6.7180432232999996</v>
      </c>
      <c r="G102" s="154">
        <v>-2.0079022988999999</v>
      </c>
      <c r="H102" s="154">
        <v>1.1913053040999999</v>
      </c>
      <c r="I102" s="154">
        <v>2.4849670362</v>
      </c>
      <c r="J102" s="154">
        <v>4.8706348084000002</v>
      </c>
      <c r="K102" s="154">
        <v>3.1681833502000001</v>
      </c>
      <c r="L102" s="154">
        <v>3.2603724273000001</v>
      </c>
      <c r="M102" s="154">
        <v>1.8602885345</v>
      </c>
      <c r="N102" s="154">
        <v>4.2303391725999999</v>
      </c>
      <c r="O102" s="154">
        <v>4.103343465</v>
      </c>
      <c r="P102" s="154">
        <v>3.7469586375000001</v>
      </c>
      <c r="Q102" s="154">
        <v>2.3369385278000001</v>
      </c>
      <c r="R102" s="154">
        <v>2.8497479173000002</v>
      </c>
      <c r="S102" s="154">
        <v>3.4890426758999999</v>
      </c>
      <c r="T102" s="154">
        <v>-1.0157298817</v>
      </c>
      <c r="U102" s="154">
        <v>-6.3513997646</v>
      </c>
      <c r="V102" s="154">
        <v>-10.1158596568</v>
      </c>
      <c r="W102" s="154">
        <v>-11.509697817199999</v>
      </c>
      <c r="X102" s="154">
        <v>-14.195410196499999</v>
      </c>
      <c r="Y102" s="154">
        <v>-5.2570467649000001</v>
      </c>
      <c r="Z102" s="154">
        <v>3.3089633605</v>
      </c>
      <c r="AA102" s="154">
        <v>3.2929722654</v>
      </c>
      <c r="AB102" s="154">
        <v>3.6513827367</v>
      </c>
      <c r="AC102" s="154">
        <v>3.9285572849000001</v>
      </c>
      <c r="AD102" s="154">
        <v>3.1223367165</v>
      </c>
      <c r="AE102" s="154">
        <v>3.4259832765999998</v>
      </c>
      <c r="AF102" s="154">
        <v>4.4891044890999998</v>
      </c>
      <c r="AG102" s="154">
        <v>4.5002476850999997</v>
      </c>
      <c r="AH102" s="154">
        <v>4.9586776859999997</v>
      </c>
      <c r="AI102" s="154">
        <v>5.1877082008000004</v>
      </c>
      <c r="AJ102" s="163">
        <v>35</v>
      </c>
    </row>
    <row r="103" spans="1:36" ht="11.85" customHeight="1">
      <c r="A103" s="174">
        <v>36</v>
      </c>
      <c r="B103" s="161" t="s">
        <v>452</v>
      </c>
      <c r="C103" s="132" t="s">
        <v>26</v>
      </c>
      <c r="D103" s="154">
        <v>-7.2853802052000001</v>
      </c>
      <c r="E103" s="154">
        <v>-7.0584406338000001</v>
      </c>
      <c r="F103" s="154">
        <v>-6.8503644043999996</v>
      </c>
      <c r="G103" s="154">
        <v>-10.192429689200001</v>
      </c>
      <c r="H103" s="154">
        <v>-7.6419956570999998</v>
      </c>
      <c r="I103" s="154">
        <v>-9.1411251487000005</v>
      </c>
      <c r="J103" s="154">
        <v>-7.2548713952000004</v>
      </c>
      <c r="K103" s="154">
        <v>-4.0708619067000003</v>
      </c>
      <c r="L103" s="154">
        <v>4.2751515576000001</v>
      </c>
      <c r="M103" s="154">
        <v>3.1992472359000002</v>
      </c>
      <c r="N103" s="154">
        <v>7.6720179752000002</v>
      </c>
      <c r="O103" s="154">
        <v>8.1627098139999994</v>
      </c>
      <c r="P103" s="154">
        <v>5.1112850912000001</v>
      </c>
      <c r="Q103" s="154">
        <v>2.8862523941</v>
      </c>
      <c r="R103" s="154">
        <v>3.5318147735999998</v>
      </c>
      <c r="S103" s="154">
        <v>3.1790824863</v>
      </c>
      <c r="T103" s="154">
        <v>2.5220253654999998</v>
      </c>
      <c r="U103" s="154">
        <v>3.5648519759999999</v>
      </c>
      <c r="V103" s="154">
        <v>1.4657609191000001</v>
      </c>
      <c r="W103" s="154">
        <v>1.6265642200999999</v>
      </c>
      <c r="X103" s="154">
        <v>-0.42887144910000002</v>
      </c>
      <c r="Y103" s="154">
        <v>-2.2268599720000002</v>
      </c>
      <c r="Z103" s="154">
        <v>-6.7350924202</v>
      </c>
      <c r="AA103" s="154">
        <v>-11.4214063109</v>
      </c>
      <c r="AB103" s="154">
        <v>-12.578832097499999</v>
      </c>
      <c r="AC103" s="154">
        <v>-11.6104560073</v>
      </c>
      <c r="AD103" s="154">
        <v>-12.078367438700001</v>
      </c>
      <c r="AE103" s="154">
        <v>-12.125090909100001</v>
      </c>
      <c r="AF103" s="154">
        <v>-11.539390280699999</v>
      </c>
      <c r="AG103" s="154">
        <v>-12.687750723000001</v>
      </c>
      <c r="AH103" s="154">
        <v>-12.4044886345</v>
      </c>
      <c r="AI103" s="154">
        <v>-12.060118515599999</v>
      </c>
      <c r="AJ103" s="163">
        <v>36</v>
      </c>
    </row>
    <row r="104" spans="1:36" ht="11.85" customHeight="1">
      <c r="A104" s="174">
        <v>37</v>
      </c>
      <c r="B104" s="161" t="s">
        <v>453</v>
      </c>
      <c r="C104" s="132" t="s">
        <v>26</v>
      </c>
      <c r="D104" s="154">
        <v>-2.5427597541</v>
      </c>
      <c r="E104" s="154">
        <v>-4.3891014130999997</v>
      </c>
      <c r="F104" s="154">
        <v>-5.0592807917</v>
      </c>
      <c r="G104" s="154">
        <v>-8.8981010045000009</v>
      </c>
      <c r="H104" s="154">
        <v>-6.6423729774</v>
      </c>
      <c r="I104" s="154">
        <v>-6.9471129537999996</v>
      </c>
      <c r="J104" s="154">
        <v>-2.5690067377000001</v>
      </c>
      <c r="K104" s="154">
        <v>-3.6829660033999998</v>
      </c>
      <c r="L104" s="154">
        <v>-5.2875373462999997</v>
      </c>
      <c r="M104" s="154">
        <v>-6.9716828875000001</v>
      </c>
      <c r="N104" s="154">
        <v>-5.7461293799000002</v>
      </c>
      <c r="O104" s="154">
        <v>-5.0171514628000002</v>
      </c>
      <c r="P104" s="154">
        <v>-3.0859122672999999</v>
      </c>
      <c r="Q104" s="154">
        <v>3.2205289787</v>
      </c>
      <c r="R104" s="154">
        <v>5.1599647784</v>
      </c>
      <c r="S104" s="154">
        <v>7.3266718766999999</v>
      </c>
      <c r="T104" s="154">
        <v>7.2348061269999997</v>
      </c>
      <c r="U104" s="154">
        <v>5.5583848672</v>
      </c>
      <c r="V104" s="154">
        <v>2.665012521</v>
      </c>
      <c r="W104" s="154">
        <v>2.6361134111000002</v>
      </c>
      <c r="X104" s="154">
        <v>-0.4905701515</v>
      </c>
      <c r="Y104" s="154">
        <v>1.3496932515</v>
      </c>
      <c r="Z104" s="154">
        <v>2.5726392252000001</v>
      </c>
      <c r="AA104" s="154">
        <v>1.2414112885999999</v>
      </c>
      <c r="AB104" s="154">
        <v>-3.7532058600000001E-2</v>
      </c>
      <c r="AC104" s="154">
        <v>-8.5354429100000004E-2</v>
      </c>
      <c r="AD104" s="154">
        <v>-8.2805449000000007E-3</v>
      </c>
      <c r="AE104" s="154">
        <v>0.1287937016</v>
      </c>
      <c r="AF104" s="154">
        <v>0.27533843679999997</v>
      </c>
      <c r="AG104" s="154">
        <v>-0.15210234610000001</v>
      </c>
      <c r="AH104" s="154">
        <v>-0.6252329096</v>
      </c>
      <c r="AI104" s="154">
        <v>-1.1306819361</v>
      </c>
      <c r="AJ104" s="163">
        <v>37</v>
      </c>
    </row>
    <row r="105" spans="1:36" ht="11.85" customHeight="1">
      <c r="A105" s="174">
        <v>38</v>
      </c>
      <c r="B105" s="161" t="s">
        <v>454</v>
      </c>
      <c r="C105" s="132" t="s">
        <v>26</v>
      </c>
      <c r="D105" s="154">
        <v>-1.6426613983</v>
      </c>
      <c r="E105" s="154">
        <v>-1.7235514231</v>
      </c>
      <c r="F105" s="154">
        <v>6.5931530099999996E-2</v>
      </c>
      <c r="G105" s="154">
        <v>-2.3060831178000001</v>
      </c>
      <c r="H105" s="154">
        <v>-0.26640138930000001</v>
      </c>
      <c r="I105" s="154">
        <v>-3.5603793681</v>
      </c>
      <c r="J105" s="154">
        <v>-0.18757121569999999</v>
      </c>
      <c r="K105" s="154">
        <v>-1.9652955847</v>
      </c>
      <c r="L105" s="154">
        <v>-3.0186853938999998</v>
      </c>
      <c r="M105" s="154">
        <v>-5.6766542284000003</v>
      </c>
      <c r="N105" s="154">
        <v>-2.6223536554</v>
      </c>
      <c r="O105" s="154">
        <v>-1.7939744982000001</v>
      </c>
      <c r="P105" s="154">
        <v>-2.2588572599000001</v>
      </c>
      <c r="Q105" s="154">
        <v>-5.9274624426000004</v>
      </c>
      <c r="R105" s="154">
        <v>-5.3610405809000001</v>
      </c>
      <c r="S105" s="154">
        <v>-5.1822738932999997</v>
      </c>
      <c r="T105" s="154">
        <v>-5.2967311177000003</v>
      </c>
      <c r="U105" s="154">
        <v>-2.7991088979000001</v>
      </c>
      <c r="V105" s="154">
        <v>3.4729150376</v>
      </c>
      <c r="W105" s="154">
        <v>4.3596091205</v>
      </c>
      <c r="X105" s="154">
        <v>4.5844986017</v>
      </c>
      <c r="Y105" s="154">
        <v>5.7563747492999999</v>
      </c>
      <c r="Z105" s="154">
        <v>5.1427926402999997</v>
      </c>
      <c r="AA105" s="154">
        <v>2.3919438300999998</v>
      </c>
      <c r="AB105" s="154">
        <v>1.0480018519000001</v>
      </c>
      <c r="AC105" s="154">
        <v>0.99607859580000002</v>
      </c>
      <c r="AD105" s="154">
        <v>1.4182030533000001</v>
      </c>
      <c r="AE105" s="154">
        <v>0.82332833080000001</v>
      </c>
      <c r="AF105" s="154">
        <v>1.0787845971000001</v>
      </c>
      <c r="AG105" s="154">
        <v>0.53984469079999997</v>
      </c>
      <c r="AH105" s="154">
        <v>-9.25392778E-2</v>
      </c>
      <c r="AI105" s="154">
        <v>5.1683860200000001E-2</v>
      </c>
      <c r="AJ105" s="163">
        <v>38</v>
      </c>
    </row>
    <row r="106" spans="1:36" ht="11.85" customHeight="1">
      <c r="A106" s="174">
        <v>39</v>
      </c>
      <c r="B106" s="161" t="s">
        <v>455</v>
      </c>
      <c r="C106" s="132" t="s">
        <v>26</v>
      </c>
      <c r="D106" s="154">
        <v>0.49666331009999998</v>
      </c>
      <c r="E106" s="154">
        <v>-1.4554532793999999</v>
      </c>
      <c r="F106" s="154">
        <v>-1.9767341663</v>
      </c>
      <c r="G106" s="154">
        <v>-3.1681845353</v>
      </c>
      <c r="H106" s="154">
        <v>-1.0167768175</v>
      </c>
      <c r="I106" s="154">
        <v>-2.0452711131000001</v>
      </c>
      <c r="J106" s="154">
        <v>2.0205614126999998</v>
      </c>
      <c r="K106" s="154">
        <v>3.1773127752999999</v>
      </c>
      <c r="L106" s="154">
        <v>3.477966946</v>
      </c>
      <c r="M106" s="154">
        <v>0.55014957190000002</v>
      </c>
      <c r="N106" s="154">
        <v>1.8483055773999999</v>
      </c>
      <c r="O106" s="154">
        <v>0.473416489</v>
      </c>
      <c r="P106" s="154">
        <v>-1.3450517135</v>
      </c>
      <c r="Q106" s="154">
        <v>-3.7361967346</v>
      </c>
      <c r="R106" s="154">
        <v>-3.2108800450000001</v>
      </c>
      <c r="S106" s="154">
        <v>-2.7938850817000001</v>
      </c>
      <c r="T106" s="154">
        <v>-2.3206672151999999</v>
      </c>
      <c r="U106" s="154">
        <v>-1.9565425481000001</v>
      </c>
      <c r="V106" s="154">
        <v>-5.4341671060000003</v>
      </c>
      <c r="W106" s="154">
        <v>-5.8310964278000004</v>
      </c>
      <c r="X106" s="154">
        <v>-6.7732315923000002</v>
      </c>
      <c r="Y106" s="154">
        <v>-5.3366888539000001</v>
      </c>
      <c r="Z106" s="154">
        <v>-2.7926853507999998</v>
      </c>
      <c r="AA106" s="154">
        <v>2.6735507617000001</v>
      </c>
      <c r="AB106" s="154">
        <v>3.1564673680999999</v>
      </c>
      <c r="AC106" s="154">
        <v>3.9880507841999999</v>
      </c>
      <c r="AD106" s="154">
        <v>3.9362330249999999</v>
      </c>
      <c r="AE106" s="154">
        <v>4.4085916045999998</v>
      </c>
      <c r="AF106" s="154">
        <v>5.3700097371000002</v>
      </c>
      <c r="AG106" s="154">
        <v>4.9626544096999998</v>
      </c>
      <c r="AH106" s="154">
        <v>5.7470176103000004</v>
      </c>
      <c r="AI106" s="154">
        <v>5.5422478982000003</v>
      </c>
      <c r="AJ106" s="163">
        <v>39</v>
      </c>
    </row>
    <row r="107" spans="1:36" ht="11.85" customHeight="1">
      <c r="A107" s="174">
        <v>40</v>
      </c>
      <c r="B107" s="161" t="s">
        <v>456</v>
      </c>
      <c r="C107" s="132" t="s">
        <v>26</v>
      </c>
      <c r="D107" s="154">
        <v>7.1220968988999998</v>
      </c>
      <c r="E107" s="154">
        <v>10.830387813</v>
      </c>
      <c r="F107" s="154">
        <v>6.9803481190000003</v>
      </c>
      <c r="G107" s="154">
        <v>2.4730753888999999</v>
      </c>
      <c r="H107" s="154">
        <v>3.0710290712999999</v>
      </c>
      <c r="I107" s="154">
        <v>-0.85072550189999996</v>
      </c>
      <c r="J107" s="154">
        <v>1.7621586945000001</v>
      </c>
      <c r="K107" s="154">
        <v>0.77421642599999996</v>
      </c>
      <c r="L107" s="154">
        <v>2.0174375415000001</v>
      </c>
      <c r="M107" s="154">
        <v>0.48863679910000002</v>
      </c>
      <c r="N107" s="154">
        <v>3.0052821266</v>
      </c>
      <c r="O107" s="154">
        <v>3.0712553455</v>
      </c>
      <c r="P107" s="154">
        <v>3.7879876428000001</v>
      </c>
      <c r="Q107" s="154">
        <v>2.8121484814</v>
      </c>
      <c r="R107" s="154">
        <v>2.6325534421999999</v>
      </c>
      <c r="S107" s="154">
        <v>1.2316725162</v>
      </c>
      <c r="T107" s="154">
        <v>0.24625354390000001</v>
      </c>
      <c r="U107" s="154">
        <v>-1.785800863</v>
      </c>
      <c r="V107" s="154">
        <v>-3.0836569473000002</v>
      </c>
      <c r="W107" s="154">
        <v>-3.7335732961999999</v>
      </c>
      <c r="X107" s="154">
        <v>-4.2487521825999996</v>
      </c>
      <c r="Y107" s="154">
        <v>-2.7574138883999999</v>
      </c>
      <c r="Z107" s="154">
        <v>-1.7312901331999999</v>
      </c>
      <c r="AA107" s="154">
        <v>-5.6381194703000004</v>
      </c>
      <c r="AB107" s="154">
        <v>-6.0417466508000004</v>
      </c>
      <c r="AC107" s="154">
        <v>-6.1322874535</v>
      </c>
      <c r="AD107" s="154">
        <v>-6.1323392358</v>
      </c>
      <c r="AE107" s="154">
        <v>-6.0191922386999996</v>
      </c>
      <c r="AF107" s="154">
        <v>-5.7721671433999999</v>
      </c>
      <c r="AG107" s="154">
        <v>-6.2804665738000001</v>
      </c>
      <c r="AH107" s="154">
        <v>-6.4270585120000003</v>
      </c>
      <c r="AI107" s="154">
        <v>-6.6919503601999999</v>
      </c>
      <c r="AJ107" s="163">
        <v>40</v>
      </c>
    </row>
    <row r="108" spans="1:36" ht="11.85" customHeight="1">
      <c r="A108" s="174">
        <v>41</v>
      </c>
      <c r="B108" s="161" t="s">
        <v>457</v>
      </c>
      <c r="C108" s="132" t="s">
        <v>26</v>
      </c>
      <c r="D108" s="154">
        <v>-2.9628178944000001</v>
      </c>
      <c r="E108" s="154">
        <v>-7.9575596817000003</v>
      </c>
      <c r="F108" s="154">
        <v>-2.7220899636999998</v>
      </c>
      <c r="G108" s="154">
        <v>-6.4079858315999996</v>
      </c>
      <c r="H108" s="154">
        <v>0.1066574918</v>
      </c>
      <c r="I108" s="154">
        <v>4.9525708001000002</v>
      </c>
      <c r="J108" s="154">
        <v>10.9899466221</v>
      </c>
      <c r="K108" s="154">
        <v>13.23872186</v>
      </c>
      <c r="L108" s="154">
        <v>10.119854090700001</v>
      </c>
      <c r="M108" s="154">
        <v>6.4073443119000002</v>
      </c>
      <c r="N108" s="154">
        <v>5.2699457440000002</v>
      </c>
      <c r="O108" s="154">
        <v>3.8401419458000001</v>
      </c>
      <c r="P108" s="154">
        <v>2.6017087063000002</v>
      </c>
      <c r="Q108" s="154">
        <v>1.6633953884999999</v>
      </c>
      <c r="R108" s="154">
        <v>2.3050821015</v>
      </c>
      <c r="S108" s="154">
        <v>2.8936332444000001</v>
      </c>
      <c r="T108" s="154">
        <v>2.6899848086000002</v>
      </c>
      <c r="U108" s="154">
        <v>4.0501533466000001</v>
      </c>
      <c r="V108" s="154">
        <v>3.3133940181999999</v>
      </c>
      <c r="W108" s="154">
        <v>2.0524955525999999</v>
      </c>
      <c r="X108" s="154">
        <v>-0.34863260369999999</v>
      </c>
      <c r="Y108" s="154">
        <v>-0.38285723719999998</v>
      </c>
      <c r="Z108" s="154">
        <v>-1.5041828874000001</v>
      </c>
      <c r="AA108" s="154">
        <v>-3.6782885109999999</v>
      </c>
      <c r="AB108" s="154">
        <v>-4.2745709828000003</v>
      </c>
      <c r="AC108" s="154">
        <v>-4.2448053082000001</v>
      </c>
      <c r="AD108" s="154">
        <v>-4.2274848138000003</v>
      </c>
      <c r="AE108" s="154">
        <v>-4.1495333786000002</v>
      </c>
      <c r="AF108" s="154">
        <v>-3.7284513978999998</v>
      </c>
      <c r="AG108" s="154">
        <v>-3.9096263607999999</v>
      </c>
      <c r="AH108" s="154">
        <v>-3.7816670956</v>
      </c>
      <c r="AI108" s="154">
        <v>-3.5066122022999999</v>
      </c>
      <c r="AJ108" s="163">
        <v>41</v>
      </c>
    </row>
    <row r="109" spans="1:36" ht="11.85" customHeight="1">
      <c r="A109" s="174">
        <v>42</v>
      </c>
      <c r="B109" s="161" t="s">
        <v>458</v>
      </c>
      <c r="C109" s="132" t="s">
        <v>26</v>
      </c>
      <c r="D109" s="154">
        <v>46.291560102299997</v>
      </c>
      <c r="E109" s="154">
        <v>53.234265734300003</v>
      </c>
      <c r="F109" s="154">
        <v>41.4147176269</v>
      </c>
      <c r="G109" s="154">
        <v>20.6736587334</v>
      </c>
      <c r="H109" s="154">
        <v>24.954036436599999</v>
      </c>
      <c r="I109" s="154">
        <v>10.433386837900001</v>
      </c>
      <c r="J109" s="154">
        <v>-5.1235465115999999</v>
      </c>
      <c r="K109" s="154">
        <v>13.545257245</v>
      </c>
      <c r="L109" s="154">
        <v>10.445243984699999</v>
      </c>
      <c r="M109" s="154">
        <v>20.105873969299999</v>
      </c>
      <c r="N109" s="154">
        <v>18.647228343799998</v>
      </c>
      <c r="O109" s="154">
        <v>16.488069724199999</v>
      </c>
      <c r="P109" s="154">
        <v>22.0654973629</v>
      </c>
      <c r="Q109" s="154">
        <v>20.523512861699999</v>
      </c>
      <c r="R109" s="154">
        <v>19.233815498799999</v>
      </c>
      <c r="S109" s="154">
        <v>7.6740202076999999</v>
      </c>
      <c r="T109" s="154">
        <v>5.9711669588999996</v>
      </c>
      <c r="U109" s="154">
        <v>5.9135337194000002</v>
      </c>
      <c r="V109" s="154">
        <v>4.1021783781999996</v>
      </c>
      <c r="W109" s="154">
        <v>4.0044462971000003</v>
      </c>
      <c r="X109" s="154">
        <v>3.4655052636999999</v>
      </c>
      <c r="Y109" s="154">
        <v>3.8633370347999998</v>
      </c>
      <c r="Z109" s="154">
        <v>5.9897063577000003</v>
      </c>
      <c r="AA109" s="154">
        <v>4.9497982547000001</v>
      </c>
      <c r="AB109" s="154">
        <v>2.7368659933999999</v>
      </c>
      <c r="AC109" s="154">
        <v>2.9259242701999999</v>
      </c>
      <c r="AD109" s="154">
        <v>2.1684922967000002</v>
      </c>
      <c r="AE109" s="154">
        <v>1.7220090841</v>
      </c>
      <c r="AF109" s="154">
        <v>0.83276269579999995</v>
      </c>
      <c r="AG109" s="154">
        <v>4.56055769E-2</v>
      </c>
      <c r="AH109" s="154">
        <v>0.60143822179999995</v>
      </c>
      <c r="AI109" s="154">
        <v>0.29912214149999999</v>
      </c>
      <c r="AJ109" s="163">
        <v>42</v>
      </c>
    </row>
    <row r="110" spans="1:36" ht="11.85" customHeight="1">
      <c r="A110" s="174">
        <v>43</v>
      </c>
      <c r="B110" s="161" t="s">
        <v>459</v>
      </c>
      <c r="C110" s="132" t="s">
        <v>26</v>
      </c>
      <c r="D110" s="154">
        <v>-1.1406844106</v>
      </c>
      <c r="E110" s="154">
        <v>3.8461538462</v>
      </c>
      <c r="F110" s="154">
        <v>-1.1111111111</v>
      </c>
      <c r="G110" s="154">
        <v>-22.4719101124</v>
      </c>
      <c r="H110" s="154">
        <v>15.9420289855</v>
      </c>
      <c r="I110" s="154">
        <v>4.5833333332999997</v>
      </c>
      <c r="J110" s="154">
        <v>1.593625498</v>
      </c>
      <c r="K110" s="154">
        <v>14.5098039216</v>
      </c>
      <c r="L110" s="154">
        <v>13.698630137</v>
      </c>
      <c r="M110" s="154">
        <v>16.265060241</v>
      </c>
      <c r="N110" s="154">
        <v>32.642487046600003</v>
      </c>
      <c r="O110" s="154">
        <v>11.1328125</v>
      </c>
      <c r="P110" s="154">
        <v>20.562390158199999</v>
      </c>
      <c r="Q110" s="154">
        <v>17.784256559799999</v>
      </c>
      <c r="R110" s="154">
        <v>18.069306930700002</v>
      </c>
      <c r="S110" s="154">
        <v>31.656184486400001</v>
      </c>
      <c r="T110" s="154">
        <v>19.665605095499998</v>
      </c>
      <c r="U110" s="154">
        <v>21.224218230200002</v>
      </c>
      <c r="V110" s="154">
        <v>21.240395170100001</v>
      </c>
      <c r="W110" s="154">
        <v>14.893617021300001</v>
      </c>
      <c r="X110" s="154">
        <v>10.874704491699999</v>
      </c>
      <c r="Y110" s="154">
        <v>9.5238095238000007</v>
      </c>
      <c r="Z110" s="154">
        <v>15.866320571099999</v>
      </c>
      <c r="AA110" s="154">
        <v>13.889666760000001</v>
      </c>
      <c r="AB110" s="154">
        <v>16.593321252900001</v>
      </c>
      <c r="AC110" s="154">
        <v>17.6542906319</v>
      </c>
      <c r="AD110" s="154">
        <v>19.606903163999998</v>
      </c>
      <c r="AE110" s="154">
        <v>16.184711948</v>
      </c>
      <c r="AF110" s="154">
        <v>16.252220248699999</v>
      </c>
      <c r="AG110" s="154">
        <v>10.65830721</v>
      </c>
      <c r="AH110" s="154">
        <v>10.080160320599999</v>
      </c>
      <c r="AI110" s="154">
        <v>10.785259502200001</v>
      </c>
      <c r="AJ110" s="163">
        <v>43</v>
      </c>
    </row>
    <row r="111" spans="1:36" s="101" customFormat="1" ht="20.100000000000001" customHeight="1">
      <c r="A111" s="173">
        <v>44</v>
      </c>
      <c r="B111" s="158" t="s">
        <v>531</v>
      </c>
      <c r="C111" s="133" t="s">
        <v>26</v>
      </c>
      <c r="D111" s="155">
        <v>-2.9097267808999998</v>
      </c>
      <c r="E111" s="155">
        <v>-3.6203484256</v>
      </c>
      <c r="F111" s="155">
        <v>-3.2415453785000001</v>
      </c>
      <c r="G111" s="155">
        <v>-4.0757806750999999</v>
      </c>
      <c r="H111" s="155">
        <v>-2.2399570135000002</v>
      </c>
      <c r="I111" s="155">
        <v>-3.5003286266</v>
      </c>
      <c r="J111" s="155">
        <v>0.73444893170000003</v>
      </c>
      <c r="K111" s="155">
        <v>1.6302006072999999</v>
      </c>
      <c r="L111" s="155">
        <v>1.1753882351</v>
      </c>
      <c r="M111" s="155">
        <v>-3.1577482844999998</v>
      </c>
      <c r="N111" s="155">
        <v>1.2305708343999999</v>
      </c>
      <c r="O111" s="155">
        <v>-1.4425148213000001</v>
      </c>
      <c r="P111" s="155">
        <v>1.167062373</v>
      </c>
      <c r="Q111" s="155">
        <v>-0.29128039680000001</v>
      </c>
      <c r="R111" s="155">
        <v>-1.0998684644000001</v>
      </c>
      <c r="S111" s="155">
        <v>1.2014530158000001</v>
      </c>
      <c r="T111" s="155">
        <v>-0.1714904729</v>
      </c>
      <c r="U111" s="155">
        <v>1.56477488E-2</v>
      </c>
      <c r="V111" s="155">
        <v>-0.16274513809999999</v>
      </c>
      <c r="W111" s="155">
        <v>-1.0121295429999999</v>
      </c>
      <c r="X111" s="155">
        <v>-2.4049406593999998</v>
      </c>
      <c r="Y111" s="155">
        <v>3.6850206599999998E-2</v>
      </c>
      <c r="Z111" s="155">
        <v>0.10962863740000001</v>
      </c>
      <c r="AA111" s="155">
        <v>-0.90142114679999996</v>
      </c>
      <c r="AB111" s="155">
        <v>-1.9705748232</v>
      </c>
      <c r="AC111" s="155">
        <v>-1.7815773391</v>
      </c>
      <c r="AD111" s="155">
        <v>-2.0790397025999998</v>
      </c>
      <c r="AE111" s="155">
        <v>-1.5788318000999999</v>
      </c>
      <c r="AF111" s="155">
        <v>-1.5942303358000001</v>
      </c>
      <c r="AG111" s="155">
        <v>-1.9368935902</v>
      </c>
      <c r="AH111" s="155">
        <v>-1.7732952466</v>
      </c>
      <c r="AI111" s="155">
        <v>-2.1368831361999998</v>
      </c>
      <c r="AJ111" s="162">
        <v>44</v>
      </c>
    </row>
    <row r="112" spans="1:36" ht="11.85" customHeight="1">
      <c r="A112" s="174">
        <v>45</v>
      </c>
      <c r="B112" s="157" t="s">
        <v>285</v>
      </c>
      <c r="C112" s="132" t="s">
        <v>26</v>
      </c>
      <c r="D112" s="154">
        <v>-2.9056669723000002</v>
      </c>
      <c r="E112" s="154">
        <v>-4.3576352931000004</v>
      </c>
      <c r="F112" s="154">
        <v>-3.6984616812</v>
      </c>
      <c r="G112" s="154">
        <v>-3.7775903839999998</v>
      </c>
      <c r="H112" s="154">
        <v>-1.6267242387</v>
      </c>
      <c r="I112" s="154">
        <v>-2.9022560219</v>
      </c>
      <c r="J112" s="154">
        <v>1.7735381927</v>
      </c>
      <c r="K112" s="154">
        <v>2.5542765888000001</v>
      </c>
      <c r="L112" s="154">
        <v>1.5270456187999999</v>
      </c>
      <c r="M112" s="154">
        <v>-3.7711888865000001</v>
      </c>
      <c r="N112" s="154">
        <v>1.7415471977000001</v>
      </c>
      <c r="O112" s="154">
        <v>1.5326176064000001</v>
      </c>
      <c r="P112" s="154">
        <v>1.9906151579</v>
      </c>
      <c r="Q112" s="154">
        <v>-0.26976027940000002</v>
      </c>
      <c r="R112" s="154">
        <v>-1.0118227217</v>
      </c>
      <c r="S112" s="154">
        <v>1.3874203921999999</v>
      </c>
      <c r="T112" s="154">
        <v>0.51031878669999997</v>
      </c>
      <c r="U112" s="154">
        <v>0.51662107719999995</v>
      </c>
      <c r="V112" s="154">
        <v>0.80888621969999996</v>
      </c>
      <c r="W112" s="154">
        <v>-0.5101077396</v>
      </c>
      <c r="X112" s="154">
        <v>-2.1570194690000002</v>
      </c>
      <c r="Y112" s="154">
        <v>0.61336786769999996</v>
      </c>
      <c r="Z112" s="154">
        <v>0.49584936610000002</v>
      </c>
      <c r="AA112" s="154">
        <v>-0.60337816109999998</v>
      </c>
      <c r="AB112" s="154">
        <v>-1.7799536984</v>
      </c>
      <c r="AC112" s="154">
        <v>-1.6166915862</v>
      </c>
      <c r="AD112" s="154">
        <v>-1.7625316755</v>
      </c>
      <c r="AE112" s="154">
        <v>-1.1773714942</v>
      </c>
      <c r="AF112" s="154">
        <v>-1.2483440052999999</v>
      </c>
      <c r="AG112" s="154">
        <v>-1.5741787164000001</v>
      </c>
      <c r="AH112" s="154">
        <v>-1.4600778780999999</v>
      </c>
      <c r="AI112" s="154">
        <v>-1.9613106768999999</v>
      </c>
      <c r="AJ112" s="163">
        <v>45</v>
      </c>
    </row>
    <row r="113" spans="1:46" ht="11.85" customHeight="1">
      <c r="A113" s="174">
        <v>46</v>
      </c>
      <c r="B113" s="157" t="s">
        <v>286</v>
      </c>
      <c r="C113" s="132" t="s">
        <v>26</v>
      </c>
      <c r="D113" s="154">
        <v>-2.9155005345</v>
      </c>
      <c r="E113" s="154">
        <v>-2.5716920983999998</v>
      </c>
      <c r="F113" s="154">
        <v>-2.6035779849999998</v>
      </c>
      <c r="G113" s="154">
        <v>-4.4874471961999998</v>
      </c>
      <c r="H113" s="154">
        <v>-3.0928473311000002</v>
      </c>
      <c r="I113" s="154">
        <v>-4.3447185376000004</v>
      </c>
      <c r="J113" s="154">
        <v>-0.75471383069999998</v>
      </c>
      <c r="K113" s="154">
        <v>0.27213116129999998</v>
      </c>
      <c r="L113" s="154">
        <v>0.64681208050000005</v>
      </c>
      <c r="M113" s="154">
        <v>-2.2276216752</v>
      </c>
      <c r="N113" s="154">
        <v>0.46803667570000002</v>
      </c>
      <c r="O113" s="154">
        <v>-5.9386070982000003</v>
      </c>
      <c r="P113" s="154">
        <v>-0.17636604750000001</v>
      </c>
      <c r="Q113" s="154">
        <v>-0.32714735639999998</v>
      </c>
      <c r="R113" s="154">
        <v>-1.2466962549</v>
      </c>
      <c r="S113" s="154">
        <v>0.89059049820000002</v>
      </c>
      <c r="T113" s="154">
        <v>-1.3168132573</v>
      </c>
      <c r="U113" s="154">
        <v>-0.84148303889999998</v>
      </c>
      <c r="V113" s="154">
        <v>-1.8479079673000001</v>
      </c>
      <c r="W113" s="154">
        <v>-1.9063862042999999</v>
      </c>
      <c r="X113" s="154">
        <v>-2.8528514024999998</v>
      </c>
      <c r="Y113" s="154">
        <v>-1.0121849972000001</v>
      </c>
      <c r="Z113" s="154">
        <v>-0.60468176360000003</v>
      </c>
      <c r="AA113" s="154">
        <v>-1.4587512442999999</v>
      </c>
      <c r="AB113" s="154">
        <v>-2.3277193125000002</v>
      </c>
      <c r="AC113" s="154">
        <v>-2.0925844264000002</v>
      </c>
      <c r="AD113" s="154">
        <v>-2.6750211478999999</v>
      </c>
      <c r="AE113" s="154">
        <v>-2.333484135</v>
      </c>
      <c r="AF113" s="154">
        <v>-2.2459114428000002</v>
      </c>
      <c r="AG113" s="154">
        <v>-2.6243708790000002</v>
      </c>
      <c r="AH113" s="154">
        <v>-2.3686100615000001</v>
      </c>
      <c r="AI113" s="154">
        <v>-2.4708254156999998</v>
      </c>
      <c r="AJ113" s="163">
        <v>46</v>
      </c>
    </row>
    <row r="114" spans="1:46" s="101" customFormat="1" ht="15" customHeight="1">
      <c r="A114" s="173">
        <v>47</v>
      </c>
      <c r="B114" s="158" t="s">
        <v>532</v>
      </c>
      <c r="C114" s="133" t="s">
        <v>26</v>
      </c>
      <c r="D114" s="155">
        <v>1.0653981803999999</v>
      </c>
      <c r="E114" s="155">
        <v>-2.7063403153999999</v>
      </c>
      <c r="F114" s="155">
        <v>-1.4272578922000001</v>
      </c>
      <c r="G114" s="155">
        <v>-4.7555421100000004</v>
      </c>
      <c r="H114" s="155">
        <v>2.7148642567999999</v>
      </c>
      <c r="I114" s="155">
        <v>-0.19413139090000001</v>
      </c>
      <c r="J114" s="155">
        <v>5.5323177554000003</v>
      </c>
      <c r="K114" s="155">
        <v>3.7123423967</v>
      </c>
      <c r="L114" s="155">
        <v>3.9624125186999999</v>
      </c>
      <c r="M114" s="155">
        <v>4.0057787291000002</v>
      </c>
      <c r="N114" s="155">
        <v>5.7023380968000001</v>
      </c>
      <c r="O114" s="155">
        <v>16.743494833</v>
      </c>
      <c r="P114" s="155">
        <v>7.3732039933999998</v>
      </c>
      <c r="Q114" s="155">
        <v>0.75963401450000001</v>
      </c>
      <c r="R114" s="155">
        <v>2.6098040604000001</v>
      </c>
      <c r="S114" s="155">
        <v>4.3547736345999999</v>
      </c>
      <c r="T114" s="155">
        <v>4.4859109431000004</v>
      </c>
      <c r="U114" s="155">
        <v>4.0425728739000002</v>
      </c>
      <c r="V114" s="155">
        <v>2.4408962432000001</v>
      </c>
      <c r="W114" s="155">
        <v>2.1584409888999998</v>
      </c>
      <c r="X114" s="155">
        <v>0.45476293750000002</v>
      </c>
      <c r="Y114" s="155">
        <v>1.8749165368</v>
      </c>
      <c r="Z114" s="155">
        <v>2.8143597452</v>
      </c>
      <c r="AA114" s="155">
        <v>0.58180303690000001</v>
      </c>
      <c r="AB114" s="155">
        <v>0.64213785130000001</v>
      </c>
      <c r="AC114" s="155">
        <v>1.0360329908000001</v>
      </c>
      <c r="AD114" s="155">
        <v>1.5150048605999999</v>
      </c>
      <c r="AE114" s="155">
        <v>1.0566629168999999</v>
      </c>
      <c r="AF114" s="155">
        <v>1.6838360192999999</v>
      </c>
      <c r="AG114" s="155">
        <v>0.78202104350000001</v>
      </c>
      <c r="AH114" s="155">
        <v>1.1205399153</v>
      </c>
      <c r="AI114" s="155">
        <v>1.4900420664</v>
      </c>
      <c r="AJ114" s="162">
        <v>47</v>
      </c>
    </row>
    <row r="115" spans="1:46" ht="11.85" customHeight="1">
      <c r="A115" s="174">
        <v>48</v>
      </c>
      <c r="B115" s="157" t="s">
        <v>285</v>
      </c>
      <c r="C115" s="132" t="s">
        <v>26</v>
      </c>
      <c r="D115" s="154">
        <v>1.4702847709</v>
      </c>
      <c r="E115" s="154">
        <v>-2.9335502566999998</v>
      </c>
      <c r="F115" s="154">
        <v>-4.6406871988000002</v>
      </c>
      <c r="G115" s="154">
        <v>-8.2555201581999995</v>
      </c>
      <c r="H115" s="154">
        <v>6.7532778543000003</v>
      </c>
      <c r="I115" s="154">
        <v>-7.7673714318</v>
      </c>
      <c r="J115" s="154">
        <v>13.529125623300001</v>
      </c>
      <c r="K115" s="154">
        <v>3.8990948529999998</v>
      </c>
      <c r="L115" s="154">
        <v>4.0156709108999999</v>
      </c>
      <c r="M115" s="154">
        <v>5.9222916046999998</v>
      </c>
      <c r="N115" s="154">
        <v>11.224442053100001</v>
      </c>
      <c r="O115" s="154">
        <v>15.8842335521</v>
      </c>
      <c r="P115" s="154">
        <v>12.516335124099999</v>
      </c>
      <c r="Q115" s="154">
        <v>-1.5776229191</v>
      </c>
      <c r="R115" s="154">
        <v>4.3170419903999999</v>
      </c>
      <c r="S115" s="154">
        <v>5.3450226244000003</v>
      </c>
      <c r="T115" s="154">
        <v>8.6830723341000002</v>
      </c>
      <c r="U115" s="154">
        <v>7.8027225821000004</v>
      </c>
      <c r="V115" s="154">
        <v>4.7811807836</v>
      </c>
      <c r="W115" s="154">
        <v>3.8826931020000002</v>
      </c>
      <c r="X115" s="154">
        <v>1.6512688574000001</v>
      </c>
      <c r="Y115" s="154">
        <v>4.8710338004000002</v>
      </c>
      <c r="Z115" s="154">
        <v>5.4039229452999997</v>
      </c>
      <c r="AA115" s="154">
        <v>2.2355904332000001</v>
      </c>
      <c r="AB115" s="154">
        <v>3.6386004421</v>
      </c>
      <c r="AC115" s="154">
        <v>4.3469408530999996</v>
      </c>
      <c r="AD115" s="154">
        <v>4.8398806163000003</v>
      </c>
      <c r="AE115" s="154">
        <v>3.7375616858999998</v>
      </c>
      <c r="AF115" s="154">
        <v>4.7924672555000001</v>
      </c>
      <c r="AG115" s="154">
        <v>3.1317073171000001</v>
      </c>
      <c r="AH115" s="154">
        <v>4.5702854505000001</v>
      </c>
      <c r="AI115" s="154">
        <v>6.2504874054000004</v>
      </c>
      <c r="AJ115" s="163">
        <v>48</v>
      </c>
    </row>
    <row r="116" spans="1:46" ht="11.85" customHeight="1">
      <c r="A116" s="174">
        <v>49</v>
      </c>
      <c r="B116" s="157" t="s">
        <v>286</v>
      </c>
      <c r="C116" s="132" t="s">
        <v>26</v>
      </c>
      <c r="D116" s="154">
        <v>0.98948610560000005</v>
      </c>
      <c r="E116" s="154">
        <v>-2.6635379753000001</v>
      </c>
      <c r="F116" s="154">
        <v>-0.82358381960000004</v>
      </c>
      <c r="G116" s="154">
        <v>-4.1233431224999997</v>
      </c>
      <c r="H116" s="154">
        <v>2.0168467238000001</v>
      </c>
      <c r="I116" s="154">
        <v>1.1756352386</v>
      </c>
      <c r="J116" s="154">
        <v>4.2137872955000004</v>
      </c>
      <c r="K116" s="154">
        <v>3.6787978488999999</v>
      </c>
      <c r="L116" s="154">
        <v>3.9528258994000001</v>
      </c>
      <c r="M116" s="154">
        <v>3.6605939426999998</v>
      </c>
      <c r="N116" s="154">
        <v>4.6860469121000001</v>
      </c>
      <c r="O116" s="154">
        <v>16.911510684900001</v>
      </c>
      <c r="P116" s="154">
        <v>6.3763772215000003</v>
      </c>
      <c r="Q116" s="154">
        <v>1.2387811927000001</v>
      </c>
      <c r="R116" s="154">
        <v>2.2695498790999999</v>
      </c>
      <c r="S116" s="154">
        <v>4.1534648405999999</v>
      </c>
      <c r="T116" s="154">
        <v>3.6229039658</v>
      </c>
      <c r="U116" s="154">
        <v>3.2316679787</v>
      </c>
      <c r="V116" s="154">
        <v>1.9138481650000001</v>
      </c>
      <c r="W116" s="154">
        <v>1.7592024798999999</v>
      </c>
      <c r="X116" s="154">
        <v>0.17193909709999999</v>
      </c>
      <c r="Y116" s="154">
        <v>1.1562512073</v>
      </c>
      <c r="Z116" s="154">
        <v>2.1704022172999999</v>
      </c>
      <c r="AA116" s="154">
        <v>0.15753329560000001</v>
      </c>
      <c r="AB116" s="154">
        <v>-0.12553821170000001</v>
      </c>
      <c r="AC116" s="154">
        <v>0.16901528599999999</v>
      </c>
      <c r="AD116" s="154">
        <v>0.6381790624</v>
      </c>
      <c r="AE116" s="154">
        <v>0.35123758030000002</v>
      </c>
      <c r="AF116" s="154">
        <v>0.85740723900000004</v>
      </c>
      <c r="AG116" s="154">
        <v>0.14105198159999999</v>
      </c>
      <c r="AH116" s="154">
        <v>0.1728010146</v>
      </c>
      <c r="AI116" s="154">
        <v>0.19515609840000001</v>
      </c>
      <c r="AJ116" s="163">
        <v>49</v>
      </c>
    </row>
    <row r="117" spans="1:46" ht="21.75" customHeight="1">
      <c r="A117" s="127"/>
      <c r="B117" s="79"/>
      <c r="G117" s="79"/>
      <c r="H117" s="77"/>
      <c r="M117" s="77"/>
      <c r="R117" s="77"/>
      <c r="V117" s="80"/>
      <c r="AJ117" s="77"/>
    </row>
    <row r="118" spans="1:46" s="179" customFormat="1" ht="21.75" customHeight="1">
      <c r="A118" s="128" t="s">
        <v>474</v>
      </c>
      <c r="B118" s="180"/>
      <c r="C118" s="178"/>
      <c r="G118" s="180"/>
      <c r="V118" s="181"/>
    </row>
    <row r="119" spans="1:46" s="171" customFormat="1" ht="14.25" customHeight="1">
      <c r="A119" s="295" t="s">
        <v>381</v>
      </c>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6" t="s">
        <v>382</v>
      </c>
      <c r="AA119" s="296"/>
      <c r="AB119" s="296"/>
      <c r="AC119" s="296"/>
      <c r="AD119" s="296"/>
      <c r="AE119" s="296"/>
      <c r="AF119" s="296"/>
      <c r="AG119" s="296"/>
      <c r="AH119" s="296"/>
      <c r="AI119" s="296"/>
      <c r="AJ119" s="296"/>
    </row>
    <row r="120" spans="1:46" ht="7.5" customHeight="1">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79"/>
      <c r="X120" s="127"/>
      <c r="Y120" s="127"/>
      <c r="Z120" s="79"/>
      <c r="AA120" s="79"/>
      <c r="AB120" s="79"/>
      <c r="AC120" s="79"/>
      <c r="AD120" s="79"/>
      <c r="AE120" s="79"/>
      <c r="AF120" s="79"/>
      <c r="AG120" s="79"/>
      <c r="AH120" s="79"/>
      <c r="AI120" s="79"/>
    </row>
    <row r="121" spans="1:46" ht="33.6" customHeight="1">
      <c r="A121" s="70" t="s">
        <v>386</v>
      </c>
      <c r="B121" s="71" t="s">
        <v>284</v>
      </c>
      <c r="C121" s="119">
        <v>36341</v>
      </c>
      <c r="D121" s="120">
        <v>36707</v>
      </c>
      <c r="E121" s="120">
        <v>37072</v>
      </c>
      <c r="F121" s="120">
        <v>37437</v>
      </c>
      <c r="G121" s="120">
        <v>37802</v>
      </c>
      <c r="H121" s="120">
        <v>38168</v>
      </c>
      <c r="I121" s="120">
        <v>38533</v>
      </c>
      <c r="J121" s="120">
        <v>38898</v>
      </c>
      <c r="K121" s="120">
        <v>39263</v>
      </c>
      <c r="L121" s="120">
        <v>39629</v>
      </c>
      <c r="M121" s="120">
        <v>39994</v>
      </c>
      <c r="N121" s="120">
        <v>40359</v>
      </c>
      <c r="O121" s="120">
        <v>40724</v>
      </c>
      <c r="P121" s="120">
        <v>41090</v>
      </c>
      <c r="Q121" s="122">
        <v>41455</v>
      </c>
      <c r="R121" s="120">
        <v>41820</v>
      </c>
      <c r="S121" s="120">
        <v>42185</v>
      </c>
      <c r="T121" s="120">
        <v>42551</v>
      </c>
      <c r="U121" s="120">
        <v>42916</v>
      </c>
      <c r="V121" s="120">
        <v>43281</v>
      </c>
      <c r="W121" s="120">
        <v>43646</v>
      </c>
      <c r="X121" s="120">
        <v>44012</v>
      </c>
      <c r="Y121" s="175">
        <v>44377</v>
      </c>
      <c r="Z121" s="122">
        <v>44742</v>
      </c>
      <c r="AA121" s="120">
        <v>45107</v>
      </c>
      <c r="AB121" s="120">
        <v>45382</v>
      </c>
      <c r="AC121" s="120">
        <v>45473</v>
      </c>
      <c r="AD121" s="120">
        <v>45565</v>
      </c>
      <c r="AE121" s="120">
        <v>45657</v>
      </c>
      <c r="AF121" s="120">
        <v>45747</v>
      </c>
      <c r="AG121" s="120">
        <v>45838</v>
      </c>
      <c r="AH121" s="120">
        <v>45930</v>
      </c>
      <c r="AI121" s="120">
        <v>46022</v>
      </c>
      <c r="AJ121" s="236" t="s">
        <v>386</v>
      </c>
    </row>
    <row r="122" spans="1:46" s="79" customFormat="1" ht="7.5" customHeight="1">
      <c r="A122" s="128"/>
      <c r="B122" s="126"/>
      <c r="AJ122" s="128"/>
    </row>
    <row r="123" spans="1:46" s="128" customFormat="1" ht="32.1" customHeight="1">
      <c r="A123" s="294" t="s">
        <v>460</v>
      </c>
      <c r="B123" s="294"/>
      <c r="C123" s="294"/>
      <c r="D123" s="294"/>
      <c r="E123" s="294"/>
      <c r="F123" s="294"/>
      <c r="G123" s="294"/>
      <c r="H123" s="294"/>
      <c r="I123" s="294"/>
      <c r="J123" s="294"/>
      <c r="K123" s="294"/>
      <c r="L123" s="294"/>
      <c r="M123" s="294"/>
      <c r="N123" s="294"/>
      <c r="O123" s="294"/>
      <c r="P123" s="294"/>
      <c r="Q123" s="294"/>
      <c r="R123" s="294"/>
      <c r="S123" s="294"/>
      <c r="T123" s="294"/>
      <c r="U123" s="294"/>
      <c r="V123" s="294"/>
      <c r="W123" s="294"/>
      <c r="X123" s="294"/>
      <c r="Y123" s="294"/>
      <c r="Z123" s="294" t="s">
        <v>460</v>
      </c>
      <c r="AA123" s="294"/>
      <c r="AB123" s="294"/>
      <c r="AC123" s="294"/>
      <c r="AD123" s="294"/>
      <c r="AE123" s="294"/>
      <c r="AF123" s="294"/>
      <c r="AG123" s="294"/>
      <c r="AH123" s="294"/>
      <c r="AI123" s="294"/>
      <c r="AJ123" s="294"/>
      <c r="AK123" s="117"/>
      <c r="AL123" s="117"/>
      <c r="AM123" s="117"/>
      <c r="AN123" s="117"/>
      <c r="AO123" s="117"/>
      <c r="AP123" s="117"/>
      <c r="AQ123" s="117"/>
      <c r="AR123" s="117"/>
      <c r="AS123" s="117"/>
      <c r="AT123" s="117"/>
    </row>
    <row r="124" spans="1:46" s="101" customFormat="1" ht="11.1" customHeight="1">
      <c r="A124" s="173">
        <v>1</v>
      </c>
      <c r="B124" s="135" t="s">
        <v>232</v>
      </c>
      <c r="C124" s="172">
        <f t="shared" ref="C124:Y125" si="0">C6/C$6*100</f>
        <v>100</v>
      </c>
      <c r="D124" s="172">
        <f t="shared" si="0"/>
        <v>100</v>
      </c>
      <c r="E124" s="172">
        <f t="shared" si="0"/>
        <v>100</v>
      </c>
      <c r="F124" s="172">
        <f t="shared" si="0"/>
        <v>100</v>
      </c>
      <c r="G124" s="172">
        <f t="shared" si="0"/>
        <v>100</v>
      </c>
      <c r="H124" s="172">
        <f t="shared" si="0"/>
        <v>100</v>
      </c>
      <c r="I124" s="172">
        <f t="shared" si="0"/>
        <v>100</v>
      </c>
      <c r="J124" s="172">
        <f t="shared" si="0"/>
        <v>100</v>
      </c>
      <c r="K124" s="172">
        <f t="shared" si="0"/>
        <v>100</v>
      </c>
      <c r="L124" s="172">
        <f t="shared" si="0"/>
        <v>100</v>
      </c>
      <c r="M124" s="172">
        <f t="shared" si="0"/>
        <v>100</v>
      </c>
      <c r="N124" s="172">
        <f t="shared" si="0"/>
        <v>100</v>
      </c>
      <c r="O124" s="172">
        <f t="shared" si="0"/>
        <v>100</v>
      </c>
      <c r="P124" s="172">
        <f t="shared" si="0"/>
        <v>100</v>
      </c>
      <c r="Q124" s="172">
        <f t="shared" si="0"/>
        <v>100</v>
      </c>
      <c r="R124" s="172">
        <f t="shared" si="0"/>
        <v>100</v>
      </c>
      <c r="S124" s="172">
        <f t="shared" si="0"/>
        <v>100</v>
      </c>
      <c r="T124" s="172">
        <f t="shared" si="0"/>
        <v>100</v>
      </c>
      <c r="U124" s="172">
        <f t="shared" si="0"/>
        <v>100</v>
      </c>
      <c r="V124" s="172">
        <f t="shared" si="0"/>
        <v>100</v>
      </c>
      <c r="W124" s="172">
        <f t="shared" si="0"/>
        <v>100</v>
      </c>
      <c r="X124" s="172">
        <f t="shared" si="0"/>
        <v>100</v>
      </c>
      <c r="Y124" s="172">
        <f t="shared" si="0"/>
        <v>100</v>
      </c>
      <c r="Z124" s="172">
        <f t="shared" ref="Z124" si="1">Z6/Z$6*100</f>
        <v>100</v>
      </c>
      <c r="AA124" s="172">
        <f t="shared" ref="AA124" si="2">AA6/AA$6*100</f>
        <v>100</v>
      </c>
      <c r="AB124" s="172">
        <f t="shared" ref="AB124:AE124" si="3">AB6/AB$6*100</f>
        <v>100</v>
      </c>
      <c r="AC124" s="172">
        <f t="shared" si="3"/>
        <v>100</v>
      </c>
      <c r="AD124" s="172">
        <f t="shared" si="3"/>
        <v>100</v>
      </c>
      <c r="AE124" s="172">
        <f t="shared" si="3"/>
        <v>100</v>
      </c>
      <c r="AF124" s="172">
        <f t="shared" ref="AF124:AI124" si="4">AF6/AF$6*100</f>
        <v>100</v>
      </c>
      <c r="AG124" s="172">
        <f t="shared" si="4"/>
        <v>100</v>
      </c>
      <c r="AH124" s="172">
        <f t="shared" si="4"/>
        <v>100</v>
      </c>
      <c r="AI124" s="172">
        <f t="shared" si="4"/>
        <v>100</v>
      </c>
      <c r="AJ124" s="162">
        <v>1</v>
      </c>
    </row>
    <row r="125" spans="1:46" ht="11.85" customHeight="1">
      <c r="A125" s="174">
        <v>2</v>
      </c>
      <c r="B125" s="157" t="s">
        <v>23</v>
      </c>
      <c r="C125" s="154">
        <f t="shared" si="0"/>
        <v>52.471850705006773</v>
      </c>
      <c r="D125" s="154">
        <f t="shared" si="0"/>
        <v>52.291299986293083</v>
      </c>
      <c r="E125" s="154">
        <f t="shared" si="0"/>
        <v>51.878165959701739</v>
      </c>
      <c r="F125" s="154">
        <f t="shared" si="0"/>
        <v>51.489126347334022</v>
      </c>
      <c r="G125" s="154">
        <f t="shared" si="0"/>
        <v>51.600674648934671</v>
      </c>
      <c r="H125" s="154">
        <f t="shared" si="0"/>
        <v>51.708265111155448</v>
      </c>
      <c r="I125" s="154">
        <f t="shared" si="0"/>
        <v>51.630644294433303</v>
      </c>
      <c r="J125" s="154">
        <f t="shared" si="0"/>
        <v>52.011121845472331</v>
      </c>
      <c r="K125" s="154">
        <f t="shared" si="0"/>
        <v>52.328029455617454</v>
      </c>
      <c r="L125" s="154">
        <f t="shared" si="0"/>
        <v>52.324661087194848</v>
      </c>
      <c r="M125" s="154">
        <f t="shared" si="0"/>
        <v>51.591114597291678</v>
      </c>
      <c r="N125" s="154">
        <f t="shared" si="0"/>
        <v>51.696328512727462</v>
      </c>
      <c r="O125" s="154">
        <f t="shared" si="0"/>
        <v>51.810348103048668</v>
      </c>
      <c r="P125" s="154">
        <f t="shared" si="0"/>
        <v>51.785785829771669</v>
      </c>
      <c r="Q125" s="154">
        <f t="shared" si="0"/>
        <v>51.618491956957349</v>
      </c>
      <c r="R125" s="154">
        <f t="shared" si="0"/>
        <v>51.533874881424488</v>
      </c>
      <c r="S125" s="154">
        <f t="shared" si="0"/>
        <v>51.273378128426742</v>
      </c>
      <c r="T125" s="154">
        <f t="shared" si="0"/>
        <v>51.365894300591272</v>
      </c>
      <c r="U125" s="154">
        <f t="shared" si="0"/>
        <v>51.421554442404407</v>
      </c>
      <c r="V125" s="154">
        <f t="shared" si="0"/>
        <v>51.757162336365226</v>
      </c>
      <c r="W125" s="154">
        <f t="shared" si="0"/>
        <v>51.795668327596701</v>
      </c>
      <c r="X125" s="154">
        <f t="shared" si="0"/>
        <v>51.713477079757673</v>
      </c>
      <c r="Y125" s="154">
        <f t="shared" si="0"/>
        <v>51.974173356509155</v>
      </c>
      <c r="Z125" s="154">
        <f t="shared" ref="Z125" si="5">Z7/Z$6*100</f>
        <v>52.051114472267344</v>
      </c>
      <c r="AA125" s="154">
        <f t="shared" ref="AA125" si="6">AA7/AA$6*100</f>
        <v>52.150350699898937</v>
      </c>
      <c r="AB125" s="154">
        <f t="shared" ref="AB125:AE125" si="7">AB7/AB$6*100</f>
        <v>52.069982193565664</v>
      </c>
      <c r="AC125" s="154">
        <f t="shared" si="7"/>
        <v>52.167890621843306</v>
      </c>
      <c r="AD125" s="154">
        <f t="shared" si="7"/>
        <v>52.241633867511872</v>
      </c>
      <c r="AE125" s="154">
        <f t="shared" si="7"/>
        <v>52.15426150439346</v>
      </c>
      <c r="AF125" s="154">
        <f t="shared" ref="AF125:AI125" si="8">AF7/AF$6*100</f>
        <v>52.119324033925466</v>
      </c>
      <c r="AG125" s="154">
        <f t="shared" si="8"/>
        <v>52.234111833284381</v>
      </c>
      <c r="AH125" s="154">
        <f t="shared" si="8"/>
        <v>52.342086541389776</v>
      </c>
      <c r="AI125" s="154">
        <f t="shared" si="8"/>
        <v>52.205259722926456</v>
      </c>
      <c r="AJ125" s="163">
        <v>2</v>
      </c>
    </row>
    <row r="126" spans="1:46" ht="11.85" customHeight="1">
      <c r="A126" s="174">
        <v>3</v>
      </c>
      <c r="B126" s="157" t="s">
        <v>24</v>
      </c>
      <c r="C126" s="154">
        <f t="shared" ref="C126:Y126" si="9">C8/C$6*100</f>
        <v>47.528149294993234</v>
      </c>
      <c r="D126" s="154">
        <f t="shared" si="9"/>
        <v>47.708700013706924</v>
      </c>
      <c r="E126" s="154">
        <f t="shared" si="9"/>
        <v>48.121834040298253</v>
      </c>
      <c r="F126" s="154">
        <f t="shared" si="9"/>
        <v>48.510873652665978</v>
      </c>
      <c r="G126" s="154">
        <f t="shared" si="9"/>
        <v>48.399325351065322</v>
      </c>
      <c r="H126" s="154">
        <f t="shared" si="9"/>
        <v>48.291734888844545</v>
      </c>
      <c r="I126" s="154">
        <f t="shared" si="9"/>
        <v>48.369355705566704</v>
      </c>
      <c r="J126" s="154">
        <f t="shared" si="9"/>
        <v>47.988878154527676</v>
      </c>
      <c r="K126" s="154">
        <f t="shared" si="9"/>
        <v>47.671970544382539</v>
      </c>
      <c r="L126" s="154">
        <f t="shared" si="9"/>
        <v>47.675338912805152</v>
      </c>
      <c r="M126" s="154">
        <f t="shared" si="9"/>
        <v>48.408885402708329</v>
      </c>
      <c r="N126" s="154">
        <f t="shared" si="9"/>
        <v>48.303671487272531</v>
      </c>
      <c r="O126" s="154">
        <f t="shared" si="9"/>
        <v>48.189651896951332</v>
      </c>
      <c r="P126" s="154">
        <f t="shared" si="9"/>
        <v>48.214214170228331</v>
      </c>
      <c r="Q126" s="154">
        <f t="shared" si="9"/>
        <v>48.381508043042651</v>
      </c>
      <c r="R126" s="154">
        <f t="shared" si="9"/>
        <v>48.466125118575512</v>
      </c>
      <c r="S126" s="154">
        <f t="shared" si="9"/>
        <v>48.726621871573265</v>
      </c>
      <c r="T126" s="154">
        <f t="shared" si="9"/>
        <v>48.634105699408721</v>
      </c>
      <c r="U126" s="154">
        <f t="shared" si="9"/>
        <v>48.578445557595593</v>
      </c>
      <c r="V126" s="154">
        <f t="shared" si="9"/>
        <v>48.242837663634774</v>
      </c>
      <c r="W126" s="154">
        <f t="shared" si="9"/>
        <v>48.204331672403292</v>
      </c>
      <c r="X126" s="154">
        <f t="shared" si="9"/>
        <v>48.286522920242334</v>
      </c>
      <c r="Y126" s="154">
        <f t="shared" si="9"/>
        <v>48.025826643490845</v>
      </c>
      <c r="Z126" s="154">
        <f t="shared" ref="Z126" si="10">Z8/Z$6*100</f>
        <v>47.948885527732649</v>
      </c>
      <c r="AA126" s="154">
        <f t="shared" ref="AA126" si="11">AA8/AA$6*100</f>
        <v>47.849649300101063</v>
      </c>
      <c r="AB126" s="154">
        <f t="shared" ref="AB126:AE126" si="12">AB8/AB$6*100</f>
        <v>47.930017806434329</v>
      </c>
      <c r="AC126" s="154">
        <f t="shared" si="12"/>
        <v>47.832109378156694</v>
      </c>
      <c r="AD126" s="154">
        <f t="shared" si="12"/>
        <v>47.758366132488135</v>
      </c>
      <c r="AE126" s="154">
        <f t="shared" si="12"/>
        <v>47.84573849560654</v>
      </c>
      <c r="AF126" s="154">
        <f t="shared" ref="AF126:AI126" si="13">AF8/AF$6*100</f>
        <v>47.880675966074534</v>
      </c>
      <c r="AG126" s="154">
        <f t="shared" si="13"/>
        <v>47.765888166715612</v>
      </c>
      <c r="AH126" s="154">
        <f t="shared" si="13"/>
        <v>47.657913458610231</v>
      </c>
      <c r="AI126" s="154">
        <f t="shared" si="13"/>
        <v>47.794740277073551</v>
      </c>
      <c r="AJ126" s="163">
        <v>3</v>
      </c>
    </row>
    <row r="127" spans="1:46" ht="15" customHeight="1">
      <c r="A127" s="174">
        <v>4</v>
      </c>
      <c r="B127" s="157" t="s">
        <v>25</v>
      </c>
      <c r="C127" s="154">
        <f t="shared" ref="C127:Y127" si="14">C9/C$6*100</f>
        <v>6.2453617975716567</v>
      </c>
      <c r="D127" s="154">
        <f t="shared" si="14"/>
        <v>6.4546258434912129</v>
      </c>
      <c r="E127" s="154">
        <f t="shared" si="14"/>
        <v>6.3628098779198412</v>
      </c>
      <c r="F127" s="154">
        <f t="shared" si="14"/>
        <v>6.330095381104436</v>
      </c>
      <c r="G127" s="154">
        <f t="shared" si="14"/>
        <v>6.5290605567470283</v>
      </c>
      <c r="H127" s="154">
        <f t="shared" si="14"/>
        <v>6.3231366803429934</v>
      </c>
      <c r="I127" s="154">
        <f t="shared" si="14"/>
        <v>6.5121658164054921</v>
      </c>
      <c r="J127" s="154">
        <f t="shared" si="14"/>
        <v>6.3817548509071145</v>
      </c>
      <c r="K127" s="154">
        <f t="shared" si="14"/>
        <v>6.0982587859207804</v>
      </c>
      <c r="L127" s="154">
        <f t="shared" si="14"/>
        <v>5.8972165031150565</v>
      </c>
      <c r="M127" s="154">
        <f t="shared" si="14"/>
        <v>5.4678563257835737</v>
      </c>
      <c r="N127" s="154">
        <f t="shared" si="14"/>
        <v>4.7702652222637285</v>
      </c>
      <c r="O127" s="154">
        <f t="shared" si="14"/>
        <v>4.1277377952993177</v>
      </c>
      <c r="P127" s="154">
        <f t="shared" si="14"/>
        <v>3.7625896770141223</v>
      </c>
      <c r="Q127" s="154">
        <f t="shared" si="14"/>
        <v>3.4723774358126311</v>
      </c>
      <c r="R127" s="154">
        <f t="shared" si="14"/>
        <v>3.3087361065300267</v>
      </c>
      <c r="S127" s="154">
        <f t="shared" si="14"/>
        <v>3.1675439957867848</v>
      </c>
      <c r="T127" s="154">
        <f t="shared" si="14"/>
        <v>2.9813591004370004</v>
      </c>
      <c r="U127" s="154">
        <f t="shared" si="14"/>
        <v>2.9699598866448471</v>
      </c>
      <c r="V127" s="154">
        <f t="shared" si="14"/>
        <v>2.9916115272330694</v>
      </c>
      <c r="W127" s="154">
        <f t="shared" si="14"/>
        <v>3.1643823701181706</v>
      </c>
      <c r="X127" s="154">
        <f t="shared" si="14"/>
        <v>3.485680294918863</v>
      </c>
      <c r="Y127" s="154">
        <f t="shared" si="14"/>
        <v>3.4207366697143549</v>
      </c>
      <c r="Z127" s="154">
        <f t="shared" ref="Z127" si="15">Z9/Z$6*100</f>
        <v>3.3973820327526001</v>
      </c>
      <c r="AA127" s="154">
        <f t="shared" ref="AA127" si="16">AA9/AA$6*100</f>
        <v>3.3719219955374564</v>
      </c>
      <c r="AB127" s="154">
        <f t="shared" ref="AB127:AE127" si="17">AB9/AB$6*100</f>
        <v>3.8474030282312235</v>
      </c>
      <c r="AC127" s="154">
        <f t="shared" si="17"/>
        <v>3.4376388945007879</v>
      </c>
      <c r="AD127" s="154">
        <f t="shared" si="17"/>
        <v>4.3664305294491124</v>
      </c>
      <c r="AE127" s="154">
        <f t="shared" si="17"/>
        <v>4.2910806192301081</v>
      </c>
      <c r="AF127" s="154">
        <f t="shared" ref="AF127:AI127" si="18">AF9/AF$6*100</f>
        <v>3.9810281906844858</v>
      </c>
      <c r="AG127" s="154">
        <f t="shared" si="18"/>
        <v>3.5829300371585817</v>
      </c>
      <c r="AH127" s="154">
        <f t="shared" si="18"/>
        <v>4.5020831042992695</v>
      </c>
      <c r="AI127" s="154">
        <f t="shared" si="18"/>
        <v>4.4402779675823689</v>
      </c>
      <c r="AJ127" s="163">
        <v>4</v>
      </c>
    </row>
    <row r="128" spans="1:46" ht="15" customHeight="1">
      <c r="A128" s="174">
        <v>5</v>
      </c>
      <c r="B128" s="157" t="s">
        <v>446</v>
      </c>
      <c r="C128" s="154">
        <f t="shared" ref="C128:Y128" si="19">C10/C$6*100</f>
        <v>99.456100377220707</v>
      </c>
      <c r="D128" s="154">
        <f t="shared" si="19"/>
        <v>99.441291313329316</v>
      </c>
      <c r="E128" s="154">
        <f t="shared" si="19"/>
        <v>99.405044439589034</v>
      </c>
      <c r="F128" s="154">
        <f t="shared" si="19"/>
        <v>99.380623718247762</v>
      </c>
      <c r="G128" s="154">
        <f t="shared" si="19"/>
        <v>99.377620192048624</v>
      </c>
      <c r="H128" s="154">
        <f t="shared" si="19"/>
        <v>99.29477174385454</v>
      </c>
      <c r="I128" s="154">
        <f t="shared" si="19"/>
        <v>99.228996485462091</v>
      </c>
      <c r="J128" s="154">
        <f t="shared" si="19"/>
        <v>99.199543150514984</v>
      </c>
      <c r="K128" s="154">
        <f t="shared" si="19"/>
        <v>99.165070791612919</v>
      </c>
      <c r="L128" s="154">
        <f t="shared" si="19"/>
        <v>99.139415492392843</v>
      </c>
      <c r="M128" s="154">
        <f t="shared" si="19"/>
        <v>99.074119467050153</v>
      </c>
      <c r="N128" s="154">
        <f t="shared" si="19"/>
        <v>98.997011580127008</v>
      </c>
      <c r="O128" s="154">
        <f t="shared" si="19"/>
        <v>98.813234440570668</v>
      </c>
      <c r="P128" s="154">
        <f t="shared" si="19"/>
        <v>98.532728313703799</v>
      </c>
      <c r="Q128" s="154">
        <f t="shared" si="19"/>
        <v>98.300308905549315</v>
      </c>
      <c r="R128" s="154">
        <f t="shared" si="19"/>
        <v>97.910258475432173</v>
      </c>
      <c r="S128" s="154">
        <f t="shared" si="19"/>
        <v>97.376281328791066</v>
      </c>
      <c r="T128" s="154">
        <f t="shared" si="19"/>
        <v>96.761255566493517</v>
      </c>
      <c r="U128" s="154">
        <f t="shared" si="19"/>
        <v>96.019348207871005</v>
      </c>
      <c r="V128" s="154">
        <f t="shared" si="19"/>
        <v>95.045825801160561</v>
      </c>
      <c r="W128" s="154">
        <f t="shared" si="19"/>
        <v>94.477179815350965</v>
      </c>
      <c r="X128" s="154">
        <f t="shared" si="19"/>
        <v>94.178029858135332</v>
      </c>
      <c r="Y128" s="154">
        <f t="shared" si="19"/>
        <v>93.301826603301549</v>
      </c>
      <c r="Z128" s="154">
        <f t="shared" ref="Z128" si="20">Z10/Z$6*100</f>
        <v>92.261746929832753</v>
      </c>
      <c r="AA128" s="154">
        <f t="shared" ref="AA128" si="21">AA10/AA$6*100</f>
        <v>91.321053000210114</v>
      </c>
      <c r="AB128" s="154">
        <f t="shared" ref="AB128:AE128" si="22">AB10/AB$6*100</f>
        <v>90.984813348380541</v>
      </c>
      <c r="AC128" s="154">
        <f t="shared" si="22"/>
        <v>90.710483251848558</v>
      </c>
      <c r="AD128" s="154">
        <f t="shared" si="22"/>
        <v>90.480585363165858</v>
      </c>
      <c r="AE128" s="154">
        <f t="shared" si="22"/>
        <v>90.310247024682241</v>
      </c>
      <c r="AF128" s="154">
        <f t="shared" ref="AF128:AI128" si="23">AF10/AF$6*100</f>
        <v>90.183360248210263</v>
      </c>
      <c r="AG128" s="154">
        <f t="shared" si="23"/>
        <v>89.971141445226209</v>
      </c>
      <c r="AH128" s="154">
        <f t="shared" si="23"/>
        <v>89.720698487553818</v>
      </c>
      <c r="AI128" s="154">
        <f t="shared" si="23"/>
        <v>89.774307795072346</v>
      </c>
      <c r="AJ128" s="163">
        <v>5</v>
      </c>
    </row>
    <row r="129" spans="1:36" ht="11.85" customHeight="1">
      <c r="A129" s="174">
        <v>6</v>
      </c>
      <c r="B129" s="157" t="s">
        <v>357</v>
      </c>
      <c r="C129" s="154">
        <f t="shared" ref="C129:Y129" si="24">C11/C$6*100</f>
        <v>0.54389962277929382</v>
      </c>
      <c r="D129" s="154">
        <f t="shared" si="24"/>
        <v>0.55870868667068574</v>
      </c>
      <c r="E129" s="154">
        <f t="shared" si="24"/>
        <v>0.59495556041096886</v>
      </c>
      <c r="F129" s="154">
        <f t="shared" si="24"/>
        <v>0.61937628175224169</v>
      </c>
      <c r="G129" s="154">
        <f t="shared" si="24"/>
        <v>0.6223798079513736</v>
      </c>
      <c r="H129" s="154">
        <f t="shared" si="24"/>
        <v>0.70522825614546292</v>
      </c>
      <c r="I129" s="154">
        <f t="shared" si="24"/>
        <v>0.77100351453791849</v>
      </c>
      <c r="J129" s="154">
        <f t="shared" si="24"/>
        <v>0.80045684948500484</v>
      </c>
      <c r="K129" s="154">
        <f t="shared" si="24"/>
        <v>0.83492920838707652</v>
      </c>
      <c r="L129" s="154">
        <f t="shared" si="24"/>
        <v>0.86058450760715521</v>
      </c>
      <c r="M129" s="154">
        <f t="shared" si="24"/>
        <v>0.92411020688302781</v>
      </c>
      <c r="N129" s="154">
        <f t="shared" si="24"/>
        <v>1.0023213618656279</v>
      </c>
      <c r="O129" s="154">
        <f t="shared" si="24"/>
        <v>1.1863725039338304</v>
      </c>
      <c r="P129" s="154">
        <f t="shared" si="24"/>
        <v>1.4671424454183462</v>
      </c>
      <c r="Q129" s="154">
        <f t="shared" si="24"/>
        <v>1.6982699480506391</v>
      </c>
      <c r="R129" s="154">
        <f t="shared" si="24"/>
        <v>2.0894858361395139</v>
      </c>
      <c r="S129" s="154">
        <f t="shared" si="24"/>
        <v>2.623464250004452</v>
      </c>
      <c r="T129" s="154">
        <f t="shared" si="24"/>
        <v>3.2381142049730074</v>
      </c>
      <c r="U129" s="154">
        <f t="shared" si="24"/>
        <v>3.9801528698012296</v>
      </c>
      <c r="V129" s="154">
        <f t="shared" si="24"/>
        <v>4.9535538414391294</v>
      </c>
      <c r="W129" s="154">
        <f t="shared" si="24"/>
        <v>5.5224474073337717</v>
      </c>
      <c r="X129" s="154">
        <f t="shared" si="24"/>
        <v>5.821843849100353</v>
      </c>
      <c r="Y129" s="154">
        <f t="shared" si="24"/>
        <v>6.6976710305539093</v>
      </c>
      <c r="Z129" s="154">
        <f t="shared" ref="Z129" si="25">Z11/Z$6*100</f>
        <v>7.7378796083630546</v>
      </c>
      <c r="AA129" s="154">
        <f t="shared" ref="AA129" si="26">AA11/AA$6*100</f>
        <v>8.6789469997898792</v>
      </c>
      <c r="AB129" s="154">
        <f t="shared" ref="AB129:AE129" si="27">AB11/AB$6*100</f>
        <v>9.0151866516194499</v>
      </c>
      <c r="AC129" s="154">
        <f t="shared" si="27"/>
        <v>9.2895167481514402</v>
      </c>
      <c r="AD129" s="154">
        <f t="shared" si="27"/>
        <v>9.519414636834151</v>
      </c>
      <c r="AE129" s="154">
        <f t="shared" si="27"/>
        <v>9.689752975317754</v>
      </c>
      <c r="AF129" s="154">
        <f t="shared" ref="AF129:AI129" si="28">AF11/AF$6*100</f>
        <v>9.816639751789733</v>
      </c>
      <c r="AG129" s="154">
        <f t="shared" si="28"/>
        <v>10.028858554773793</v>
      </c>
      <c r="AH129" s="154">
        <f t="shared" si="28"/>
        <v>10.279301512446185</v>
      </c>
      <c r="AI129" s="154">
        <f t="shared" si="28"/>
        <v>10.225692204927654</v>
      </c>
      <c r="AJ129" s="163">
        <v>6</v>
      </c>
    </row>
    <row r="130" spans="1:36" ht="11.85" customHeight="1">
      <c r="A130" s="174">
        <v>7</v>
      </c>
      <c r="B130" s="161" t="s">
        <v>445</v>
      </c>
      <c r="C130" s="154">
        <f t="shared" ref="C130:Y130" si="29">C12/C$6*100</f>
        <v>0.23780789958484386</v>
      </c>
      <c r="D130" s="154">
        <f t="shared" si="29"/>
        <v>0.22949996421644323</v>
      </c>
      <c r="E130" s="154">
        <f t="shared" si="29"/>
        <v>0.2390872492660373</v>
      </c>
      <c r="F130" s="154">
        <f t="shared" si="29"/>
        <v>0.25521972803268878</v>
      </c>
      <c r="G130" s="154">
        <f t="shared" si="29"/>
        <v>0.24571878132106179</v>
      </c>
      <c r="H130" s="154">
        <f t="shared" si="29"/>
        <v>0.26979080961843871</v>
      </c>
      <c r="I130" s="154">
        <f t="shared" si="29"/>
        <v>0.29306575196760659</v>
      </c>
      <c r="J130" s="154">
        <f t="shared" si="29"/>
        <v>0.30729226585424335</v>
      </c>
      <c r="K130" s="154">
        <f t="shared" si="29"/>
        <v>0.3088001239549793</v>
      </c>
      <c r="L130" s="154">
        <f t="shared" si="29"/>
        <v>0.32340436910077808</v>
      </c>
      <c r="M130" s="154">
        <f t="shared" si="29"/>
        <v>0.36005708620670868</v>
      </c>
      <c r="N130" s="154">
        <f t="shared" si="29"/>
        <v>0.40223597844068515</v>
      </c>
      <c r="O130" s="154">
        <f t="shared" si="29"/>
        <v>0.51359251412706963</v>
      </c>
      <c r="P130" s="154">
        <f t="shared" si="29"/>
        <v>0.74533214259404534</v>
      </c>
      <c r="Q130" s="154">
        <f t="shared" si="29"/>
        <v>0.93459755071877704</v>
      </c>
      <c r="R130" s="154">
        <f t="shared" si="29"/>
        <v>1.2795927394713897</v>
      </c>
      <c r="S130" s="154">
        <f t="shared" si="29"/>
        <v>1.697371065694099</v>
      </c>
      <c r="T130" s="154">
        <f t="shared" si="29"/>
        <v>2.1290380317710809</v>
      </c>
      <c r="U130" s="154">
        <f t="shared" si="29"/>
        <v>2.567953221042548</v>
      </c>
      <c r="V130" s="154">
        <f t="shared" si="29"/>
        <v>3.0877669242804164</v>
      </c>
      <c r="W130" s="154">
        <f t="shared" si="29"/>
        <v>3.3389664127638956</v>
      </c>
      <c r="X130" s="154">
        <f t="shared" si="29"/>
        <v>3.4178610804851157</v>
      </c>
      <c r="Y130" s="154">
        <f t="shared" si="29"/>
        <v>3.8919561132936127</v>
      </c>
      <c r="Z130" s="154">
        <f t="shared" ref="Z130" si="30">Z12/Z$6*100</f>
        <v>4.3682582363888738</v>
      </c>
      <c r="AA130" s="154">
        <f t="shared" ref="AA130" si="31">AA12/AA$6*100</f>
        <v>4.7409523428354161</v>
      </c>
      <c r="AB130" s="154">
        <f t="shared" ref="AB130:AE130" si="32">AB12/AB$6*100</f>
        <v>4.6555800866183823</v>
      </c>
      <c r="AC130" s="154">
        <f t="shared" si="32"/>
        <v>4.716099640389511</v>
      </c>
      <c r="AD130" s="154">
        <f t="shared" si="32"/>
        <v>4.6763684542049493</v>
      </c>
      <c r="AE130" s="154">
        <f t="shared" si="32"/>
        <v>4.546270362093896</v>
      </c>
      <c r="AF130" s="154">
        <f t="shared" ref="AF130:AI130" si="33">AF12/AF$6*100</f>
        <v>4.5294558956296171</v>
      </c>
      <c r="AG130" s="154">
        <f t="shared" si="33"/>
        <v>4.5526285546460992</v>
      </c>
      <c r="AH130" s="154">
        <f t="shared" si="33"/>
        <v>4.5633694606927007</v>
      </c>
      <c r="AI130" s="154">
        <f t="shared" si="33"/>
        <v>4.3543230958058361</v>
      </c>
      <c r="AJ130" s="163">
        <v>7</v>
      </c>
    </row>
    <row r="131" spans="1:36" ht="11.1" customHeight="1">
      <c r="A131" s="174"/>
      <c r="B131" s="157"/>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63"/>
    </row>
    <row r="132" spans="1:36" s="101" customFormat="1" ht="11.1" customHeight="1">
      <c r="A132" s="173"/>
      <c r="B132" s="135" t="s">
        <v>447</v>
      </c>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62"/>
    </row>
    <row r="133" spans="1:36" ht="11.1" customHeight="1">
      <c r="A133" s="174"/>
      <c r="B133" s="134" t="s">
        <v>448</v>
      </c>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c r="AJ133" s="163"/>
    </row>
    <row r="134" spans="1:36" ht="15" customHeight="1">
      <c r="A134" s="174">
        <v>8</v>
      </c>
      <c r="B134" s="157" t="s">
        <v>229</v>
      </c>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c r="AA134" s="154"/>
      <c r="AB134" s="154"/>
      <c r="AC134" s="154"/>
      <c r="AD134" s="154"/>
      <c r="AE134" s="154"/>
      <c r="AF134" s="154"/>
      <c r="AG134" s="154"/>
      <c r="AH134" s="154"/>
      <c r="AI134" s="154"/>
      <c r="AJ134" s="163">
        <v>8</v>
      </c>
    </row>
    <row r="135" spans="1:36" ht="11.85" customHeight="1">
      <c r="A135" s="174">
        <v>9</v>
      </c>
      <c r="B135" s="161" t="s">
        <v>449</v>
      </c>
      <c r="C135" s="154">
        <f t="shared" ref="C135:Z135" si="34">C17/C$6*100</f>
        <v>5.4934098997318435</v>
      </c>
      <c r="D135" s="154">
        <f t="shared" si="34"/>
        <v>5.3818469409910952</v>
      </c>
      <c r="E135" s="154">
        <f t="shared" si="34"/>
        <v>5.2000221005020331</v>
      </c>
      <c r="F135" s="154">
        <f t="shared" si="34"/>
        <v>5.0138077103495151</v>
      </c>
      <c r="G135" s="154">
        <f t="shared" si="34"/>
        <v>4.8084902305230148</v>
      </c>
      <c r="H135" s="154">
        <f t="shared" si="34"/>
        <v>4.5447587600009838</v>
      </c>
      <c r="I135" s="154">
        <f t="shared" si="34"/>
        <v>4.5400570092379731</v>
      </c>
      <c r="J135" s="154">
        <f t="shared" si="34"/>
        <v>4.293359465419571</v>
      </c>
      <c r="K135" s="154">
        <f t="shared" si="34"/>
        <v>3.9665593386893119</v>
      </c>
      <c r="L135" s="154">
        <f t="shared" si="34"/>
        <v>3.5879301585603893</v>
      </c>
      <c r="M135" s="154">
        <f t="shared" si="34"/>
        <v>3.0145929339477724</v>
      </c>
      <c r="N135" s="154">
        <f t="shared" si="34"/>
        <v>2.3153583435615559</v>
      </c>
      <c r="O135" s="154">
        <f t="shared" si="34"/>
        <v>1.7800173206455019</v>
      </c>
      <c r="P135" s="154">
        <f t="shared" si="34"/>
        <v>1.6407129443786035</v>
      </c>
      <c r="Q135" s="154">
        <f t="shared" si="34"/>
        <v>1.6163602373572876</v>
      </c>
      <c r="R135" s="154">
        <f t="shared" si="34"/>
        <v>1.7132403138831145</v>
      </c>
      <c r="S135" s="154">
        <f t="shared" si="34"/>
        <v>1.8586741093349683</v>
      </c>
      <c r="T135" s="154">
        <f t="shared" si="34"/>
        <v>1.9530782252260313</v>
      </c>
      <c r="U135" s="154">
        <f t="shared" si="34"/>
        <v>2.0410912429153028</v>
      </c>
      <c r="V135" s="154">
        <f t="shared" si="34"/>
        <v>2.125716667886703</v>
      </c>
      <c r="W135" s="154">
        <f t="shared" si="34"/>
        <v>2.1827354399393615</v>
      </c>
      <c r="X135" s="154">
        <f t="shared" si="34"/>
        <v>2.2480112046940492</v>
      </c>
      <c r="Y135" s="154">
        <f t="shared" si="34"/>
        <v>2.2647921711260035</v>
      </c>
      <c r="Z135" s="154">
        <f t="shared" si="34"/>
        <v>2.3031389464642507</v>
      </c>
      <c r="AA135" s="154">
        <f t="shared" ref="AA135" si="35">AA17/AA$6*100</f>
        <v>2.4116246260368408</v>
      </c>
      <c r="AB135" s="154">
        <f t="shared" ref="AB135:AE135" si="36">AB17/AB$6*100</f>
        <v>2.7427469426390174</v>
      </c>
      <c r="AC135" s="154">
        <f t="shared" si="36"/>
        <v>2.4844438159117539</v>
      </c>
      <c r="AD135" s="154">
        <f t="shared" si="36"/>
        <v>3.3107631736140766</v>
      </c>
      <c r="AE135" s="154">
        <f t="shared" si="36"/>
        <v>3.0861654044106497</v>
      </c>
      <c r="AF135" s="154">
        <f t="shared" ref="AF135:AI135" si="37">AF17/AF$6*100</f>
        <v>2.8115661915237213</v>
      </c>
      <c r="AG135" s="154">
        <f t="shared" si="37"/>
        <v>2.5355943457663477</v>
      </c>
      <c r="AH135" s="154">
        <f t="shared" si="37"/>
        <v>3.3559650579314022</v>
      </c>
      <c r="AI135" s="154">
        <f t="shared" si="37"/>
        <v>3.1205577743180126</v>
      </c>
      <c r="AJ135" s="163">
        <v>9</v>
      </c>
    </row>
    <row r="136" spans="1:36" ht="11.85" customHeight="1">
      <c r="A136" s="174">
        <v>10</v>
      </c>
      <c r="B136" s="161" t="s">
        <v>450</v>
      </c>
      <c r="C136" s="154">
        <f t="shared" ref="C136:Z136" si="38">C18/C$6*100</f>
        <v>8.314503910908579</v>
      </c>
      <c r="D136" s="154">
        <f t="shared" si="38"/>
        <v>8.5811395182684151</v>
      </c>
      <c r="E136" s="154">
        <f t="shared" si="38"/>
        <v>8.8091847677312582</v>
      </c>
      <c r="F136" s="154">
        <f t="shared" si="38"/>
        <v>8.7056418420790767</v>
      </c>
      <c r="G136" s="154">
        <f t="shared" si="38"/>
        <v>8.6966127450452095</v>
      </c>
      <c r="H136" s="154">
        <f t="shared" si="38"/>
        <v>8.6572235327562126</v>
      </c>
      <c r="I136" s="154">
        <f t="shared" si="38"/>
        <v>8.4475534707820632</v>
      </c>
      <c r="J136" s="154">
        <f t="shared" si="38"/>
        <v>8.6215093497518236</v>
      </c>
      <c r="K136" s="154">
        <f t="shared" si="38"/>
        <v>8.8671303199044242</v>
      </c>
      <c r="L136" s="154">
        <f t="shared" si="38"/>
        <v>8.9768443006497503</v>
      </c>
      <c r="M136" s="154">
        <f t="shared" si="38"/>
        <v>8.6918924513296503</v>
      </c>
      <c r="N136" s="154">
        <f t="shared" si="38"/>
        <v>8.7776829073056195</v>
      </c>
      <c r="O136" s="154">
        <f t="shared" si="38"/>
        <v>8.5434542503056008</v>
      </c>
      <c r="P136" s="154">
        <f t="shared" si="38"/>
        <v>7.8185561467607716</v>
      </c>
      <c r="Q136" s="154">
        <f t="shared" si="38"/>
        <v>6.8634911365682933</v>
      </c>
      <c r="R136" s="154">
        <f t="shared" si="38"/>
        <v>5.9111329298569935</v>
      </c>
      <c r="S136" s="154">
        <f t="shared" si="38"/>
        <v>5.1164104221102198</v>
      </c>
      <c r="T136" s="154">
        <f t="shared" si="38"/>
        <v>4.7186470758026271</v>
      </c>
      <c r="U136" s="154">
        <f t="shared" si="38"/>
        <v>4.8971721082461883</v>
      </c>
      <c r="V136" s="154">
        <f t="shared" si="38"/>
        <v>5.2077763040843088</v>
      </c>
      <c r="W136" s="154">
        <f t="shared" si="38"/>
        <v>5.5678019806901355</v>
      </c>
      <c r="X136" s="154">
        <f t="shared" si="38"/>
        <v>5.8937044319919778</v>
      </c>
      <c r="Y136" s="154">
        <f t="shared" si="38"/>
        <v>6.2964060726019548</v>
      </c>
      <c r="Z136" s="154">
        <f t="shared" si="38"/>
        <v>6.5963313602101348</v>
      </c>
      <c r="AA136" s="154">
        <f t="shared" ref="AA136" si="39">AA18/AA$6*100</f>
        <v>6.7713596750147582</v>
      </c>
      <c r="AB136" s="154">
        <f t="shared" ref="AB136:AE136" si="40">AB18/AB$6*100</f>
        <v>6.9203714960564238</v>
      </c>
      <c r="AC136" s="154">
        <f t="shared" si="40"/>
        <v>6.9350024243403778</v>
      </c>
      <c r="AD136" s="154">
        <f t="shared" si="40"/>
        <v>6.958262945073991</v>
      </c>
      <c r="AE136" s="154">
        <f t="shared" si="40"/>
        <v>7.0280190501228548</v>
      </c>
      <c r="AF136" s="154">
        <f t="shared" ref="AF136:AI136" si="41">AF18/AF$6*100</f>
        <v>7.0736111287717911</v>
      </c>
      <c r="AG136" s="154">
        <f t="shared" si="41"/>
        <v>7.0699628414184108</v>
      </c>
      <c r="AH136" s="154">
        <f t="shared" si="41"/>
        <v>7.1125027957951241</v>
      </c>
      <c r="AI136" s="154">
        <f t="shared" si="41"/>
        <v>7.1371918939319432</v>
      </c>
      <c r="AJ136" s="163">
        <v>10</v>
      </c>
    </row>
    <row r="137" spans="1:36" ht="11.85" customHeight="1">
      <c r="A137" s="174">
        <v>11</v>
      </c>
      <c r="B137" s="161" t="s">
        <v>451</v>
      </c>
      <c r="C137" s="154">
        <f t="shared" ref="C137:O137" si="42">C19/C$6*100</f>
        <v>9.8155625472711368</v>
      </c>
      <c r="D137" s="154">
        <f t="shared" si="42"/>
        <v>9.1121917610483241</v>
      </c>
      <c r="E137" s="154">
        <f t="shared" si="42"/>
        <v>8.3803596856705873</v>
      </c>
      <c r="F137" s="154">
        <f t="shared" si="42"/>
        <v>7.8796344995044221</v>
      </c>
      <c r="G137" s="154">
        <f t="shared" si="42"/>
        <v>7.9750832534028815</v>
      </c>
      <c r="H137" s="154">
        <f t="shared" si="42"/>
        <v>8.1616503434570937</v>
      </c>
      <c r="I137" s="154">
        <f t="shared" si="42"/>
        <v>8.5627819157467613</v>
      </c>
      <c r="J137" s="154">
        <f t="shared" si="42"/>
        <v>9.063666466610206</v>
      </c>
      <c r="K137" s="154">
        <f t="shared" si="42"/>
        <v>9.4194911050069923</v>
      </c>
      <c r="L137" s="154">
        <f t="shared" si="42"/>
        <v>9.6533329768175626</v>
      </c>
      <c r="M137" s="154">
        <f t="shared" si="42"/>
        <v>9.7935799806081203</v>
      </c>
      <c r="N137" s="154">
        <f t="shared" si="42"/>
        <v>10.048561822936122</v>
      </c>
      <c r="O137" s="154">
        <f t="shared" si="42"/>
        <v>10.242502138876988</v>
      </c>
      <c r="P137" s="154">
        <f t="shared" ref="P137:Z137" si="43">P19/P$6*100</f>
        <v>10.453389923605718</v>
      </c>
      <c r="Q137" s="154">
        <f t="shared" si="43"/>
        <v>10.577980240897235</v>
      </c>
      <c r="R137" s="154">
        <f t="shared" si="43"/>
        <v>10.681511936814275</v>
      </c>
      <c r="S137" s="154">
        <f t="shared" si="43"/>
        <v>10.881213283839928</v>
      </c>
      <c r="T137" s="154">
        <f t="shared" si="43"/>
        <v>10.6474589815759</v>
      </c>
      <c r="U137" s="154">
        <f t="shared" si="43"/>
        <v>9.8806577791969339</v>
      </c>
      <c r="V137" s="154">
        <f t="shared" si="43"/>
        <v>8.9560997882099844</v>
      </c>
      <c r="W137" s="154">
        <f t="shared" si="43"/>
        <v>8.0241559700287048</v>
      </c>
      <c r="X137" s="154">
        <f t="shared" si="43"/>
        <v>7.006343685551224</v>
      </c>
      <c r="Y137" s="154">
        <f t="shared" si="43"/>
        <v>6.6789578916697652</v>
      </c>
      <c r="Z137" s="154">
        <f t="shared" si="43"/>
        <v>6.8989599088753195</v>
      </c>
      <c r="AA137" s="154">
        <f t="shared" ref="AA137" si="44">AA19/AA$6*100</f>
        <v>7.1705872347237927</v>
      </c>
      <c r="AB137" s="154">
        <f t="shared" ref="AB137:AE137" si="45">AB19/AB$6*100</f>
        <v>7.4472346948705077</v>
      </c>
      <c r="AC137" s="154">
        <f t="shared" si="45"/>
        <v>7.5385621641278435</v>
      </c>
      <c r="AD137" s="154">
        <f t="shared" si="45"/>
        <v>7.6312352309882829</v>
      </c>
      <c r="AE137" s="154">
        <f t="shared" si="45"/>
        <v>7.7674246943790006</v>
      </c>
      <c r="AF137" s="154">
        <f t="shared" ref="AF137:AI137" si="46">AF19/AF$6*100</f>
        <v>7.9277240186666331</v>
      </c>
      <c r="AG137" s="154">
        <f t="shared" si="46"/>
        <v>8.080650722102332</v>
      </c>
      <c r="AH137" s="154">
        <f t="shared" si="46"/>
        <v>8.1390808562904446</v>
      </c>
      <c r="AI137" s="154">
        <f t="shared" si="46"/>
        <v>8.2312326541663836</v>
      </c>
      <c r="AJ137" s="163">
        <v>11</v>
      </c>
    </row>
    <row r="138" spans="1:36" ht="11.85" customHeight="1">
      <c r="A138" s="174">
        <v>12</v>
      </c>
      <c r="B138" s="161" t="s">
        <v>452</v>
      </c>
      <c r="C138" s="154">
        <f t="shared" ref="C138:O138" si="47">C20/C$6*100</f>
        <v>13.141198144007738</v>
      </c>
      <c r="D138" s="154">
        <f t="shared" si="47"/>
        <v>12.544138107547177</v>
      </c>
      <c r="E138" s="154">
        <f t="shared" si="47"/>
        <v>12.022296392846469</v>
      </c>
      <c r="F138" s="154">
        <f t="shared" si="47"/>
        <v>11.65223436795319</v>
      </c>
      <c r="G138" s="154">
        <f t="shared" si="47"/>
        <v>11.046568019916155</v>
      </c>
      <c r="H138" s="154">
        <f t="shared" si="47"/>
        <v>10.429314534535685</v>
      </c>
      <c r="I138" s="154">
        <f t="shared" si="47"/>
        <v>9.8226973304706782</v>
      </c>
      <c r="J138" s="154">
        <f t="shared" si="47"/>
        <v>9.1070505348160609</v>
      </c>
      <c r="K138" s="154">
        <f t="shared" si="47"/>
        <v>8.5397097659398362</v>
      </c>
      <c r="L138" s="154">
        <f t="shared" si="47"/>
        <v>8.7045108157972138</v>
      </c>
      <c r="M138" s="154">
        <f t="shared" si="47"/>
        <v>8.9880816202024167</v>
      </c>
      <c r="N138" s="154">
        <f t="shared" si="47"/>
        <v>9.5666791184161379</v>
      </c>
      <c r="O138" s="154">
        <f t="shared" si="47"/>
        <v>10.189701683980761</v>
      </c>
      <c r="P138" s="154">
        <f t="shared" ref="P138:P169" si="48">P20/P$6*100</f>
        <v>10.601241487872683</v>
      </c>
      <c r="Q138" s="154">
        <f t="shared" ref="Q138:Z138" si="49">Q20/Q$6*100</f>
        <v>10.925127547889405</v>
      </c>
      <c r="R138" s="154">
        <f t="shared" si="49"/>
        <v>11.219096857333527</v>
      </c>
      <c r="S138" s="154">
        <f t="shared" si="49"/>
        <v>11.443738566947124</v>
      </c>
      <c r="T138" s="154">
        <f t="shared" si="49"/>
        <v>11.649900486914564</v>
      </c>
      <c r="U138" s="154">
        <f t="shared" si="49"/>
        <v>11.862876187435139</v>
      </c>
      <c r="V138" s="154">
        <f t="shared" si="49"/>
        <v>12.005032339231278</v>
      </c>
      <c r="W138" s="154">
        <f t="shared" si="49"/>
        <v>12.120978664711657</v>
      </c>
      <c r="X138" s="154">
        <f t="shared" si="49"/>
        <v>12.178032383990624</v>
      </c>
      <c r="Y138" s="154">
        <f t="shared" si="49"/>
        <v>11.873423826221503</v>
      </c>
      <c r="Z138" s="154">
        <f t="shared" si="49"/>
        <v>11.016127325577777</v>
      </c>
      <c r="AA138" s="154">
        <f t="shared" ref="AA138" si="50">AA20/AA$6*100</f>
        <v>9.883008314739401</v>
      </c>
      <c r="AB138" s="154">
        <f t="shared" ref="AB138:AE138" si="51">AB20/AB$6*100</f>
        <v>9.1049138934419496</v>
      </c>
      <c r="AC138" s="154">
        <f t="shared" si="51"/>
        <v>8.8834397349387846</v>
      </c>
      <c r="AD138" s="154">
        <f t="shared" si="51"/>
        <v>8.5740726594677596</v>
      </c>
      <c r="AE138" s="154">
        <f t="shared" si="51"/>
        <v>8.3823321233202215</v>
      </c>
      <c r="AF138" s="154">
        <f t="shared" ref="AF138:AI138" si="52">AF20/AF$6*100</f>
        <v>8.1923375252724338</v>
      </c>
      <c r="AG138" s="154">
        <f t="shared" si="52"/>
        <v>7.9376348754357524</v>
      </c>
      <c r="AH138" s="154">
        <f t="shared" si="52"/>
        <v>7.6868254551933548</v>
      </c>
      <c r="AI138" s="154">
        <f t="shared" si="52"/>
        <v>7.5433382419993649</v>
      </c>
      <c r="AJ138" s="163">
        <v>12</v>
      </c>
    </row>
    <row r="139" spans="1:36" ht="11.85" customHeight="1">
      <c r="A139" s="174">
        <v>13</v>
      </c>
      <c r="B139" s="161" t="s">
        <v>453</v>
      </c>
      <c r="C139" s="154">
        <f t="shared" ref="C139:O139" si="53">C21/C$6*100</f>
        <v>15.563969850795104</v>
      </c>
      <c r="D139" s="154">
        <f t="shared" si="53"/>
        <v>15.460437335714053</v>
      </c>
      <c r="E139" s="154">
        <f t="shared" si="53"/>
        <v>15.203889688357808</v>
      </c>
      <c r="F139" s="154">
        <f t="shared" si="53"/>
        <v>14.746014372424382</v>
      </c>
      <c r="G139" s="154">
        <f t="shared" si="53"/>
        <v>14.187834764896701</v>
      </c>
      <c r="H139" s="154">
        <f t="shared" si="53"/>
        <v>13.561430027963119</v>
      </c>
      <c r="I139" s="154">
        <f t="shared" si="53"/>
        <v>13.084408001553264</v>
      </c>
      <c r="J139" s="154">
        <f t="shared" si="53"/>
        <v>12.624625240656831</v>
      </c>
      <c r="K139" s="154">
        <f t="shared" si="53"/>
        <v>12.168518969053389</v>
      </c>
      <c r="L139" s="154">
        <f t="shared" si="53"/>
        <v>11.391347362228936</v>
      </c>
      <c r="M139" s="154">
        <f t="shared" si="53"/>
        <v>10.740295889575231</v>
      </c>
      <c r="N139" s="154">
        <f t="shared" si="53"/>
        <v>10.041491008058061</v>
      </c>
      <c r="O139" s="154">
        <f t="shared" si="53"/>
        <v>9.45363975939763</v>
      </c>
      <c r="P139" s="154">
        <f t="shared" si="48"/>
        <v>9.0008516973850696</v>
      </c>
      <c r="Q139" s="154">
        <f t="shared" ref="Q139:Z139" si="54">Q21/Q$6*100</f>
        <v>9.2654869428944622</v>
      </c>
      <c r="R139" s="154">
        <f t="shared" si="54"/>
        <v>9.634212134461432</v>
      </c>
      <c r="S139" s="154">
        <f t="shared" si="54"/>
        <v>10.297316619556341</v>
      </c>
      <c r="T139" s="154">
        <f t="shared" si="54"/>
        <v>10.970262036419646</v>
      </c>
      <c r="U139" s="154">
        <f t="shared" si="54"/>
        <v>11.471222160134111</v>
      </c>
      <c r="V139" s="154">
        <f t="shared" si="54"/>
        <v>11.83158041010587</v>
      </c>
      <c r="W139" s="154">
        <f t="shared" si="54"/>
        <v>12.158877691762864</v>
      </c>
      <c r="X139" s="154">
        <f t="shared" si="54"/>
        <v>12.27313083551504</v>
      </c>
      <c r="Y139" s="154">
        <f t="shared" si="54"/>
        <v>12.387972349767404</v>
      </c>
      <c r="Z139" s="154">
        <f t="shared" si="54"/>
        <v>12.54682277370082</v>
      </c>
      <c r="AA139" s="154">
        <f t="shared" ref="AA139" si="55">AA21/AA$6*100</f>
        <v>12.70499184535185</v>
      </c>
      <c r="AB139" s="154">
        <f t="shared" ref="AB139:AE139" si="56">AB21/AB$6*100</f>
        <v>12.764016090242858</v>
      </c>
      <c r="AC139" s="154">
        <f t="shared" si="56"/>
        <v>12.787385348902985</v>
      </c>
      <c r="AD139" s="154">
        <f t="shared" si="56"/>
        <v>12.691425802113088</v>
      </c>
      <c r="AE139" s="154">
        <f t="shared" si="56"/>
        <v>12.736230623780298</v>
      </c>
      <c r="AF139" s="154">
        <f t="shared" ref="AF139:AI139" si="57">AF21/AF$6*100</f>
        <v>12.784736085856338</v>
      </c>
      <c r="AG139" s="154">
        <f t="shared" si="57"/>
        <v>12.820093726456655</v>
      </c>
      <c r="AH139" s="154">
        <f t="shared" si="57"/>
        <v>12.69423668159021</v>
      </c>
      <c r="AI139" s="154">
        <f t="shared" si="57"/>
        <v>12.697820731088971</v>
      </c>
      <c r="AJ139" s="163">
        <v>13</v>
      </c>
    </row>
    <row r="140" spans="1:36" ht="11.85" customHeight="1">
      <c r="A140" s="174">
        <v>14</v>
      </c>
      <c r="B140" s="161" t="s">
        <v>454</v>
      </c>
      <c r="C140" s="154">
        <f t="shared" ref="C140:O140" si="58">C22/C$6*100</f>
        <v>14.6657293447361</v>
      </c>
      <c r="D140" s="154">
        <f t="shared" si="58"/>
        <v>14.696367423135101</v>
      </c>
      <c r="E140" s="154">
        <f t="shared" si="58"/>
        <v>14.845886669630143</v>
      </c>
      <c r="F140" s="154">
        <f t="shared" si="58"/>
        <v>15.161602547286723</v>
      </c>
      <c r="G140" s="154">
        <f t="shared" si="58"/>
        <v>15.515174212460527</v>
      </c>
      <c r="H140" s="154">
        <f t="shared" si="58"/>
        <v>15.75242114700729</v>
      </c>
      <c r="I140" s="154">
        <f t="shared" si="58"/>
        <v>15.69104707342261</v>
      </c>
      <c r="J140" s="154">
        <f t="shared" si="58"/>
        <v>15.526367949569138</v>
      </c>
      <c r="K140" s="154">
        <f t="shared" si="58"/>
        <v>14.953564453191365</v>
      </c>
      <c r="L140" s="154">
        <f t="shared" si="58"/>
        <v>14.270301344955746</v>
      </c>
      <c r="M140" s="154">
        <f t="shared" si="58"/>
        <v>13.611628591038338</v>
      </c>
      <c r="N140" s="154">
        <f t="shared" si="58"/>
        <v>13.039783339559207</v>
      </c>
      <c r="O140" s="154">
        <f t="shared" si="58"/>
        <v>12.609875388306074</v>
      </c>
      <c r="P140" s="154">
        <f t="shared" si="48"/>
        <v>12.333327732895292</v>
      </c>
      <c r="Q140" s="154">
        <f t="shared" ref="Q140:Z140" si="59">Q22/Q$6*100</f>
        <v>11.678464335039139</v>
      </c>
      <c r="R140" s="154">
        <f t="shared" si="59"/>
        <v>11.030654485669942</v>
      </c>
      <c r="S140" s="154">
        <f t="shared" si="59"/>
        <v>10.494747474233494</v>
      </c>
      <c r="T140" s="154">
        <f t="shared" si="59"/>
        <v>9.916645974163151</v>
      </c>
      <c r="U140" s="154">
        <f t="shared" si="59"/>
        <v>9.5411411351480808</v>
      </c>
      <c r="V140" s="154">
        <f t="shared" si="59"/>
        <v>9.8411016554857582</v>
      </c>
      <c r="W140" s="154">
        <f t="shared" si="59"/>
        <v>10.262683748151646</v>
      </c>
      <c r="X140" s="154">
        <f t="shared" si="59"/>
        <v>10.914725862611153</v>
      </c>
      <c r="Y140" s="154">
        <f t="shared" si="59"/>
        <v>11.553918958293563</v>
      </c>
      <c r="Z140" s="154">
        <f t="shared" si="59"/>
        <v>12.04339626164734</v>
      </c>
      <c r="AA140" s="154">
        <f t="shared" ref="AA140" si="60">AA22/AA$6*100</f>
        <v>12.427833865303223</v>
      </c>
      <c r="AB140" s="154">
        <f t="shared" ref="AB140:AE140" si="61">AB22/AB$6*100</f>
        <v>12.611732531938474</v>
      </c>
      <c r="AC140" s="154">
        <f t="shared" si="61"/>
        <v>12.685361024687866</v>
      </c>
      <c r="AD140" s="154">
        <f t="shared" si="61"/>
        <v>12.650726882700706</v>
      </c>
      <c r="AE140" s="154">
        <f t="shared" si="61"/>
        <v>12.69616368545052</v>
      </c>
      <c r="AF140" s="154">
        <f t="shared" ref="AF140:AI140" si="62">AF22/AF$6*100</f>
        <v>12.796688834352707</v>
      </c>
      <c r="AG140" s="154">
        <f t="shared" si="62"/>
        <v>12.861976938694724</v>
      </c>
      <c r="AH140" s="154">
        <f t="shared" si="62"/>
        <v>12.760451219219402</v>
      </c>
      <c r="AI140" s="154">
        <f t="shared" si="62"/>
        <v>12.799995912992724</v>
      </c>
      <c r="AJ140" s="163">
        <v>14</v>
      </c>
    </row>
    <row r="141" spans="1:36" ht="11.85" customHeight="1">
      <c r="A141" s="174">
        <v>15</v>
      </c>
      <c r="B141" s="161" t="s">
        <v>455</v>
      </c>
      <c r="C141" s="154">
        <f t="shared" ref="C141:O141" si="63">C23/C$6*100</f>
        <v>13.84442668854278</v>
      </c>
      <c r="D141" s="154">
        <f t="shared" si="63"/>
        <v>14.115946002006305</v>
      </c>
      <c r="E141" s="154">
        <f t="shared" si="63"/>
        <v>14.291616124325371</v>
      </c>
      <c r="F141" s="154">
        <f t="shared" si="63"/>
        <v>14.23686716814651</v>
      </c>
      <c r="G141" s="154">
        <f t="shared" si="63"/>
        <v>14.364175710482924</v>
      </c>
      <c r="H141" s="154">
        <f t="shared" si="63"/>
        <v>14.461689431689898</v>
      </c>
      <c r="I141" s="154">
        <f t="shared" si="63"/>
        <v>14.556067994631114</v>
      </c>
      <c r="J141" s="154">
        <f t="shared" si="63"/>
        <v>14.752523691443637</v>
      </c>
      <c r="K141" s="154">
        <f t="shared" si="63"/>
        <v>14.971505305463397</v>
      </c>
      <c r="L141" s="154">
        <f t="shared" si="63"/>
        <v>15.226075563517741</v>
      </c>
      <c r="M141" s="154">
        <f t="shared" si="63"/>
        <v>15.421855083831748</v>
      </c>
      <c r="N141" s="154">
        <f t="shared" si="63"/>
        <v>15.361678851592936</v>
      </c>
      <c r="O141" s="154">
        <f t="shared" si="63"/>
        <v>15.185043976359022</v>
      </c>
      <c r="P141" s="154">
        <f t="shared" si="48"/>
        <v>14.787095039864347</v>
      </c>
      <c r="Q141" s="154">
        <f t="shared" ref="Q141:Z141" si="64">Q23/Q$6*100</f>
        <v>14.24841380682486</v>
      </c>
      <c r="R141" s="154">
        <f t="shared" si="64"/>
        <v>13.652355785334223</v>
      </c>
      <c r="S141" s="154">
        <f t="shared" si="64"/>
        <v>13.203442827739034</v>
      </c>
      <c r="T141" s="154">
        <f t="shared" si="64"/>
        <v>12.867880150700248</v>
      </c>
      <c r="U141" s="154">
        <f t="shared" si="64"/>
        <v>12.640696096431709</v>
      </c>
      <c r="V141" s="154">
        <f t="shared" si="64"/>
        <v>12.03245213632478</v>
      </c>
      <c r="W141" s="154">
        <f t="shared" si="64"/>
        <v>11.454825602346013</v>
      </c>
      <c r="X141" s="154">
        <f t="shared" si="64"/>
        <v>10.932406849614365</v>
      </c>
      <c r="Y141" s="154">
        <f t="shared" si="64"/>
        <v>10.374237659375659</v>
      </c>
      <c r="Z141" s="154">
        <f t="shared" si="64"/>
        <v>9.9779035099185229</v>
      </c>
      <c r="AA141" s="154">
        <f t="shared" ref="AA141" si="65">AA23/AA$6*100</f>
        <v>10.285487728004963</v>
      </c>
      <c r="AB141" s="154">
        <f t="shared" ref="AB141:AE141" si="66">AB23/AB$6*100</f>
        <v>10.574039507789209</v>
      </c>
      <c r="AC141" s="154">
        <f t="shared" si="66"/>
        <v>10.738060123641359</v>
      </c>
      <c r="AD141" s="154">
        <f t="shared" si="66"/>
        <v>10.781957730728434</v>
      </c>
      <c r="AE141" s="154">
        <f t="shared" si="66"/>
        <v>10.931448881159186</v>
      </c>
      <c r="AF141" s="154">
        <f t="shared" ref="AF141:AI141" si="67">AF23/AF$6*100</f>
        <v>11.178235825184696</v>
      </c>
      <c r="AG141" s="154">
        <f t="shared" si="67"/>
        <v>11.387253712665842</v>
      </c>
      <c r="AH141" s="154">
        <f t="shared" si="67"/>
        <v>11.465476826807285</v>
      </c>
      <c r="AI141" s="154">
        <f t="shared" si="67"/>
        <v>11.662275262494429</v>
      </c>
      <c r="AJ141" s="163">
        <v>15</v>
      </c>
    </row>
    <row r="142" spans="1:36" ht="11.85" customHeight="1">
      <c r="A142" s="174">
        <v>16</v>
      </c>
      <c r="B142" s="161" t="s">
        <v>456</v>
      </c>
      <c r="C142" s="154">
        <f t="shared" ref="C142:O142" si="68">C24/C$6*100</f>
        <v>8.9813381258461398</v>
      </c>
      <c r="D142" s="154">
        <f t="shared" si="68"/>
        <v>9.7501094734237341</v>
      </c>
      <c r="E142" s="154">
        <f t="shared" si="68"/>
        <v>11.084783050924077</v>
      </c>
      <c r="F142" s="154">
        <f t="shared" si="68"/>
        <v>12.082424988014365</v>
      </c>
      <c r="G142" s="154">
        <f t="shared" si="68"/>
        <v>12.90373858970352</v>
      </c>
      <c r="H142" s="154">
        <f t="shared" si="68"/>
        <v>13.480110103078131</v>
      </c>
      <c r="I142" s="154">
        <f t="shared" si="68"/>
        <v>13.638742645217386</v>
      </c>
      <c r="J142" s="154">
        <f t="shared" si="68"/>
        <v>13.800014692368146</v>
      </c>
      <c r="K142" s="154">
        <f t="shared" si="68"/>
        <v>13.67663788428422</v>
      </c>
      <c r="L142" s="154">
        <f t="shared" si="68"/>
        <v>13.689537153399822</v>
      </c>
      <c r="M142" s="154">
        <f t="shared" si="68"/>
        <v>13.842043337582115</v>
      </c>
      <c r="N142" s="154">
        <f t="shared" si="68"/>
        <v>13.987672768023906</v>
      </c>
      <c r="O142" s="154">
        <f t="shared" si="68"/>
        <v>14.174629315913116</v>
      </c>
      <c r="P142" s="154">
        <f t="shared" si="48"/>
        <v>14.517110846023709</v>
      </c>
      <c r="Q142" s="154">
        <f t="shared" ref="Q142:Z142" si="69">Q24/Q$6*100</f>
        <v>14.896198174989634</v>
      </c>
      <c r="R142" s="154">
        <f t="shared" si="69"/>
        <v>15.1422522570896</v>
      </c>
      <c r="S142" s="154">
        <f t="shared" si="69"/>
        <v>15.182967009202414</v>
      </c>
      <c r="T142" s="154">
        <f t="shared" si="69"/>
        <v>15.089435731184842</v>
      </c>
      <c r="U142" s="154">
        <f t="shared" si="69"/>
        <v>14.676798116069289</v>
      </c>
      <c r="V142" s="154">
        <f t="shared" si="69"/>
        <v>14.210899183237446</v>
      </c>
      <c r="W142" s="154">
        <f t="shared" si="69"/>
        <v>13.715222982964075</v>
      </c>
      <c r="X142" s="154">
        <f t="shared" si="69"/>
        <v>13.388801115417696</v>
      </c>
      <c r="Y142" s="154">
        <f t="shared" si="69"/>
        <v>13.031126606315746</v>
      </c>
      <c r="Z142" s="154">
        <f t="shared" si="69"/>
        <v>12.834886312002439</v>
      </c>
      <c r="AA142" s="154">
        <f t="shared" ref="AA142" si="70">AA24/AA$6*100</f>
        <v>12.271869965880553</v>
      </c>
      <c r="AB142" s="154">
        <f t="shared" ref="AB142:AE142" si="71">AB24/AB$6*100</f>
        <v>11.79799491208626</v>
      </c>
      <c r="AC142" s="154">
        <f t="shared" si="71"/>
        <v>11.705649723221139</v>
      </c>
      <c r="AD142" s="154">
        <f t="shared" si="71"/>
        <v>11.449670463980203</v>
      </c>
      <c r="AE142" s="154">
        <f t="shared" si="71"/>
        <v>11.347664742105422</v>
      </c>
      <c r="AF142" s="154">
        <f t="shared" ref="AF142:AI142" si="72">AF24/AF$6*100</f>
        <v>11.259234769782434</v>
      </c>
      <c r="AG142" s="154">
        <f t="shared" si="72"/>
        <v>11.155746810874312</v>
      </c>
      <c r="AH142" s="154">
        <f t="shared" si="72"/>
        <v>10.879275986994656</v>
      </c>
      <c r="AI142" s="154">
        <f t="shared" si="72"/>
        <v>10.748062822410594</v>
      </c>
      <c r="AJ142" s="163">
        <v>16</v>
      </c>
    </row>
    <row r="143" spans="1:36" ht="11.85" customHeight="1">
      <c r="A143" s="174">
        <v>17</v>
      </c>
      <c r="B143" s="161" t="s">
        <v>457</v>
      </c>
      <c r="C143" s="154">
        <f t="shared" ref="C143:O143" si="73">C25/C$6*100</f>
        <v>8.9914147317607505</v>
      </c>
      <c r="D143" s="154">
        <f t="shared" si="73"/>
        <v>8.8238612034677288</v>
      </c>
      <c r="E143" s="154">
        <f t="shared" si="73"/>
        <v>8.2378365617646256</v>
      </c>
      <c r="F143" s="154">
        <f t="shared" si="73"/>
        <v>8.1269714916333147</v>
      </c>
      <c r="G143" s="154">
        <f t="shared" si="73"/>
        <v>7.8427938656521787</v>
      </c>
      <c r="H143" s="154">
        <f t="shared" si="73"/>
        <v>7.9093535680996281</v>
      </c>
      <c r="I143" s="154">
        <f t="shared" si="73"/>
        <v>8.4581055261817593</v>
      </c>
      <c r="J143" s="154">
        <f t="shared" si="73"/>
        <v>9.3339505976051438</v>
      </c>
      <c r="K143" s="154">
        <f t="shared" si="73"/>
        <v>10.382452759153573</v>
      </c>
      <c r="L143" s="154">
        <f t="shared" si="73"/>
        <v>11.222225193186985</v>
      </c>
      <c r="M143" s="154">
        <f t="shared" si="73"/>
        <v>12.016973341613012</v>
      </c>
      <c r="N143" s="154">
        <f t="shared" si="73"/>
        <v>12.353247238379851</v>
      </c>
      <c r="O143" s="154">
        <f t="shared" si="73"/>
        <v>12.600835111909451</v>
      </c>
      <c r="P143" s="154">
        <f t="shared" si="48"/>
        <v>12.697787008448477</v>
      </c>
      <c r="Q143" s="154">
        <f t="shared" ref="Q143:Z143" si="74">Q25/Q$6*100</f>
        <v>12.860212164238014</v>
      </c>
      <c r="R143" s="154">
        <f t="shared" si="74"/>
        <v>13.00929938813759</v>
      </c>
      <c r="S143" s="154">
        <f t="shared" si="74"/>
        <v>13.257125701884497</v>
      </c>
      <c r="T143" s="154">
        <f t="shared" si="74"/>
        <v>13.514746717454685</v>
      </c>
      <c r="U143" s="154">
        <f t="shared" si="74"/>
        <v>13.88388580665762</v>
      </c>
      <c r="V143" s="154">
        <f t="shared" si="74"/>
        <v>14.270453493666771</v>
      </c>
      <c r="W143" s="154">
        <f t="shared" si="74"/>
        <v>14.59485318786734</v>
      </c>
      <c r="X143" s="154">
        <f t="shared" si="74"/>
        <v>14.741901792220618</v>
      </c>
      <c r="Y143" s="154">
        <f t="shared" si="74"/>
        <v>14.654899577007708</v>
      </c>
      <c r="Z143" s="154">
        <f t="shared" si="74"/>
        <v>14.305080947846058</v>
      </c>
      <c r="AA143" s="154">
        <f t="shared" ref="AA143" si="75">AA25/AA$6*100</f>
        <v>13.88691554185886</v>
      </c>
      <c r="AB143" s="154">
        <f t="shared" ref="AB143:AE143" si="76">AB25/AB$6*100</f>
        <v>13.519367814711982</v>
      </c>
      <c r="AC143" s="154">
        <f t="shared" si="76"/>
        <v>13.443093660349914</v>
      </c>
      <c r="AD143" s="154">
        <f t="shared" si="76"/>
        <v>13.226773126691352</v>
      </c>
      <c r="AE143" s="154">
        <f t="shared" si="76"/>
        <v>13.129569147699122</v>
      </c>
      <c r="AF143" s="154">
        <f t="shared" ref="AF143:AI143" si="77">AF25/AF$6*100</f>
        <v>13.105171471078163</v>
      </c>
      <c r="AG143" s="154">
        <f t="shared" si="77"/>
        <v>13.084417657349354</v>
      </c>
      <c r="AH143" s="154">
        <f t="shared" si="77"/>
        <v>12.871272115213294</v>
      </c>
      <c r="AI143" s="154">
        <f t="shared" si="77"/>
        <v>12.836268102568557</v>
      </c>
      <c r="AJ143" s="163">
        <v>17</v>
      </c>
    </row>
    <row r="144" spans="1:36" ht="11.85" customHeight="1">
      <c r="A144" s="174">
        <v>18</v>
      </c>
      <c r="B144" s="161" t="s">
        <v>458</v>
      </c>
      <c r="C144" s="154">
        <f t="shared" ref="C144:O144" si="78">C26/C$6*100</f>
        <v>1.0819903786195761</v>
      </c>
      <c r="D144" s="154">
        <f t="shared" si="78"/>
        <v>1.4196974530598581</v>
      </c>
      <c r="E144" s="154">
        <f t="shared" si="78"/>
        <v>1.7991817791406419</v>
      </c>
      <c r="F144" s="154">
        <f t="shared" si="78"/>
        <v>2.2606652770652444</v>
      </c>
      <c r="G144" s="154">
        <f t="shared" si="78"/>
        <v>2.5302029335373803</v>
      </c>
      <c r="H144" s="154">
        <f t="shared" si="78"/>
        <v>2.9038730151788079</v>
      </c>
      <c r="I144" s="154">
        <f t="shared" si="78"/>
        <v>3.0454638824247779</v>
      </c>
      <c r="J144" s="154">
        <f t="shared" si="78"/>
        <v>2.7101874940225623</v>
      </c>
      <c r="K144" s="154">
        <f t="shared" si="78"/>
        <v>2.8650997416245443</v>
      </c>
      <c r="L144" s="154">
        <f t="shared" si="78"/>
        <v>3.072675739993048</v>
      </c>
      <c r="M144" s="154">
        <f t="shared" si="78"/>
        <v>3.6487782026560343</v>
      </c>
      <c r="N144" s="154">
        <f t="shared" si="78"/>
        <v>4.2566305565932012</v>
      </c>
      <c r="O144" s="154">
        <f t="shared" si="78"/>
        <v>4.9451622074520705</v>
      </c>
      <c r="P144" s="154">
        <f t="shared" si="48"/>
        <v>5.8263080146145585</v>
      </c>
      <c r="Q144" s="154">
        <f t="shared" ref="Q144:Z144" si="79">Q26/Q$6*100</f>
        <v>6.6981213736542715</v>
      </c>
      <c r="R144" s="154">
        <f t="shared" si="79"/>
        <v>7.5862756679220977</v>
      </c>
      <c r="S144" s="154">
        <f t="shared" si="79"/>
        <v>7.7375848812743451</v>
      </c>
      <c r="T144" s="154">
        <f t="shared" si="79"/>
        <v>8.058102028957741</v>
      </c>
      <c r="U144" s="154">
        <f t="shared" si="79"/>
        <v>8.4067164923764661</v>
      </c>
      <c r="V144" s="154">
        <f t="shared" si="79"/>
        <v>8.7284286222978782</v>
      </c>
      <c r="W144" s="154">
        <f t="shared" si="79"/>
        <v>9.0230749158144565</v>
      </c>
      <c r="X144" s="154">
        <f t="shared" si="79"/>
        <v>9.4579388263108246</v>
      </c>
      <c r="Y144" s="154">
        <f t="shared" si="79"/>
        <v>9.8344452370665838</v>
      </c>
      <c r="Z144" s="154">
        <f t="shared" si="79"/>
        <v>10.312525286476326</v>
      </c>
      <c r="AA144" s="154">
        <f t="shared" ref="AA144" si="80">AA26/AA$6*100</f>
        <v>10.860315379766467</v>
      </c>
      <c r="AB144" s="154">
        <f t="shared" ref="AB144:AE144" si="81">AB26/AB$6*100</f>
        <v>11.07019324214855</v>
      </c>
      <c r="AC144" s="154">
        <f t="shared" si="81"/>
        <v>11.27848599943432</v>
      </c>
      <c r="AD144" s="154">
        <f t="shared" si="81"/>
        <v>11.176298952973337</v>
      </c>
      <c r="AE144" s="154">
        <f t="shared" si="81"/>
        <v>11.290534596600503</v>
      </c>
      <c r="AF144" s="154">
        <f t="shared" ref="AF144:AI144" si="82">AF26/AF$6*100</f>
        <v>11.258090357692357</v>
      </c>
      <c r="AG144" s="154">
        <f t="shared" si="82"/>
        <v>11.408067626064639</v>
      </c>
      <c r="AH144" s="154">
        <f t="shared" si="82"/>
        <v>11.334185024141769</v>
      </c>
      <c r="AI144" s="154">
        <f t="shared" si="82"/>
        <v>11.451283511863178</v>
      </c>
      <c r="AJ144" s="163">
        <v>18</v>
      </c>
    </row>
    <row r="145" spans="1:36" ht="11.85" customHeight="1">
      <c r="A145" s="174">
        <v>19</v>
      </c>
      <c r="B145" s="161" t="s">
        <v>459</v>
      </c>
      <c r="C145" s="154">
        <f t="shared" ref="C145:O145" si="83">C27/C$6*100</f>
        <v>0.10645637778025413</v>
      </c>
      <c r="D145" s="154">
        <f t="shared" si="83"/>
        <v>0.11426478133820799</v>
      </c>
      <c r="E145" s="154">
        <f t="shared" si="83"/>
        <v>0.12494317910698904</v>
      </c>
      <c r="F145" s="154">
        <f t="shared" si="83"/>
        <v>0.1341357355432562</v>
      </c>
      <c r="G145" s="154">
        <f t="shared" si="83"/>
        <v>0.12932567437950621</v>
      </c>
      <c r="H145" s="154">
        <f t="shared" si="83"/>
        <v>0.13817553623315174</v>
      </c>
      <c r="I145" s="154">
        <f t="shared" si="83"/>
        <v>0.15307515033161592</v>
      </c>
      <c r="J145" s="154">
        <f t="shared" si="83"/>
        <v>0.16674451773687632</v>
      </c>
      <c r="K145" s="154">
        <f t="shared" si="83"/>
        <v>0.1893303576889464</v>
      </c>
      <c r="L145" s="154">
        <f t="shared" si="83"/>
        <v>0.20521939089280461</v>
      </c>
      <c r="M145" s="154">
        <f t="shared" si="83"/>
        <v>0.23027856761556145</v>
      </c>
      <c r="N145" s="154">
        <f t="shared" si="83"/>
        <v>0.2512140455734031</v>
      </c>
      <c r="O145" s="154">
        <f t="shared" si="83"/>
        <v>0.27513884685378731</v>
      </c>
      <c r="P145" s="154">
        <f t="shared" si="48"/>
        <v>0.3236191581507698</v>
      </c>
      <c r="Q145" s="154">
        <f t="shared" ref="Q145:Z145" si="84">Q27/Q$6*100</f>
        <v>0.37014403964740067</v>
      </c>
      <c r="R145" s="154">
        <f t="shared" si="84"/>
        <v>0.41996824349720407</v>
      </c>
      <c r="S145" s="154">
        <f t="shared" si="84"/>
        <v>0.52677910387763349</v>
      </c>
      <c r="T145" s="154">
        <f t="shared" si="84"/>
        <v>0.6138425916005662</v>
      </c>
      <c r="U145" s="154">
        <f t="shared" si="84"/>
        <v>0.69774287538915936</v>
      </c>
      <c r="V145" s="154">
        <f t="shared" si="84"/>
        <v>0.79045939946922228</v>
      </c>
      <c r="W145" s="154">
        <f t="shared" si="84"/>
        <v>0.89478981572374727</v>
      </c>
      <c r="X145" s="154">
        <f t="shared" si="84"/>
        <v>0.96500301208242867</v>
      </c>
      <c r="Y145" s="154">
        <f t="shared" si="84"/>
        <v>1.0498196505541098</v>
      </c>
      <c r="Z145" s="154">
        <f t="shared" si="84"/>
        <v>1.1648273672810114</v>
      </c>
      <c r="AA145" s="154">
        <f t="shared" ref="AA145" si="85">AA27/AA$6*100</f>
        <v>1.326005823319292</v>
      </c>
      <c r="AB145" s="154">
        <f t="shared" ref="AB145:AE145" si="86">AB27/AB$6*100</f>
        <v>1.4473888740747669</v>
      </c>
      <c r="AC145" s="154">
        <f t="shared" si="86"/>
        <v>1.5205159804436543</v>
      </c>
      <c r="AD145" s="154">
        <f t="shared" si="86"/>
        <v>1.5488130316687685</v>
      </c>
      <c r="AE145" s="154">
        <f t="shared" si="86"/>
        <v>1.6044470509722235</v>
      </c>
      <c r="AF145" s="154">
        <f t="shared" ref="AF145:AI145" si="87">AF27/AF$6*100</f>
        <v>1.612603791818725</v>
      </c>
      <c r="AG145" s="154">
        <f t="shared" si="87"/>
        <v>1.6586007431716319</v>
      </c>
      <c r="AH145" s="154">
        <f t="shared" si="87"/>
        <v>1.7007279808230569</v>
      </c>
      <c r="AI145" s="154">
        <f t="shared" si="87"/>
        <v>1.7719730921658456</v>
      </c>
      <c r="AJ145" s="163">
        <v>19</v>
      </c>
    </row>
    <row r="146" spans="1:36" ht="15" customHeight="1">
      <c r="A146" s="174">
        <v>20</v>
      </c>
      <c r="B146" s="157" t="s">
        <v>23</v>
      </c>
      <c r="C146" s="154">
        <f t="shared" ref="C146:O146" si="88">C28/C$6*100</f>
        <v>52.471850705006773</v>
      </c>
      <c r="D146" s="154">
        <f t="shared" si="88"/>
        <v>52.291299986293083</v>
      </c>
      <c r="E146" s="154">
        <f t="shared" si="88"/>
        <v>51.878165959701739</v>
      </c>
      <c r="F146" s="154">
        <f t="shared" si="88"/>
        <v>51.489126347334022</v>
      </c>
      <c r="G146" s="154">
        <f t="shared" si="88"/>
        <v>51.600674648934671</v>
      </c>
      <c r="H146" s="154">
        <f t="shared" si="88"/>
        <v>51.708265111155448</v>
      </c>
      <c r="I146" s="154">
        <f t="shared" si="88"/>
        <v>51.630644294433303</v>
      </c>
      <c r="J146" s="154">
        <f t="shared" si="88"/>
        <v>52.011121845472331</v>
      </c>
      <c r="K146" s="154">
        <f t="shared" si="88"/>
        <v>52.328029455617454</v>
      </c>
      <c r="L146" s="154">
        <f t="shared" si="88"/>
        <v>52.324661087194848</v>
      </c>
      <c r="M146" s="154">
        <f t="shared" si="88"/>
        <v>51.591114597291678</v>
      </c>
      <c r="N146" s="154">
        <f t="shared" si="88"/>
        <v>51.696328512727462</v>
      </c>
      <c r="O146" s="154">
        <f t="shared" si="88"/>
        <v>51.810348103048668</v>
      </c>
      <c r="P146" s="154">
        <f t="shared" si="48"/>
        <v>51.785785829771669</v>
      </c>
      <c r="Q146" s="154">
        <f t="shared" ref="Q146:Z146" si="89">Q28/Q$6*100</f>
        <v>51.618491956957349</v>
      </c>
      <c r="R146" s="154">
        <f t="shared" si="89"/>
        <v>51.533874881424488</v>
      </c>
      <c r="S146" s="154">
        <f t="shared" si="89"/>
        <v>51.273378128426742</v>
      </c>
      <c r="T146" s="154">
        <f t="shared" si="89"/>
        <v>51.365894300591272</v>
      </c>
      <c r="U146" s="154">
        <f t="shared" si="89"/>
        <v>51.421554442404407</v>
      </c>
      <c r="V146" s="154">
        <f t="shared" si="89"/>
        <v>51.757162336365226</v>
      </c>
      <c r="W146" s="154">
        <f t="shared" si="89"/>
        <v>51.795668327596701</v>
      </c>
      <c r="X146" s="154">
        <f t="shared" si="89"/>
        <v>51.713477079757673</v>
      </c>
      <c r="Y146" s="154">
        <f t="shared" si="89"/>
        <v>51.974173356509155</v>
      </c>
      <c r="Z146" s="154">
        <f t="shared" si="89"/>
        <v>52.051114472267344</v>
      </c>
      <c r="AA146" s="154">
        <f t="shared" ref="AA146" si="90">AA28/AA$6*100</f>
        <v>52.150350699898937</v>
      </c>
      <c r="AB146" s="154">
        <f t="shared" ref="AB146:AE146" si="91">AB28/AB$6*100</f>
        <v>52.069982193565664</v>
      </c>
      <c r="AC146" s="154">
        <f t="shared" si="91"/>
        <v>52.167890621843306</v>
      </c>
      <c r="AD146" s="154">
        <f t="shared" si="91"/>
        <v>52.241633867511872</v>
      </c>
      <c r="AE146" s="154">
        <f t="shared" si="91"/>
        <v>52.15426150439346</v>
      </c>
      <c r="AF146" s="154">
        <f t="shared" ref="AF146:AI146" si="92">AF28/AF$6*100</f>
        <v>52.119324033925466</v>
      </c>
      <c r="AG146" s="154">
        <f t="shared" si="92"/>
        <v>52.234111833284381</v>
      </c>
      <c r="AH146" s="154">
        <f t="shared" si="92"/>
        <v>52.342086541389776</v>
      </c>
      <c r="AI146" s="154">
        <f t="shared" si="92"/>
        <v>52.205259722926456</v>
      </c>
      <c r="AJ146" s="163">
        <v>20</v>
      </c>
    </row>
    <row r="147" spans="1:36" ht="11.85" customHeight="1">
      <c r="A147" s="174">
        <v>21</v>
      </c>
      <c r="B147" s="161" t="s">
        <v>449</v>
      </c>
      <c r="C147" s="154">
        <f t="shared" ref="C147:O147" si="93">C29/C$6*100</f>
        <v>3.5070145031996187</v>
      </c>
      <c r="D147" s="154">
        <f t="shared" si="93"/>
        <v>3.4250322355261575</v>
      </c>
      <c r="E147" s="154">
        <f t="shared" si="93"/>
        <v>3.3054063353098213</v>
      </c>
      <c r="F147" s="154">
        <f t="shared" si="93"/>
        <v>3.1877267094229707</v>
      </c>
      <c r="G147" s="154">
        <f t="shared" si="93"/>
        <v>3.0872463330782742</v>
      </c>
      <c r="H147" s="154">
        <f t="shared" si="93"/>
        <v>2.9364009851328041</v>
      </c>
      <c r="I147" s="154">
        <f t="shared" si="93"/>
        <v>2.9054732807887871</v>
      </c>
      <c r="J147" s="154">
        <f t="shared" si="93"/>
        <v>2.7347209766821026</v>
      </c>
      <c r="K147" s="154">
        <f t="shared" si="93"/>
        <v>2.5257186194786008</v>
      </c>
      <c r="L147" s="154">
        <f t="shared" si="93"/>
        <v>2.2885638653439933</v>
      </c>
      <c r="M147" s="154">
        <f t="shared" si="93"/>
        <v>1.9310172021222125</v>
      </c>
      <c r="N147" s="154">
        <f t="shared" si="93"/>
        <v>1.4764661935001868</v>
      </c>
      <c r="O147" s="154">
        <f t="shared" si="93"/>
        <v>1.1410401034522064</v>
      </c>
      <c r="P147" s="154">
        <f t="shared" si="48"/>
        <v>1.0515037822342905</v>
      </c>
      <c r="Q147" s="154">
        <f t="shared" ref="Q147:Z147" si="94">Q29/Q$6*100</f>
        <v>1.038212042794594</v>
      </c>
      <c r="R147" s="154">
        <f t="shared" si="94"/>
        <v>1.0924288099493482</v>
      </c>
      <c r="S147" s="154">
        <f t="shared" si="94"/>
        <v>1.1906912369704541</v>
      </c>
      <c r="T147" s="154">
        <f t="shared" si="94"/>
        <v>1.2493650447525282</v>
      </c>
      <c r="U147" s="154">
        <f t="shared" si="94"/>
        <v>1.3011894308294085</v>
      </c>
      <c r="V147" s="154">
        <f t="shared" si="94"/>
        <v>1.3649103521520818</v>
      </c>
      <c r="W147" s="154">
        <f t="shared" si="94"/>
        <v>1.4023882599997515</v>
      </c>
      <c r="X147" s="154">
        <f t="shared" si="94"/>
        <v>1.4171311083074118</v>
      </c>
      <c r="Y147" s="154">
        <f t="shared" si="94"/>
        <v>1.4390278210370846</v>
      </c>
      <c r="Z147" s="154">
        <f t="shared" si="94"/>
        <v>1.4450482076945581</v>
      </c>
      <c r="AA147" s="154">
        <f t="shared" ref="AA147" si="95">AA29/AA$6*100</f>
        <v>1.5032318421500257</v>
      </c>
      <c r="AB147" s="154">
        <f t="shared" ref="AB147:AE147" si="96">AB29/AB$6*100</f>
        <v>1.690916190964846</v>
      </c>
      <c r="AC147" s="154">
        <f t="shared" si="96"/>
        <v>1.5287233827629401</v>
      </c>
      <c r="AD147" s="154">
        <f t="shared" si="96"/>
        <v>2.0369496097286697</v>
      </c>
      <c r="AE147" s="154">
        <f t="shared" si="96"/>
        <v>1.9041275266186031</v>
      </c>
      <c r="AF147" s="154">
        <f t="shared" ref="AF147:AI147" si="97">AF29/AF$6*100</f>
        <v>1.7372175527383238</v>
      </c>
      <c r="AG147" s="154">
        <f t="shared" si="97"/>
        <v>1.5743235478145392</v>
      </c>
      <c r="AH147" s="154">
        <f t="shared" si="97"/>
        <v>2.0836097537552107</v>
      </c>
      <c r="AI147" s="154">
        <f t="shared" si="97"/>
        <v>1.9427333649224936</v>
      </c>
      <c r="AJ147" s="163">
        <v>21</v>
      </c>
    </row>
    <row r="148" spans="1:36" ht="11.85" customHeight="1">
      <c r="A148" s="174">
        <v>22</v>
      </c>
      <c r="B148" s="161" t="s">
        <v>450</v>
      </c>
      <c r="C148" s="154">
        <f t="shared" ref="C148:O148" si="98">C30/C$6*100</f>
        <v>4.5102888073803431</v>
      </c>
      <c r="D148" s="154">
        <f t="shared" si="98"/>
        <v>4.631241349780022</v>
      </c>
      <c r="E148" s="154">
        <f t="shared" si="98"/>
        <v>4.7347814185006314</v>
      </c>
      <c r="F148" s="154">
        <f t="shared" si="98"/>
        <v>4.669939509693827</v>
      </c>
      <c r="G148" s="154">
        <f t="shared" si="98"/>
        <v>4.7119001174708206</v>
      </c>
      <c r="H148" s="154">
        <f t="shared" si="98"/>
        <v>4.7716345168229743</v>
      </c>
      <c r="I148" s="154">
        <f t="shared" si="98"/>
        <v>4.7298533123605369</v>
      </c>
      <c r="J148" s="154">
        <f t="shared" si="98"/>
        <v>4.938576198640817</v>
      </c>
      <c r="K148" s="154">
        <f t="shared" si="98"/>
        <v>5.1876246175676277</v>
      </c>
      <c r="L148" s="154">
        <f t="shared" si="98"/>
        <v>5.2709965507099117</v>
      </c>
      <c r="M148" s="154">
        <f t="shared" si="98"/>
        <v>4.9563682713991568</v>
      </c>
      <c r="N148" s="154">
        <f t="shared" si="98"/>
        <v>5.0236138534606969</v>
      </c>
      <c r="O148" s="154">
        <f t="shared" si="98"/>
        <v>4.9032362879314926</v>
      </c>
      <c r="P148" s="154">
        <f t="shared" si="48"/>
        <v>4.4492464610616622</v>
      </c>
      <c r="Q148" s="154">
        <f t="shared" ref="Q148:Z148" si="99">Q30/Q$6*100</f>
        <v>3.8984629655707903</v>
      </c>
      <c r="R148" s="154">
        <f t="shared" si="99"/>
        <v>3.3883830519482183</v>
      </c>
      <c r="S148" s="154">
        <f t="shared" si="99"/>
        <v>2.9515403931825293</v>
      </c>
      <c r="T148" s="154">
        <f t="shared" si="99"/>
        <v>2.7329230125428086</v>
      </c>
      <c r="U148" s="154">
        <f t="shared" si="99"/>
        <v>2.8505927197253933</v>
      </c>
      <c r="V148" s="154">
        <f t="shared" si="99"/>
        <v>3.0831762795181561</v>
      </c>
      <c r="W148" s="154">
        <f t="shared" si="99"/>
        <v>3.2913751755159857</v>
      </c>
      <c r="X148" s="154">
        <f t="shared" si="99"/>
        <v>3.4591588144140455</v>
      </c>
      <c r="Y148" s="154">
        <f t="shared" si="99"/>
        <v>3.6761898542133449</v>
      </c>
      <c r="Z148" s="154">
        <f t="shared" si="99"/>
        <v>3.8474035068063412</v>
      </c>
      <c r="AA148" s="154">
        <f t="shared" ref="AA148" si="100">AA30/AA$6*100</f>
        <v>3.9243618862751766</v>
      </c>
      <c r="AB148" s="154">
        <f t="shared" ref="AB148:AE148" si="101">AB30/AB$6*100</f>
        <v>3.9756750711183173</v>
      </c>
      <c r="AC148" s="154">
        <f t="shared" si="101"/>
        <v>3.9935957008363978</v>
      </c>
      <c r="AD148" s="154">
        <f t="shared" si="101"/>
        <v>4.0121620893948631</v>
      </c>
      <c r="AE148" s="154">
        <f t="shared" si="101"/>
        <v>4.0423369768547071</v>
      </c>
      <c r="AF148" s="154">
        <f t="shared" ref="AF148:AI148" si="102">AF30/AF$6*100</f>
        <v>4.0353241865137388</v>
      </c>
      <c r="AG148" s="154">
        <f t="shared" si="102"/>
        <v>4.0400699756106908</v>
      </c>
      <c r="AH148" s="154">
        <f t="shared" si="102"/>
        <v>4.0702986098738005</v>
      </c>
      <c r="AI148" s="154">
        <f t="shared" si="102"/>
        <v>4.0709146850003002</v>
      </c>
      <c r="AJ148" s="163">
        <v>22</v>
      </c>
    </row>
    <row r="149" spans="1:36" ht="11.85" customHeight="1">
      <c r="A149" s="174">
        <v>23</v>
      </c>
      <c r="B149" s="161" t="s">
        <v>451</v>
      </c>
      <c r="C149" s="154">
        <f t="shared" ref="C149:O149" si="103">C31/C$6*100</f>
        <v>5.4406559040612281</v>
      </c>
      <c r="D149" s="154">
        <f t="shared" si="103"/>
        <v>5.0620996335521182</v>
      </c>
      <c r="E149" s="154">
        <f t="shared" si="103"/>
        <v>4.6326921676323085</v>
      </c>
      <c r="F149" s="154">
        <f t="shared" si="103"/>
        <v>4.2820055230841394</v>
      </c>
      <c r="G149" s="154">
        <f t="shared" si="103"/>
        <v>4.2999439588744348</v>
      </c>
      <c r="H149" s="154">
        <f t="shared" si="103"/>
        <v>4.3886791730788683</v>
      </c>
      <c r="I149" s="154">
        <f t="shared" si="103"/>
        <v>4.5822652308367644</v>
      </c>
      <c r="J149" s="154">
        <f t="shared" si="103"/>
        <v>4.9511894580872475</v>
      </c>
      <c r="K149" s="154">
        <f t="shared" si="103"/>
        <v>5.2591161955607264</v>
      </c>
      <c r="L149" s="154">
        <f t="shared" si="103"/>
        <v>5.4275515388111986</v>
      </c>
      <c r="M149" s="154">
        <f t="shared" si="103"/>
        <v>5.4091632077218899</v>
      </c>
      <c r="N149" s="154">
        <f t="shared" si="103"/>
        <v>5.5715353007097494</v>
      </c>
      <c r="O149" s="154">
        <f t="shared" si="103"/>
        <v>5.6653708937164833</v>
      </c>
      <c r="P149" s="154">
        <f t="shared" si="48"/>
        <v>5.7691835466023216</v>
      </c>
      <c r="Q149" s="154">
        <f t="shared" ref="Q149:Z149" si="104">Q31/Q$6*100</f>
        <v>5.7860037750816193</v>
      </c>
      <c r="R149" s="154">
        <f t="shared" si="104"/>
        <v>5.8045108552522242</v>
      </c>
      <c r="S149" s="154">
        <f t="shared" si="104"/>
        <v>5.8590659179898692</v>
      </c>
      <c r="T149" s="154">
        <f t="shared" si="104"/>
        <v>5.721844855381458</v>
      </c>
      <c r="U149" s="154">
        <f t="shared" si="104"/>
        <v>5.3160174024107931</v>
      </c>
      <c r="V149" s="154">
        <f t="shared" si="104"/>
        <v>4.8748925230803968</v>
      </c>
      <c r="W149" s="154">
        <f t="shared" si="104"/>
        <v>4.4072219391875933</v>
      </c>
      <c r="X149" s="154">
        <f t="shared" si="104"/>
        <v>3.8520556041782701</v>
      </c>
      <c r="Y149" s="154">
        <f t="shared" si="104"/>
        <v>3.7070853721026031</v>
      </c>
      <c r="Z149" s="154">
        <f t="shared" si="104"/>
        <v>3.8557441537666737</v>
      </c>
      <c r="AA149" s="154">
        <f t="shared" ref="AA149" si="105">AA31/AA$6*100</f>
        <v>4.0124120748826835</v>
      </c>
      <c r="AB149" s="154">
        <f t="shared" ref="AB149:AE149" si="106">AB31/AB$6*100</f>
        <v>4.1647341609302311</v>
      </c>
      <c r="AC149" s="154">
        <f t="shared" si="106"/>
        <v>4.2249181785122634</v>
      </c>
      <c r="AD149" s="154">
        <f t="shared" si="106"/>
        <v>4.2976806625032715</v>
      </c>
      <c r="AE149" s="154">
        <f t="shared" si="106"/>
        <v>4.3905527973548235</v>
      </c>
      <c r="AF149" s="154">
        <f t="shared" ref="AF149:AI149" si="107">AF31/AF$6*100</f>
        <v>4.4766857825871345</v>
      </c>
      <c r="AG149" s="154">
        <f t="shared" si="107"/>
        <v>4.5788055622948933</v>
      </c>
      <c r="AH149" s="154">
        <f t="shared" si="107"/>
        <v>4.6084812735431226</v>
      </c>
      <c r="AI149" s="154">
        <f t="shared" si="107"/>
        <v>4.6419462328649024</v>
      </c>
      <c r="AJ149" s="163">
        <v>23</v>
      </c>
    </row>
    <row r="150" spans="1:36" ht="11.85" customHeight="1">
      <c r="A150" s="174">
        <v>24</v>
      </c>
      <c r="B150" s="161" t="s">
        <v>452</v>
      </c>
      <c r="C150" s="154">
        <f t="shared" ref="C150:O150" si="108">C32/C$6*100</f>
        <v>6.8552928261678785</v>
      </c>
      <c r="D150" s="154">
        <f t="shared" si="108"/>
        <v>6.5808993438872587</v>
      </c>
      <c r="E150" s="154">
        <f t="shared" si="108"/>
        <v>6.2848302656329667</v>
      </c>
      <c r="F150" s="154">
        <f t="shared" si="108"/>
        <v>6.1522815351434339</v>
      </c>
      <c r="G150" s="154">
        <f t="shared" si="108"/>
        <v>5.8973854659496272</v>
      </c>
      <c r="H150" s="154">
        <f t="shared" si="108"/>
        <v>5.6045145542164718</v>
      </c>
      <c r="I150" s="154">
        <f t="shared" si="108"/>
        <v>5.3099349711999233</v>
      </c>
      <c r="J150" s="154">
        <f t="shared" si="108"/>
        <v>4.9837621610533036</v>
      </c>
      <c r="K150" s="154">
        <f t="shared" si="108"/>
        <v>4.6610877864929847</v>
      </c>
      <c r="L150" s="154">
        <f t="shared" si="108"/>
        <v>4.7261958875905767</v>
      </c>
      <c r="M150" s="154">
        <f t="shared" si="108"/>
        <v>4.8061629135754051</v>
      </c>
      <c r="N150" s="154">
        <f t="shared" si="108"/>
        <v>5.1554245157158869</v>
      </c>
      <c r="O150" s="154">
        <f t="shared" si="108"/>
        <v>5.5039561035622615</v>
      </c>
      <c r="P150" s="154">
        <f t="shared" si="48"/>
        <v>5.7428184075197519</v>
      </c>
      <c r="Q150" s="154">
        <f t="shared" ref="Q150:Z150" si="109">Q32/Q$6*100</f>
        <v>5.9282476102131332</v>
      </c>
      <c r="R150" s="154">
        <f t="shared" si="109"/>
        <v>6.0998309899488881</v>
      </c>
      <c r="S150" s="154">
        <f t="shared" si="109"/>
        <v>6.1879053247813882</v>
      </c>
      <c r="T150" s="154">
        <f t="shared" si="109"/>
        <v>6.3108564427632752</v>
      </c>
      <c r="U150" s="154">
        <f t="shared" si="109"/>
        <v>6.3911950187594799</v>
      </c>
      <c r="V150" s="154">
        <f t="shared" si="109"/>
        <v>6.4824866902319771</v>
      </c>
      <c r="W150" s="154">
        <f t="shared" si="109"/>
        <v>6.500118046149832</v>
      </c>
      <c r="X150" s="154">
        <f t="shared" si="109"/>
        <v>6.4896799867645178</v>
      </c>
      <c r="Y150" s="154">
        <f t="shared" si="109"/>
        <v>6.342623757899708</v>
      </c>
      <c r="Z150" s="154">
        <f t="shared" si="109"/>
        <v>5.9031862516261153</v>
      </c>
      <c r="AA150" s="154">
        <f t="shared" ref="AA150" si="110">AA32/AA$6*100</f>
        <v>5.3327896901233709</v>
      </c>
      <c r="AB150" s="154">
        <f t="shared" ref="AB150:AE150" si="111">AB32/AB$6*100</f>
        <v>4.9180638630484257</v>
      </c>
      <c r="AC150" s="154">
        <f t="shared" si="111"/>
        <v>4.823048405996202</v>
      </c>
      <c r="AD150" s="154">
        <f t="shared" si="111"/>
        <v>4.6570834277756976</v>
      </c>
      <c r="AE150" s="154">
        <f t="shared" si="111"/>
        <v>4.5643447222868234</v>
      </c>
      <c r="AF150" s="154">
        <f t="shared" ref="AF150:AI150" si="112">AF32/AF$6*100</f>
        <v>4.465750289281945</v>
      </c>
      <c r="AG150" s="154">
        <f t="shared" si="112"/>
        <v>4.3524063693128854</v>
      </c>
      <c r="AH150" s="154">
        <f t="shared" si="112"/>
        <v>4.22458859163953</v>
      </c>
      <c r="AI150" s="154">
        <f t="shared" si="112"/>
        <v>4.1506113268852278</v>
      </c>
      <c r="AJ150" s="163">
        <v>24</v>
      </c>
    </row>
    <row r="151" spans="1:36" ht="11.85" customHeight="1">
      <c r="A151" s="174">
        <v>25</v>
      </c>
      <c r="B151" s="161" t="s">
        <v>453</v>
      </c>
      <c r="C151" s="154">
        <f t="shared" ref="C151:O151" si="113">C33/C$6*100</f>
        <v>7.7734494474463514</v>
      </c>
      <c r="D151" s="154">
        <f t="shared" si="113"/>
        <v>7.6917665068334458</v>
      </c>
      <c r="E151" s="154">
        <f t="shared" si="113"/>
        <v>7.5146729753554284</v>
      </c>
      <c r="F151" s="154">
        <f t="shared" si="113"/>
        <v>7.2333793805720275</v>
      </c>
      <c r="G151" s="154">
        <f t="shared" si="113"/>
        <v>7.0529642522281737</v>
      </c>
      <c r="H151" s="154">
        <f t="shared" si="113"/>
        <v>6.8036759339490871</v>
      </c>
      <c r="I151" s="154">
        <f t="shared" si="113"/>
        <v>6.6110737490186589</v>
      </c>
      <c r="J151" s="154">
        <f t="shared" si="113"/>
        <v>6.4111395871998971</v>
      </c>
      <c r="K151" s="154">
        <f t="shared" si="113"/>
        <v>6.3000933739811433</v>
      </c>
      <c r="L151" s="154">
        <f t="shared" si="113"/>
        <v>5.9240888793818014</v>
      </c>
      <c r="M151" s="154">
        <f t="shared" si="113"/>
        <v>5.5596409234020765</v>
      </c>
      <c r="N151" s="154">
        <f t="shared" si="113"/>
        <v>5.257751214045574</v>
      </c>
      <c r="O151" s="154">
        <f t="shared" si="113"/>
        <v>4.9914117374232072</v>
      </c>
      <c r="P151" s="154">
        <f t="shared" si="48"/>
        <v>4.7349980420007007</v>
      </c>
      <c r="Q151" s="154">
        <f t="shared" ref="Q151:Z151" si="114">Q33/Q$6*100</f>
        <v>4.8638089565813933</v>
      </c>
      <c r="R151" s="154">
        <f t="shared" si="114"/>
        <v>5.0538096297375867</v>
      </c>
      <c r="S151" s="154">
        <f t="shared" si="114"/>
        <v>5.4056873316049652</v>
      </c>
      <c r="T151" s="154">
        <f t="shared" si="114"/>
        <v>5.7727673208859001</v>
      </c>
      <c r="U151" s="154">
        <f t="shared" si="114"/>
        <v>6.0420741199010131</v>
      </c>
      <c r="V151" s="154">
        <f t="shared" si="114"/>
        <v>6.2871981806158157</v>
      </c>
      <c r="W151" s="154">
        <f t="shared" si="114"/>
        <v>6.4597338369969055</v>
      </c>
      <c r="X151" s="154">
        <f t="shared" si="114"/>
        <v>6.5091290724680508</v>
      </c>
      <c r="Y151" s="154">
        <f t="shared" si="114"/>
        <v>6.5786102542977423</v>
      </c>
      <c r="Z151" s="154">
        <f t="shared" si="114"/>
        <v>6.6403998531050235</v>
      </c>
      <c r="AA151" s="154">
        <f t="shared" ref="AA151" si="115">AA33/AA$6*100</f>
        <v>6.6971923996678102</v>
      </c>
      <c r="AB151" s="154">
        <f t="shared" ref="AB151:AE151" si="116">AB33/AB$6*100</f>
        <v>6.7054052448732246</v>
      </c>
      <c r="AC151" s="154">
        <f t="shared" si="116"/>
        <v>6.7272920117984567</v>
      </c>
      <c r="AD151" s="154">
        <f t="shared" si="116"/>
        <v>6.6426897853225917</v>
      </c>
      <c r="AE151" s="154">
        <f t="shared" si="116"/>
        <v>6.6439072974913289</v>
      </c>
      <c r="AF151" s="154">
        <f t="shared" ref="AF151:AI151" si="117">AF33/AF$6*100</f>
        <v>6.6719224851544316</v>
      </c>
      <c r="AG151" s="154">
        <f t="shared" si="117"/>
        <v>6.7009308799305352</v>
      </c>
      <c r="AH151" s="154">
        <f t="shared" si="117"/>
        <v>6.6287828529620274</v>
      </c>
      <c r="AI151" s="154">
        <f t="shared" si="117"/>
        <v>6.611245145082373</v>
      </c>
      <c r="AJ151" s="163">
        <v>25</v>
      </c>
    </row>
    <row r="152" spans="1:36" ht="11.85" customHeight="1">
      <c r="A152" s="174">
        <v>26</v>
      </c>
      <c r="B152" s="161" t="s">
        <v>454</v>
      </c>
      <c r="C152" s="154">
        <f t="shared" ref="C152:O152" si="118">C34/C$6*100</f>
        <v>7.225163537386579</v>
      </c>
      <c r="D152" s="154">
        <f t="shared" si="118"/>
        <v>7.208142639322368</v>
      </c>
      <c r="E152" s="154">
        <f t="shared" si="118"/>
        <v>7.2276175909950506</v>
      </c>
      <c r="F152" s="154">
        <f t="shared" si="118"/>
        <v>7.3164711705087466</v>
      </c>
      <c r="G152" s="154">
        <f t="shared" si="118"/>
        <v>7.5254071064458072</v>
      </c>
      <c r="H152" s="154">
        <f t="shared" si="118"/>
        <v>7.6681272362979351</v>
      </c>
      <c r="I152" s="154">
        <f t="shared" si="118"/>
        <v>7.6651537364124698</v>
      </c>
      <c r="J152" s="154">
        <f t="shared" si="118"/>
        <v>7.6343485390103165</v>
      </c>
      <c r="K152" s="154">
        <f t="shared" si="118"/>
        <v>7.3668945064294844</v>
      </c>
      <c r="L152" s="154">
        <f t="shared" si="118"/>
        <v>7.0329420572742594</v>
      </c>
      <c r="M152" s="154">
        <f t="shared" si="118"/>
        <v>6.6581963373315469</v>
      </c>
      <c r="N152" s="154">
        <f t="shared" si="118"/>
        <v>6.4062916911254595</v>
      </c>
      <c r="O152" s="154">
        <f t="shared" si="118"/>
        <v>6.2122421064630116</v>
      </c>
      <c r="P152" s="154">
        <f t="shared" si="48"/>
        <v>6.1650483554744495</v>
      </c>
      <c r="Q152" s="154">
        <f t="shared" ref="Q152:Z152" si="119">Q34/Q$6*100</f>
        <v>5.8778615105752667</v>
      </c>
      <c r="R152" s="154">
        <f t="shared" si="119"/>
        <v>5.598425982035331</v>
      </c>
      <c r="S152" s="154">
        <f t="shared" si="119"/>
        <v>5.3695595205686821</v>
      </c>
      <c r="T152" s="154">
        <f t="shared" si="119"/>
        <v>5.1073720352474217</v>
      </c>
      <c r="U152" s="154">
        <f t="shared" si="119"/>
        <v>4.915258042627924</v>
      </c>
      <c r="V152" s="154">
        <f t="shared" si="119"/>
        <v>5.079858608141322</v>
      </c>
      <c r="W152" s="154">
        <f t="shared" si="119"/>
        <v>5.2863551076705146</v>
      </c>
      <c r="X152" s="154">
        <f t="shared" si="119"/>
        <v>5.6250797223074693</v>
      </c>
      <c r="Y152" s="154">
        <f t="shared" si="119"/>
        <v>5.9908418651850219</v>
      </c>
      <c r="Z152" s="154">
        <f t="shared" si="119"/>
        <v>6.2456507260719913</v>
      </c>
      <c r="AA152" s="154">
        <f t="shared" ref="AA152" si="120">AA34/AA$6*100</f>
        <v>6.4635592287603929</v>
      </c>
      <c r="AB152" s="154">
        <f t="shared" ref="AB152:AE152" si="121">AB34/AB$6*100</f>
        <v>6.5435170804019265</v>
      </c>
      <c r="AC152" s="154">
        <f t="shared" si="121"/>
        <v>6.6040547092811837</v>
      </c>
      <c r="AD152" s="154">
        <f t="shared" si="121"/>
        <v>6.5611667190534808</v>
      </c>
      <c r="AE152" s="154">
        <f t="shared" si="121"/>
        <v>6.5823533575335951</v>
      </c>
      <c r="AF152" s="154">
        <f t="shared" ref="AF152:AI152" si="122">AF34/AF$6*100</f>
        <v>6.6251287463601347</v>
      </c>
      <c r="AG152" s="154">
        <f t="shared" si="122"/>
        <v>6.6788400393293577</v>
      </c>
      <c r="AH152" s="154">
        <f t="shared" si="122"/>
        <v>6.6213273992976704</v>
      </c>
      <c r="AI152" s="154">
        <f t="shared" si="122"/>
        <v>6.6189082837251538</v>
      </c>
      <c r="AJ152" s="163">
        <v>26</v>
      </c>
    </row>
    <row r="153" spans="1:36" ht="11.85" customHeight="1">
      <c r="A153" s="174">
        <v>27</v>
      </c>
      <c r="B153" s="161" t="s">
        <v>455</v>
      </c>
      <c r="C153" s="154">
        <f t="shared" ref="C153:O153" si="123">C35/C$6*100</f>
        <v>6.8985629574482719</v>
      </c>
      <c r="D153" s="154">
        <f t="shared" si="123"/>
        <v>6.9735480670207819</v>
      </c>
      <c r="E153" s="154">
        <f t="shared" si="123"/>
        <v>7.0053568603223164</v>
      </c>
      <c r="F153" s="154">
        <f t="shared" si="123"/>
        <v>6.8867974511625736</v>
      </c>
      <c r="G153" s="154">
        <f t="shared" si="123"/>
        <v>6.9446539999353369</v>
      </c>
      <c r="H153" s="154">
        <f t="shared" si="123"/>
        <v>7.0108709022274827</v>
      </c>
      <c r="I153" s="154">
        <f t="shared" si="123"/>
        <v>7.042863855974292</v>
      </c>
      <c r="J153" s="154">
        <f t="shared" si="123"/>
        <v>7.2012008931850975</v>
      </c>
      <c r="K153" s="154">
        <f t="shared" si="123"/>
        <v>7.331556464075482</v>
      </c>
      <c r="L153" s="154">
        <f t="shared" si="123"/>
        <v>7.4496644295302019</v>
      </c>
      <c r="M153" s="154">
        <f t="shared" si="123"/>
        <v>7.4572942881110356</v>
      </c>
      <c r="N153" s="154">
        <f t="shared" si="123"/>
        <v>7.4147499866588404</v>
      </c>
      <c r="O153" s="154">
        <f t="shared" si="123"/>
        <v>7.3437178595245856</v>
      </c>
      <c r="P153" s="154">
        <f t="shared" si="48"/>
        <v>7.15619664775011</v>
      </c>
      <c r="Q153" s="154">
        <f t="shared" ref="Q153:Z153" si="124">Q35/Q$6*100</f>
        <v>6.905221162678628</v>
      </c>
      <c r="R153" s="154">
        <f t="shared" si="124"/>
        <v>6.6192620320582147</v>
      </c>
      <c r="S153" s="154">
        <f t="shared" si="124"/>
        <v>6.4007286623296329</v>
      </c>
      <c r="T153" s="154">
        <f t="shared" si="124"/>
        <v>6.2838826615307237</v>
      </c>
      <c r="U153" s="154">
        <f t="shared" si="124"/>
        <v>6.2528688033846898</v>
      </c>
      <c r="V153" s="154">
        <f t="shared" si="124"/>
        <v>6.023670356966055</v>
      </c>
      <c r="W153" s="154">
        <f t="shared" si="124"/>
        <v>5.7878648557973085</v>
      </c>
      <c r="X153" s="154">
        <f t="shared" si="124"/>
        <v>5.5628173895033033</v>
      </c>
      <c r="Y153" s="154">
        <f t="shared" si="124"/>
        <v>5.3194295130062592</v>
      </c>
      <c r="Z153" s="154">
        <f t="shared" si="124"/>
        <v>5.1074636341568169</v>
      </c>
      <c r="AA153" s="154">
        <f t="shared" ref="AA153" si="125">AA35/AA$6*100</f>
        <v>5.2613739831704072</v>
      </c>
      <c r="AB153" s="154">
        <f t="shared" ref="AB153:AE153" si="126">AB35/AB$6*100</f>
        <v>5.3824971217775595</v>
      </c>
      <c r="AC153" s="154">
        <f t="shared" si="126"/>
        <v>5.4636045900844472</v>
      </c>
      <c r="AD153" s="154">
        <f t="shared" si="126"/>
        <v>5.491348662007371</v>
      </c>
      <c r="AE153" s="154">
        <f t="shared" si="126"/>
        <v>5.5493341557377871</v>
      </c>
      <c r="AF153" s="154">
        <f t="shared" ref="AF153:AI153" si="127">AF35/AF$6*100</f>
        <v>5.6741222995053597</v>
      </c>
      <c r="AG153" s="154">
        <f t="shared" si="127"/>
        <v>5.7885663938298881</v>
      </c>
      <c r="AH153" s="154">
        <f t="shared" si="127"/>
        <v>5.8200556758116022</v>
      </c>
      <c r="AI153" s="154">
        <f t="shared" si="127"/>
        <v>5.9223289810963138</v>
      </c>
      <c r="AJ153" s="163">
        <v>27</v>
      </c>
    </row>
    <row r="154" spans="1:36" ht="11.85" customHeight="1">
      <c r="A154" s="174">
        <v>28</v>
      </c>
      <c r="B154" s="161" t="s">
        <v>456</v>
      </c>
      <c r="C154" s="154">
        <f t="shared" ref="C154:O154" si="128">C36/C$6*100</f>
        <v>4.5354210480144346</v>
      </c>
      <c r="D154" s="154">
        <f t="shared" si="128"/>
        <v>4.8769955397919214</v>
      </c>
      <c r="E154" s="154">
        <f t="shared" si="128"/>
        <v>5.4937327496791655</v>
      </c>
      <c r="F154" s="154">
        <f t="shared" si="128"/>
        <v>5.9270420485809137</v>
      </c>
      <c r="G154" s="154">
        <f t="shared" si="128"/>
        <v>6.3282016187263572</v>
      </c>
      <c r="H154" s="154">
        <f t="shared" si="128"/>
        <v>6.6041346056598673</v>
      </c>
      <c r="I154" s="154">
        <f t="shared" si="128"/>
        <v>6.620640945914384</v>
      </c>
      <c r="J154" s="154">
        <f t="shared" si="128"/>
        <v>6.7641722444532846</v>
      </c>
      <c r="K154" s="154">
        <f t="shared" si="128"/>
        <v>6.7240139666816621</v>
      </c>
      <c r="L154" s="154">
        <f t="shared" si="128"/>
        <v>6.7126126367015164</v>
      </c>
      <c r="M154" s="154">
        <f t="shared" si="128"/>
        <v>6.7006841629353637</v>
      </c>
      <c r="N154" s="154">
        <f t="shared" si="128"/>
        <v>6.7811782912642089</v>
      </c>
      <c r="O154" s="154">
        <f t="shared" si="128"/>
        <v>6.8800433933267042</v>
      </c>
      <c r="P154" s="154">
        <f t="shared" si="48"/>
        <v>7.048926719129847</v>
      </c>
      <c r="Q154" s="154">
        <f t="shared" ref="Q154:Z154" si="129">Q36/Q$6*100</f>
        <v>7.2207156634880363</v>
      </c>
      <c r="R154" s="154">
        <f t="shared" si="129"/>
        <v>7.3470791432392142</v>
      </c>
      <c r="S154" s="154">
        <f t="shared" si="129"/>
        <v>7.3308925859116805</v>
      </c>
      <c r="T154" s="154">
        <f t="shared" si="129"/>
        <v>7.2901055380702156</v>
      </c>
      <c r="U154" s="154">
        <f t="shared" si="129"/>
        <v>7.0966711902291051</v>
      </c>
      <c r="V154" s="154">
        <f t="shared" si="129"/>
        <v>6.9033371505992038</v>
      </c>
      <c r="W154" s="154">
        <f t="shared" si="129"/>
        <v>6.6698559836972056</v>
      </c>
      <c r="X154" s="154">
        <f t="shared" si="129"/>
        <v>6.532366941100844</v>
      </c>
      <c r="Y154" s="154">
        <f t="shared" si="129"/>
        <v>6.4007726391303033</v>
      </c>
      <c r="Z154" s="154">
        <f t="shared" si="129"/>
        <v>6.3766113320760125</v>
      </c>
      <c r="AA154" s="154">
        <f t="shared" ref="AA154" si="130">AA36/AA$6*100</f>
        <v>6.1491300041023385</v>
      </c>
      <c r="AB154" s="154">
        <f t="shared" ref="AB154:AE154" si="131">AB36/AB$6*100</f>
        <v>5.921618831094154</v>
      </c>
      <c r="AC154" s="154">
        <f t="shared" si="131"/>
        <v>5.9033950866701685</v>
      </c>
      <c r="AD154" s="154">
        <f t="shared" si="131"/>
        <v>5.7738617764514801</v>
      </c>
      <c r="AE154" s="154">
        <f t="shared" si="131"/>
        <v>5.7154160389091677</v>
      </c>
      <c r="AF154" s="154">
        <f t="shared" ref="AF154:AI154" si="132">AF36/AF$6*100</f>
        <v>5.6878552445862951</v>
      </c>
      <c r="AG154" s="154">
        <f t="shared" si="132"/>
        <v>5.6565321211037762</v>
      </c>
      <c r="AH154" s="154">
        <f t="shared" si="132"/>
        <v>5.5200684385373666</v>
      </c>
      <c r="AI154" s="154">
        <f t="shared" si="132"/>
        <v>5.4376354619403839</v>
      </c>
      <c r="AJ154" s="163">
        <v>28</v>
      </c>
    </row>
    <row r="155" spans="1:36" ht="11.85" customHeight="1">
      <c r="A155" s="174">
        <v>29</v>
      </c>
      <c r="B155" s="161" t="s">
        <v>457</v>
      </c>
      <c r="C155" s="154">
        <f t="shared" ref="C155:O155" si="133">C37/C$6*100</f>
        <v>4.7541426705139544</v>
      </c>
      <c r="D155" s="154">
        <f t="shared" si="133"/>
        <v>4.6166853266796135</v>
      </c>
      <c r="E155" s="154">
        <f t="shared" si="133"/>
        <v>4.2291068634615918</v>
      </c>
      <c r="F155" s="154">
        <f t="shared" si="133"/>
        <v>4.1138835655294423</v>
      </c>
      <c r="G155" s="154">
        <f t="shared" si="133"/>
        <v>3.9273243595684835</v>
      </c>
      <c r="H155" s="154">
        <f t="shared" si="133"/>
        <v>3.9327409051522664</v>
      </c>
      <c r="I155" s="154">
        <f t="shared" si="133"/>
        <v>4.1617306496408082</v>
      </c>
      <c r="J155" s="154">
        <f t="shared" si="133"/>
        <v>4.6361351864198168</v>
      </c>
      <c r="K155" s="154">
        <f t="shared" si="133"/>
        <v>5.1660140455126804</v>
      </c>
      <c r="L155" s="154">
        <f t="shared" si="133"/>
        <v>5.5718067328003418</v>
      </c>
      <c r="M155" s="154">
        <f t="shared" si="133"/>
        <v>5.8927345818217471</v>
      </c>
      <c r="N155" s="154">
        <f t="shared" si="133"/>
        <v>6.0372752014515179</v>
      </c>
      <c r="O155" s="154">
        <f t="shared" si="133"/>
        <v>6.1599657255607916</v>
      </c>
      <c r="P155" s="154">
        <f t="shared" si="48"/>
        <v>6.1790063702828695</v>
      </c>
      <c r="Q155" s="154">
        <f t="shared" ref="Q155:Z155" si="134">Q37/Q$6*100</f>
        <v>6.2353444277495633</v>
      </c>
      <c r="R155" s="154">
        <f t="shared" si="134"/>
        <v>6.3025919135977659</v>
      </c>
      <c r="S155" s="154">
        <f t="shared" si="134"/>
        <v>6.3905518141503981</v>
      </c>
      <c r="T155" s="154">
        <f t="shared" si="134"/>
        <v>6.528033195397315</v>
      </c>
      <c r="U155" s="154">
        <f t="shared" si="134"/>
        <v>6.6900494930949153</v>
      </c>
      <c r="V155" s="154">
        <f t="shared" si="134"/>
        <v>6.8775302827464957</v>
      </c>
      <c r="W155" s="154">
        <f t="shared" si="134"/>
        <v>7.0387812666973177</v>
      </c>
      <c r="X155" s="154">
        <f t="shared" si="134"/>
        <v>7.0889391534090835</v>
      </c>
      <c r="Y155" s="154">
        <f t="shared" si="134"/>
        <v>7.0735664982065529</v>
      </c>
      <c r="Z155" s="154">
        <f t="shared" si="134"/>
        <v>6.9034414505256478</v>
      </c>
      <c r="AA155" s="154">
        <f t="shared" ref="AA155" si="135">AA37/AA$6*100</f>
        <v>6.7240827271544772</v>
      </c>
      <c r="AB155" s="154">
        <f t="shared" ref="AB155:AE155" si="136">AB37/AB$6*100</f>
        <v>6.5403576704785999</v>
      </c>
      <c r="AC155" s="154">
        <f t="shared" si="136"/>
        <v>6.5186977251606129</v>
      </c>
      <c r="AD155" s="154">
        <f t="shared" si="136"/>
        <v>6.4151515189462867</v>
      </c>
      <c r="AE155" s="154">
        <f t="shared" si="136"/>
        <v>6.3532008048778028</v>
      </c>
      <c r="AF155" s="154">
        <f t="shared" ref="AF155:AI155" si="137">AF37/AF$6*100</f>
        <v>6.3448749411899348</v>
      </c>
      <c r="AG155" s="154">
        <f t="shared" si="137"/>
        <v>6.3556497644069312</v>
      </c>
      <c r="AH155" s="154">
        <f t="shared" si="137"/>
        <v>6.2577792604442699</v>
      </c>
      <c r="AI155" s="154">
        <f t="shared" si="137"/>
        <v>6.2289822457849544</v>
      </c>
      <c r="AJ155" s="163">
        <v>29</v>
      </c>
    </row>
    <row r="156" spans="1:36" ht="11.85" customHeight="1">
      <c r="A156" s="174">
        <v>30</v>
      </c>
      <c r="B156" s="161" t="s">
        <v>458</v>
      </c>
      <c r="C156" s="154">
        <f t="shared" ref="C156:O156" si="138">C38/C$6*100</f>
        <v>0.89658082979071496</v>
      </c>
      <c r="D156" s="154">
        <f t="shared" si="138"/>
        <v>1.1421626126120661</v>
      </c>
      <c r="E156" s="154">
        <f t="shared" si="138"/>
        <v>1.3589297329606387</v>
      </c>
      <c r="F156" s="154">
        <f t="shared" si="138"/>
        <v>1.6199668408191326</v>
      </c>
      <c r="G156" s="154">
        <f t="shared" si="138"/>
        <v>1.7242076108159372</v>
      </c>
      <c r="H156" s="154">
        <f t="shared" si="138"/>
        <v>1.8821120766238701</v>
      </c>
      <c r="I156" s="154">
        <f t="shared" si="138"/>
        <v>1.8838936240260455</v>
      </c>
      <c r="J156" s="154">
        <f t="shared" si="138"/>
        <v>1.6244769309029012</v>
      </c>
      <c r="K156" s="154">
        <f t="shared" si="138"/>
        <v>1.6562668620226138</v>
      </c>
      <c r="L156" s="154">
        <f t="shared" si="138"/>
        <v>1.7594053316933607</v>
      </c>
      <c r="M156" s="154">
        <f t="shared" si="138"/>
        <v>2.042139207547581</v>
      </c>
      <c r="N156" s="154">
        <f t="shared" si="138"/>
        <v>2.38913495917605</v>
      </c>
      <c r="O156" s="154">
        <f t="shared" si="138"/>
        <v>2.8087745708816629</v>
      </c>
      <c r="P156" s="154">
        <f t="shared" si="48"/>
        <v>3.2538975817739346</v>
      </c>
      <c r="Q156" s="154">
        <f t="shared" ref="Q156:Z156" si="139">Q38/Q$6*100</f>
        <v>3.5988594654164019</v>
      </c>
      <c r="R156" s="154">
        <f t="shared" si="139"/>
        <v>3.9295476104637932</v>
      </c>
      <c r="S156" s="154">
        <f t="shared" si="139"/>
        <v>3.8197527534734856</v>
      </c>
      <c r="T156" s="154">
        <f t="shared" si="139"/>
        <v>3.944348299580394</v>
      </c>
      <c r="U156" s="154">
        <f t="shared" si="139"/>
        <v>4.0951544663526782</v>
      </c>
      <c r="V156" s="154">
        <f t="shared" si="139"/>
        <v>4.2637164122994538</v>
      </c>
      <c r="W156" s="154">
        <f t="shared" si="139"/>
        <v>4.372553648868621</v>
      </c>
      <c r="X156" s="154">
        <f t="shared" si="139"/>
        <v>4.5675041139867973</v>
      </c>
      <c r="Y156" s="154">
        <f t="shared" si="139"/>
        <v>4.7832792452451045</v>
      </c>
      <c r="Z156" s="154">
        <f t="shared" si="139"/>
        <v>5.0058820234160546</v>
      </c>
      <c r="AA156" s="154">
        <f t="shared" ref="AA156" si="140">AA38/AA$6*100</f>
        <v>5.2648759793082052</v>
      </c>
      <c r="AB156" s="154">
        <f t="shared" ref="AB156:AE156" si="141">AB38/AB$6*100</f>
        <v>5.349007376590289</v>
      </c>
      <c r="AC156" s="154">
        <f t="shared" si="141"/>
        <v>5.4642359287243929</v>
      </c>
      <c r="AD156" s="154">
        <f t="shared" si="141"/>
        <v>5.4296115319448957</v>
      </c>
      <c r="AE156" s="154">
        <f t="shared" si="141"/>
        <v>5.4593415371548177</v>
      </c>
      <c r="AF156" s="154">
        <f t="shared" ref="AF156:AI156" si="142">AF38/AF$6*100</f>
        <v>5.4536322368170085</v>
      </c>
      <c r="AG156" s="154">
        <f t="shared" si="142"/>
        <v>5.5255193901395678</v>
      </c>
      <c r="AH156" s="154">
        <f t="shared" si="142"/>
        <v>5.5004820772157546</v>
      </c>
      <c r="AI156" s="154">
        <f t="shared" si="142"/>
        <v>5.5413432715726936</v>
      </c>
      <c r="AJ156" s="163">
        <v>30</v>
      </c>
    </row>
    <row r="157" spans="1:36" ht="11.85" customHeight="1">
      <c r="A157" s="174">
        <v>31</v>
      </c>
      <c r="B157" s="161" t="s">
        <v>459</v>
      </c>
      <c r="C157" s="154">
        <f t="shared" ref="C157:O157" si="143">C39/C$6*100</f>
        <v>7.5278173597395734E-2</v>
      </c>
      <c r="D157" s="154">
        <f t="shared" si="143"/>
        <v>8.2726731287322552E-2</v>
      </c>
      <c r="E157" s="154">
        <f t="shared" si="143"/>
        <v>9.1038999851826188E-2</v>
      </c>
      <c r="F157" s="154">
        <f t="shared" si="143"/>
        <v>9.9632612816811683E-2</v>
      </c>
      <c r="G157" s="154">
        <f t="shared" si="143"/>
        <v>0.10143982584142518</v>
      </c>
      <c r="H157" s="154">
        <f t="shared" si="143"/>
        <v>0.10537422199382789</v>
      </c>
      <c r="I157" s="154">
        <f t="shared" si="143"/>
        <v>0.11776093826062733</v>
      </c>
      <c r="J157" s="154">
        <f t="shared" si="143"/>
        <v>0.13139966983753845</v>
      </c>
      <c r="K157" s="154">
        <f t="shared" si="143"/>
        <v>0.1496430178144508</v>
      </c>
      <c r="L157" s="154">
        <f t="shared" si="143"/>
        <v>0.16083317735768335</v>
      </c>
      <c r="M157" s="154">
        <f t="shared" si="143"/>
        <v>0.17771350132365918</v>
      </c>
      <c r="N157" s="154">
        <f t="shared" si="143"/>
        <v>0.18290730561929666</v>
      </c>
      <c r="O157" s="154">
        <f t="shared" si="143"/>
        <v>0.20058932120626113</v>
      </c>
      <c r="P157" s="154">
        <f t="shared" si="48"/>
        <v>0.23495991594173304</v>
      </c>
      <c r="Q157" s="154">
        <f t="shared" ref="Q157:Z157" si="144">Q39/Q$6*100</f>
        <v>0.2657543768079243</v>
      </c>
      <c r="R157" s="154">
        <f t="shared" si="144"/>
        <v>0.29800486319390646</v>
      </c>
      <c r="S157" s="154">
        <f t="shared" si="144"/>
        <v>0.36700258746364955</v>
      </c>
      <c r="T157" s="154">
        <f t="shared" si="144"/>
        <v>0.42439589443924158</v>
      </c>
      <c r="U157" s="154">
        <f t="shared" si="144"/>
        <v>0.47048375508900775</v>
      </c>
      <c r="V157" s="154">
        <f t="shared" si="144"/>
        <v>0.5163855000142682</v>
      </c>
      <c r="W157" s="154">
        <f t="shared" si="144"/>
        <v>0.57942020701566899</v>
      </c>
      <c r="X157" s="154">
        <f t="shared" si="144"/>
        <v>0.60961517331787518</v>
      </c>
      <c r="Y157" s="154">
        <f t="shared" si="144"/>
        <v>0.66274653618543333</v>
      </c>
      <c r="Z157" s="154">
        <f t="shared" si="144"/>
        <v>0.72028333302211511</v>
      </c>
      <c r="AA157" s="154">
        <f t="shared" ref="AA157" si="145">AA39/AA$6*100</f>
        <v>0.81734088430405327</v>
      </c>
      <c r="AB157" s="154">
        <f t="shared" ref="AB157:AE157" si="146">AB39/AB$6*100</f>
        <v>0.87818958228809518</v>
      </c>
      <c r="AC157" s="154">
        <f t="shared" si="146"/>
        <v>0.91632490201624306</v>
      </c>
      <c r="AD157" s="154">
        <f t="shared" si="146"/>
        <v>0.92392808438326102</v>
      </c>
      <c r="AE157" s="154">
        <f t="shared" si="146"/>
        <v>0.94934628957400125</v>
      </c>
      <c r="AF157" s="154">
        <f t="shared" ref="AF157:AI157" si="147">AF39/AF$6*100</f>
        <v>0.94681026919115496</v>
      </c>
      <c r="AG157" s="154">
        <f t="shared" si="147"/>
        <v>0.98246778951131997</v>
      </c>
      <c r="AH157" s="154">
        <f t="shared" si="147"/>
        <v>1.0066126083094189</v>
      </c>
      <c r="AI157" s="154">
        <f t="shared" si="147"/>
        <v>1.0386107240516547</v>
      </c>
      <c r="AJ157" s="163">
        <v>31</v>
      </c>
    </row>
    <row r="158" spans="1:36" ht="15" customHeight="1">
      <c r="A158" s="174">
        <v>32</v>
      </c>
      <c r="B158" s="157" t="s">
        <v>24</v>
      </c>
      <c r="C158" s="154">
        <f t="shared" ref="C158:O158" si="148">C40/C$6*100</f>
        <v>47.528149294993234</v>
      </c>
      <c r="D158" s="154">
        <f t="shared" si="148"/>
        <v>47.708700013706924</v>
      </c>
      <c r="E158" s="154">
        <f t="shared" si="148"/>
        <v>48.121834040298253</v>
      </c>
      <c r="F158" s="154">
        <f t="shared" si="148"/>
        <v>48.510873652665978</v>
      </c>
      <c r="G158" s="154">
        <f t="shared" si="148"/>
        <v>48.399325351065322</v>
      </c>
      <c r="H158" s="154">
        <f t="shared" si="148"/>
        <v>48.291734888844545</v>
      </c>
      <c r="I158" s="154">
        <f t="shared" si="148"/>
        <v>48.369355705566704</v>
      </c>
      <c r="J158" s="154">
        <f t="shared" si="148"/>
        <v>47.988878154527676</v>
      </c>
      <c r="K158" s="154">
        <f t="shared" si="148"/>
        <v>47.671970544382539</v>
      </c>
      <c r="L158" s="154">
        <f t="shared" si="148"/>
        <v>47.675338912805152</v>
      </c>
      <c r="M158" s="154">
        <f t="shared" si="148"/>
        <v>48.408885402708329</v>
      </c>
      <c r="N158" s="154">
        <f t="shared" si="148"/>
        <v>48.303671487272531</v>
      </c>
      <c r="O158" s="154">
        <f t="shared" si="148"/>
        <v>48.189651896951332</v>
      </c>
      <c r="P158" s="154">
        <f t="shared" si="48"/>
        <v>48.214214170228331</v>
      </c>
      <c r="Q158" s="154">
        <f t="shared" ref="Q158:Z158" si="149">Q40/Q$6*100</f>
        <v>48.381508043042651</v>
      </c>
      <c r="R158" s="154">
        <f t="shared" si="149"/>
        <v>48.466125118575512</v>
      </c>
      <c r="S158" s="154">
        <f t="shared" si="149"/>
        <v>48.726621871573265</v>
      </c>
      <c r="T158" s="154">
        <f t="shared" si="149"/>
        <v>48.634105699408721</v>
      </c>
      <c r="U158" s="154">
        <f t="shared" si="149"/>
        <v>48.578445557595593</v>
      </c>
      <c r="V158" s="154">
        <f t="shared" si="149"/>
        <v>48.242837663634774</v>
      </c>
      <c r="W158" s="154">
        <f t="shared" si="149"/>
        <v>48.204331672403292</v>
      </c>
      <c r="X158" s="154">
        <f t="shared" si="149"/>
        <v>48.286522920242334</v>
      </c>
      <c r="Y158" s="154">
        <f t="shared" si="149"/>
        <v>48.025826643490845</v>
      </c>
      <c r="Z158" s="154">
        <f t="shared" si="149"/>
        <v>47.948885527732649</v>
      </c>
      <c r="AA158" s="154">
        <f t="shared" ref="AA158" si="150">AA40/AA$6*100</f>
        <v>47.849649300101063</v>
      </c>
      <c r="AB158" s="154">
        <f t="shared" ref="AB158:AE158" si="151">AB40/AB$6*100</f>
        <v>47.930017806434329</v>
      </c>
      <c r="AC158" s="154">
        <f t="shared" si="151"/>
        <v>47.832109378156694</v>
      </c>
      <c r="AD158" s="154">
        <f t="shared" si="151"/>
        <v>47.758366132488135</v>
      </c>
      <c r="AE158" s="154">
        <f t="shared" si="151"/>
        <v>47.84573849560654</v>
      </c>
      <c r="AF158" s="154">
        <f t="shared" ref="AF158:AI158" si="152">AF40/AF$6*100</f>
        <v>47.880675966074534</v>
      </c>
      <c r="AG158" s="154">
        <f t="shared" si="152"/>
        <v>47.765888166715612</v>
      </c>
      <c r="AH158" s="154">
        <f t="shared" si="152"/>
        <v>47.657913458610231</v>
      </c>
      <c r="AI158" s="154">
        <f t="shared" si="152"/>
        <v>47.794740277073551</v>
      </c>
      <c r="AJ158" s="163">
        <v>32</v>
      </c>
    </row>
    <row r="159" spans="1:36" ht="11.85" customHeight="1">
      <c r="A159" s="174">
        <v>33</v>
      </c>
      <c r="B159" s="161" t="s">
        <v>449</v>
      </c>
      <c r="C159" s="154">
        <f t="shared" ref="C159:O159" si="153">C41/C$6*100</f>
        <v>1.986395396532225</v>
      </c>
      <c r="D159" s="154">
        <f t="shared" si="153"/>
        <v>1.9568147054649376</v>
      </c>
      <c r="E159" s="154">
        <f t="shared" si="153"/>
        <v>1.8946157651922115</v>
      </c>
      <c r="F159" s="154">
        <f t="shared" si="153"/>
        <v>1.8260810009265445</v>
      </c>
      <c r="G159" s="154">
        <f t="shared" si="153"/>
        <v>1.7212438974447402</v>
      </c>
      <c r="H159" s="154">
        <f t="shared" si="153"/>
        <v>1.6083577748681799</v>
      </c>
      <c r="I159" s="154">
        <f t="shared" si="153"/>
        <v>1.6345837284491855</v>
      </c>
      <c r="J159" s="154">
        <f t="shared" si="153"/>
        <v>1.5586384887374682</v>
      </c>
      <c r="K159" s="154">
        <f t="shared" si="153"/>
        <v>1.4408407192107113</v>
      </c>
      <c r="L159" s="154">
        <f t="shared" si="153"/>
        <v>1.2993662932163963</v>
      </c>
      <c r="M159" s="154">
        <f t="shared" si="153"/>
        <v>1.0835757318255601</v>
      </c>
      <c r="N159" s="154">
        <f t="shared" si="153"/>
        <v>0.8388921500613693</v>
      </c>
      <c r="O159" s="154">
        <f t="shared" si="153"/>
        <v>0.63897721719329548</v>
      </c>
      <c r="P159" s="154">
        <f t="shared" si="48"/>
        <v>0.58920916214431296</v>
      </c>
      <c r="Q159" s="154">
        <f t="shared" ref="Q159:Z159" si="154">Q41/Q$6*100</f>
        <v>0.57814819456269384</v>
      </c>
      <c r="R159" s="154">
        <f t="shared" si="154"/>
        <v>0.62081150393376638</v>
      </c>
      <c r="S159" s="154">
        <f t="shared" si="154"/>
        <v>0.66798287236451437</v>
      </c>
      <c r="T159" s="154">
        <f t="shared" si="154"/>
        <v>0.70371318047350329</v>
      </c>
      <c r="U159" s="154">
        <f t="shared" si="154"/>
        <v>0.73990181208589445</v>
      </c>
      <c r="V159" s="154">
        <f t="shared" si="154"/>
        <v>0.7608063157346211</v>
      </c>
      <c r="W159" s="154">
        <f t="shared" si="154"/>
        <v>0.78034717993961011</v>
      </c>
      <c r="X159" s="154">
        <f t="shared" si="154"/>
        <v>0.83088009638663773</v>
      </c>
      <c r="Y159" s="154">
        <f t="shared" si="154"/>
        <v>0.8257643500889188</v>
      </c>
      <c r="Z159" s="154">
        <f t="shared" si="154"/>
        <v>0.85809073876969233</v>
      </c>
      <c r="AA159" s="154">
        <f t="shared" ref="AA159" si="155">AA41/AA$6*100</f>
        <v>0.90839278388681544</v>
      </c>
      <c r="AB159" s="154">
        <f t="shared" ref="AB159:AE159" si="156">AB41/AB$6*100</f>
        <v>1.0518307516741714</v>
      </c>
      <c r="AC159" s="154">
        <f t="shared" si="156"/>
        <v>0.95572043314881405</v>
      </c>
      <c r="AD159" s="154">
        <f t="shared" si="156"/>
        <v>1.2738135638854069</v>
      </c>
      <c r="AE159" s="154">
        <f t="shared" si="156"/>
        <v>1.1820378777920462</v>
      </c>
      <c r="AF159" s="154">
        <f t="shared" ref="AF159:AI159" si="157">AF41/AF$6*100</f>
        <v>1.0743486387853973</v>
      </c>
      <c r="AG159" s="154">
        <f t="shared" si="157"/>
        <v>0.96127079795180881</v>
      </c>
      <c r="AH159" s="154">
        <f t="shared" si="157"/>
        <v>1.2723553041761915</v>
      </c>
      <c r="AI159" s="154">
        <f t="shared" si="157"/>
        <v>1.177824409395519</v>
      </c>
      <c r="AJ159" s="163">
        <v>33</v>
      </c>
    </row>
    <row r="160" spans="1:36" ht="11.85" customHeight="1">
      <c r="A160" s="174">
        <v>34</v>
      </c>
      <c r="B160" s="161" t="s">
        <v>450</v>
      </c>
      <c r="C160" s="154">
        <f t="shared" ref="C160:O160" si="158">C42/C$6*100</f>
        <v>3.804215103528235</v>
      </c>
      <c r="D160" s="154">
        <f t="shared" si="158"/>
        <v>3.9498981684883936</v>
      </c>
      <c r="E160" s="154">
        <f t="shared" si="158"/>
        <v>4.0744033492306269</v>
      </c>
      <c r="F160" s="154">
        <f t="shared" si="158"/>
        <v>4.0357023323852514</v>
      </c>
      <c r="G160" s="154">
        <f t="shared" si="158"/>
        <v>3.9847126275743889</v>
      </c>
      <c r="H160" s="154">
        <f t="shared" si="158"/>
        <v>3.8855890159332382</v>
      </c>
      <c r="I160" s="154">
        <f t="shared" si="158"/>
        <v>3.7177001584215255</v>
      </c>
      <c r="J160" s="154">
        <f t="shared" si="158"/>
        <v>3.6829331511110066</v>
      </c>
      <c r="K160" s="154">
        <f t="shared" si="158"/>
        <v>3.6795057023367961</v>
      </c>
      <c r="L160" s="154">
        <f t="shared" si="158"/>
        <v>3.7058477499398377</v>
      </c>
      <c r="M160" s="154">
        <f t="shared" si="158"/>
        <v>3.7355241799304948</v>
      </c>
      <c r="N160" s="154">
        <f t="shared" si="158"/>
        <v>3.7540690538449226</v>
      </c>
      <c r="O160" s="154">
        <f t="shared" si="158"/>
        <v>3.6402179623741078</v>
      </c>
      <c r="P160" s="154">
        <f t="shared" si="48"/>
        <v>3.3693096856991089</v>
      </c>
      <c r="Q160" s="154">
        <f t="shared" ref="Q160:Z160" si="159">Q42/Q$6*100</f>
        <v>2.9650281709975026</v>
      </c>
      <c r="R160" s="154">
        <f t="shared" si="159"/>
        <v>2.5227498779087751</v>
      </c>
      <c r="S160" s="154">
        <f t="shared" si="159"/>
        <v>2.164870028927691</v>
      </c>
      <c r="T160" s="154">
        <f t="shared" si="159"/>
        <v>1.9857240632598194</v>
      </c>
      <c r="U160" s="154">
        <f t="shared" si="159"/>
        <v>2.046579388520795</v>
      </c>
      <c r="V160" s="154">
        <f t="shared" si="159"/>
        <v>2.1246000245661532</v>
      </c>
      <c r="W160" s="154">
        <f t="shared" si="159"/>
        <v>2.276426805174149</v>
      </c>
      <c r="X160" s="154">
        <f t="shared" si="159"/>
        <v>2.4345456175779319</v>
      </c>
      <c r="Y160" s="154">
        <f t="shared" si="159"/>
        <v>2.6202162183886104</v>
      </c>
      <c r="Z160" s="154">
        <f t="shared" si="159"/>
        <v>2.7489278534037931</v>
      </c>
      <c r="AA160" s="154">
        <f t="shared" ref="AA160" si="160">AA42/AA$6*100</f>
        <v>2.8469977887395816</v>
      </c>
      <c r="AB160" s="154">
        <f t="shared" ref="AB160:AE160" si="161">AB42/AB$6*100</f>
        <v>2.9446964249381069</v>
      </c>
      <c r="AC160" s="154">
        <f t="shared" si="161"/>
        <v>2.94140672350398</v>
      </c>
      <c r="AD160" s="154">
        <f t="shared" si="161"/>
        <v>2.9461008556791275</v>
      </c>
      <c r="AE160" s="154">
        <f t="shared" si="161"/>
        <v>2.9856820732681477</v>
      </c>
      <c r="AF160" s="154">
        <f t="shared" ref="AF160:AI160" si="162">AF42/AF$6*100</f>
        <v>3.0382869422580523</v>
      </c>
      <c r="AG160" s="154">
        <f t="shared" si="162"/>
        <v>3.0298928658077204</v>
      </c>
      <c r="AH160" s="154">
        <f t="shared" si="162"/>
        <v>3.0422041859213236</v>
      </c>
      <c r="AI160" s="154">
        <f t="shared" si="162"/>
        <v>3.0662772089316435</v>
      </c>
      <c r="AJ160" s="163">
        <v>34</v>
      </c>
    </row>
    <row r="161" spans="1:36" ht="11.85" customHeight="1">
      <c r="A161" s="174">
        <v>35</v>
      </c>
      <c r="B161" s="161" t="s">
        <v>451</v>
      </c>
      <c r="C161" s="154">
        <f t="shared" ref="C161:O161" si="163">C43/C$6*100</f>
        <v>4.3749066432099086</v>
      </c>
      <c r="D161" s="154">
        <f t="shared" si="163"/>
        <v>4.0500921274962058</v>
      </c>
      <c r="E161" s="154">
        <f t="shared" si="163"/>
        <v>3.7476675180382792</v>
      </c>
      <c r="F161" s="154">
        <f t="shared" si="163"/>
        <v>3.5976289764202813</v>
      </c>
      <c r="G161" s="154">
        <f t="shared" si="163"/>
        <v>3.6751392945284462</v>
      </c>
      <c r="H161" s="154">
        <f t="shared" si="163"/>
        <v>3.7729711703782267</v>
      </c>
      <c r="I161" s="154">
        <f t="shared" si="163"/>
        <v>3.9805166849099982</v>
      </c>
      <c r="J161" s="154">
        <f t="shared" si="163"/>
        <v>4.1124770085229603</v>
      </c>
      <c r="K161" s="154">
        <f t="shared" si="163"/>
        <v>4.1603749094462659</v>
      </c>
      <c r="L161" s="154">
        <f t="shared" si="163"/>
        <v>4.2257814380063641</v>
      </c>
      <c r="M161" s="154">
        <f t="shared" si="163"/>
        <v>4.3844167728862304</v>
      </c>
      <c r="N161" s="154">
        <f t="shared" si="163"/>
        <v>4.4770265222263728</v>
      </c>
      <c r="O161" s="154">
        <f t="shared" si="163"/>
        <v>4.577131245160504</v>
      </c>
      <c r="P161" s="154">
        <f t="shared" si="48"/>
        <v>4.6842063770033953</v>
      </c>
      <c r="Q161" s="154">
        <f t="shared" ref="Q161:Z161" si="164">Q43/Q$6*100</f>
        <v>4.7919764658156154</v>
      </c>
      <c r="R161" s="154">
        <f t="shared" si="164"/>
        <v>4.8770010815620521</v>
      </c>
      <c r="S161" s="154">
        <f t="shared" si="164"/>
        <v>5.0221473658500599</v>
      </c>
      <c r="T161" s="154">
        <f t="shared" si="164"/>
        <v>4.9256141261944411</v>
      </c>
      <c r="U161" s="154">
        <f t="shared" si="164"/>
        <v>4.5646403767861425</v>
      </c>
      <c r="V161" s="154">
        <f t="shared" si="164"/>
        <v>4.0812072651295859</v>
      </c>
      <c r="W161" s="154">
        <f t="shared" si="164"/>
        <v>3.6169340308411098</v>
      </c>
      <c r="X161" s="154">
        <f t="shared" si="164"/>
        <v>3.1542880813729539</v>
      </c>
      <c r="Y161" s="154">
        <f t="shared" si="164"/>
        <v>2.9718725195671611</v>
      </c>
      <c r="Z161" s="154">
        <f t="shared" si="164"/>
        <v>3.0432157551086463</v>
      </c>
      <c r="AA161" s="154">
        <f t="shared" ref="AA161" si="165">AA43/AA$6*100</f>
        <v>3.1581751598411096</v>
      </c>
      <c r="AB161" s="154">
        <f t="shared" ref="AB161:AE161" si="166">AB43/AB$6*100</f>
        <v>3.2825005339402766</v>
      </c>
      <c r="AC161" s="154">
        <f t="shared" si="166"/>
        <v>3.3136439856155802</v>
      </c>
      <c r="AD161" s="154">
        <f t="shared" si="166"/>
        <v>3.333554568485011</v>
      </c>
      <c r="AE161" s="154">
        <f t="shared" si="166"/>
        <v>3.3768718970241767</v>
      </c>
      <c r="AF161" s="154">
        <f t="shared" ref="AF161:AI161" si="167">AF43/AF$6*100</f>
        <v>3.4510382360794982</v>
      </c>
      <c r="AG161" s="154">
        <f t="shared" si="167"/>
        <v>3.5018451598074396</v>
      </c>
      <c r="AH161" s="154">
        <f t="shared" si="167"/>
        <v>3.530599582747322</v>
      </c>
      <c r="AI161" s="154">
        <f t="shared" si="167"/>
        <v>3.5892864213014817</v>
      </c>
      <c r="AJ161" s="163">
        <v>35</v>
      </c>
    </row>
    <row r="162" spans="1:36" ht="11.85" customHeight="1">
      <c r="A162" s="174">
        <v>36</v>
      </c>
      <c r="B162" s="161" t="s">
        <v>452</v>
      </c>
      <c r="C162" s="154">
        <f t="shared" ref="C162:O162" si="168">C44/C$6*100</f>
        <v>6.2859053178398598</v>
      </c>
      <c r="D162" s="154">
        <f t="shared" si="168"/>
        <v>5.963238763659918</v>
      </c>
      <c r="E162" s="154">
        <f t="shared" si="168"/>
        <v>5.7374661272135041</v>
      </c>
      <c r="F162" s="154">
        <f t="shared" si="168"/>
        <v>5.4999528328097558</v>
      </c>
      <c r="G162" s="154">
        <f t="shared" si="168"/>
        <v>5.1491825539665266</v>
      </c>
      <c r="H162" s="154">
        <f t="shared" si="168"/>
        <v>4.8247999803192121</v>
      </c>
      <c r="I162" s="154">
        <f t="shared" si="168"/>
        <v>4.512762359270754</v>
      </c>
      <c r="J162" s="154">
        <f t="shared" si="168"/>
        <v>4.1232883737627564</v>
      </c>
      <c r="K162" s="154">
        <f t="shared" si="168"/>
        <v>3.8786219794468511</v>
      </c>
      <c r="L162" s="154">
        <f t="shared" si="168"/>
        <v>3.9783149282066366</v>
      </c>
      <c r="M162" s="154">
        <f t="shared" si="168"/>
        <v>4.1819187066270116</v>
      </c>
      <c r="N162" s="154">
        <f t="shared" si="168"/>
        <v>4.411254602700251</v>
      </c>
      <c r="O162" s="154">
        <f t="shared" si="168"/>
        <v>4.6857455804184998</v>
      </c>
      <c r="P162" s="154">
        <f t="shared" si="48"/>
        <v>4.8584230803529316</v>
      </c>
      <c r="Q162" s="154">
        <f t="shared" ref="Q162:Z162" si="169">Q44/Q$6*100</f>
        <v>4.9968799376762707</v>
      </c>
      <c r="R162" s="154">
        <f t="shared" si="169"/>
        <v>5.1192658673846401</v>
      </c>
      <c r="S162" s="154">
        <f t="shared" si="169"/>
        <v>5.2558332421657346</v>
      </c>
      <c r="T162" s="154">
        <f t="shared" si="169"/>
        <v>5.3390440441512901</v>
      </c>
      <c r="U162" s="154">
        <f t="shared" si="169"/>
        <v>5.4716811686756603</v>
      </c>
      <c r="V162" s="154">
        <f t="shared" si="169"/>
        <v>5.5225456489993014</v>
      </c>
      <c r="W162" s="154">
        <f t="shared" si="169"/>
        <v>5.6208606185618253</v>
      </c>
      <c r="X162" s="154">
        <f t="shared" si="169"/>
        <v>5.6883523972261054</v>
      </c>
      <c r="Y162" s="154">
        <f t="shared" si="169"/>
        <v>5.5308000683217955</v>
      </c>
      <c r="Z162" s="154">
        <f t="shared" si="169"/>
        <v>5.1129410739516619</v>
      </c>
      <c r="AA162" s="154">
        <f t="shared" ref="AA162" si="170">AA44/AA$6*100</f>
        <v>4.550218624616031</v>
      </c>
      <c r="AB162" s="154">
        <f t="shared" ref="AB162:AE162" si="171">AB44/AB$6*100</f>
        <v>4.186850030393523</v>
      </c>
      <c r="AC162" s="154">
        <f t="shared" si="171"/>
        <v>4.0603913289425835</v>
      </c>
      <c r="AD162" s="154">
        <f t="shared" si="171"/>
        <v>3.9169892316920607</v>
      </c>
      <c r="AE162" s="154">
        <f t="shared" si="171"/>
        <v>3.8179874010333985</v>
      </c>
      <c r="AF162" s="154">
        <f t="shared" ref="AF162:AI162" si="172">AF44/AF$6*100</f>
        <v>3.7265872359904888</v>
      </c>
      <c r="AG162" s="154">
        <f t="shared" si="172"/>
        <v>3.5852285061228657</v>
      </c>
      <c r="AH162" s="154">
        <f t="shared" si="172"/>
        <v>3.4622368635538256</v>
      </c>
      <c r="AI162" s="154">
        <f t="shared" si="172"/>
        <v>3.3927269151141362</v>
      </c>
      <c r="AJ162" s="163">
        <v>36</v>
      </c>
    </row>
    <row r="163" spans="1:36" ht="11.85" customHeight="1">
      <c r="A163" s="174">
        <v>37</v>
      </c>
      <c r="B163" s="161" t="s">
        <v>453</v>
      </c>
      <c r="C163" s="154">
        <f t="shared" ref="C163:O163" si="173">C45/C$6*100</f>
        <v>7.7905204033487525</v>
      </c>
      <c r="D163" s="154">
        <f t="shared" si="173"/>
        <v>7.7686708288806052</v>
      </c>
      <c r="E163" s="154">
        <f t="shared" si="173"/>
        <v>7.6892167130023781</v>
      </c>
      <c r="F163" s="154">
        <f t="shared" si="173"/>
        <v>7.5126349918523534</v>
      </c>
      <c r="G163" s="154">
        <f t="shared" si="173"/>
        <v>7.1348705126685275</v>
      </c>
      <c r="H163" s="154">
        <f t="shared" si="173"/>
        <v>6.7577540940140333</v>
      </c>
      <c r="I163" s="154">
        <f t="shared" si="173"/>
        <v>6.4733342525346043</v>
      </c>
      <c r="J163" s="154">
        <f t="shared" si="173"/>
        <v>6.2134856534569343</v>
      </c>
      <c r="K163" s="154">
        <f t="shared" si="173"/>
        <v>5.8684255950722459</v>
      </c>
      <c r="L163" s="154">
        <f t="shared" si="173"/>
        <v>5.4672584828471349</v>
      </c>
      <c r="M163" s="154">
        <f t="shared" si="173"/>
        <v>5.1806549661731545</v>
      </c>
      <c r="N163" s="154">
        <f t="shared" si="173"/>
        <v>4.7837397940124866</v>
      </c>
      <c r="O163" s="154">
        <f t="shared" si="173"/>
        <v>4.4622280219744219</v>
      </c>
      <c r="P163" s="154">
        <f t="shared" si="48"/>
        <v>4.2658536553843689</v>
      </c>
      <c r="Q163" s="154">
        <f t="shared" ref="Q163:Z163" si="174">Q45/Q$6*100</f>
        <v>4.4016779863130679</v>
      </c>
      <c r="R163" s="154">
        <f t="shared" si="174"/>
        <v>4.5804025047238444</v>
      </c>
      <c r="S163" s="154">
        <f t="shared" si="174"/>
        <v>4.8916292879513756</v>
      </c>
      <c r="T163" s="154">
        <f t="shared" si="174"/>
        <v>5.1974947155337468</v>
      </c>
      <c r="U163" s="154">
        <f t="shared" si="174"/>
        <v>5.4291480402330965</v>
      </c>
      <c r="V163" s="154">
        <f t="shared" si="174"/>
        <v>5.5443822294900542</v>
      </c>
      <c r="W163" s="154">
        <f t="shared" si="174"/>
        <v>5.6991438547659579</v>
      </c>
      <c r="X163" s="154">
        <f t="shared" si="174"/>
        <v>5.7640017630469904</v>
      </c>
      <c r="Y163" s="154">
        <f t="shared" si="174"/>
        <v>5.8093620954696616</v>
      </c>
      <c r="Z163" s="154">
        <f t="shared" si="174"/>
        <v>5.9064229205957961</v>
      </c>
      <c r="AA163" s="154">
        <f t="shared" ref="AA163" si="175">AA45/AA$6*100</f>
        <v>6.0077994456840402</v>
      </c>
      <c r="AB163" s="154">
        <f t="shared" ref="AB163:AE163" si="176">AB45/AB$6*100</f>
        <v>6.0586108453696319</v>
      </c>
      <c r="AC163" s="154">
        <f t="shared" si="176"/>
        <v>6.0600933371045294</v>
      </c>
      <c r="AD163" s="154">
        <f t="shared" si="176"/>
        <v>6.048736016790496</v>
      </c>
      <c r="AE163" s="154">
        <f t="shared" si="176"/>
        <v>6.0923233262889678</v>
      </c>
      <c r="AF163" s="154">
        <f t="shared" ref="AF163:AI163" si="177">AF45/AF$6*100</f>
        <v>6.112813600701906</v>
      </c>
      <c r="AG163" s="154">
        <f t="shared" si="177"/>
        <v>6.1191628465261196</v>
      </c>
      <c r="AH163" s="154">
        <f t="shared" si="177"/>
        <v>6.0654538286281836</v>
      </c>
      <c r="AI163" s="154">
        <f t="shared" si="177"/>
        <v>6.0865755860065978</v>
      </c>
      <c r="AJ163" s="163">
        <v>37</v>
      </c>
    </row>
    <row r="164" spans="1:36" ht="11.85" customHeight="1">
      <c r="A164" s="174">
        <v>38</v>
      </c>
      <c r="B164" s="161" t="s">
        <v>454</v>
      </c>
      <c r="C164" s="154">
        <f t="shared" ref="C164:O164" si="178">C46/C$6*100</f>
        <v>7.4405658073495209</v>
      </c>
      <c r="D164" s="154">
        <f t="shared" si="178"/>
        <v>7.4882247838127318</v>
      </c>
      <c r="E164" s="154">
        <f t="shared" si="178"/>
        <v>7.6182690786350928</v>
      </c>
      <c r="F164" s="154">
        <f t="shared" si="178"/>
        <v>7.8451313767779762</v>
      </c>
      <c r="G164" s="154">
        <f t="shared" si="178"/>
        <v>7.9897671060147211</v>
      </c>
      <c r="H164" s="154">
        <f t="shared" si="178"/>
        <v>8.0842939107093557</v>
      </c>
      <c r="I164" s="154">
        <f t="shared" si="178"/>
        <v>8.0258933370101389</v>
      </c>
      <c r="J164" s="154">
        <f t="shared" si="178"/>
        <v>7.8920194105588228</v>
      </c>
      <c r="K164" s="154">
        <f t="shared" si="178"/>
        <v>7.5866699467618801</v>
      </c>
      <c r="L164" s="154">
        <f t="shared" si="178"/>
        <v>7.237359287681489</v>
      </c>
      <c r="M164" s="154">
        <f t="shared" si="178"/>
        <v>6.9534322537067901</v>
      </c>
      <c r="N164" s="154">
        <f t="shared" si="178"/>
        <v>6.6334916484337478</v>
      </c>
      <c r="O164" s="154">
        <f t="shared" si="178"/>
        <v>6.3976332818430643</v>
      </c>
      <c r="P164" s="154">
        <f t="shared" si="48"/>
        <v>6.1682793774208431</v>
      </c>
      <c r="Q164" s="154">
        <f t="shared" ref="Q164:Z164" si="179">Q46/Q$6*100</f>
        <v>5.8006028244638728</v>
      </c>
      <c r="R164" s="154">
        <f t="shared" si="179"/>
        <v>5.4322285036346107</v>
      </c>
      <c r="S164" s="154">
        <f t="shared" si="179"/>
        <v>5.1251879536648097</v>
      </c>
      <c r="T164" s="154">
        <f t="shared" si="179"/>
        <v>4.8092739389157302</v>
      </c>
      <c r="U164" s="154">
        <f t="shared" si="179"/>
        <v>4.6258830925201559</v>
      </c>
      <c r="V164" s="154">
        <f t="shared" si="179"/>
        <v>4.7612430473444354</v>
      </c>
      <c r="W164" s="154">
        <f t="shared" si="179"/>
        <v>4.9763286404811318</v>
      </c>
      <c r="X164" s="154">
        <f t="shared" si="179"/>
        <v>5.2896461403036836</v>
      </c>
      <c r="Y164" s="154">
        <f t="shared" si="179"/>
        <v>5.5630770931085411</v>
      </c>
      <c r="Z164" s="154">
        <f t="shared" si="179"/>
        <v>5.7977455355753493</v>
      </c>
      <c r="AA164" s="154">
        <f t="shared" ref="AA164" si="180">AA46/AA$6*100</f>
        <v>5.9642746365428296</v>
      </c>
      <c r="AB164" s="154">
        <f t="shared" ref="AB164:AE164" si="181">AB46/AB$6*100</f>
        <v>6.0682154515365472</v>
      </c>
      <c r="AC164" s="154">
        <f t="shared" si="181"/>
        <v>6.0813063154066826</v>
      </c>
      <c r="AD164" s="154">
        <f t="shared" si="181"/>
        <v>6.0895601636472243</v>
      </c>
      <c r="AE164" s="154">
        <f t="shared" si="181"/>
        <v>6.1138103279169238</v>
      </c>
      <c r="AF164" s="154">
        <f t="shared" ref="AF164:AI164" si="182">AF46/AF$6*100</f>
        <v>6.1715600879925736</v>
      </c>
      <c r="AG164" s="154">
        <f t="shared" si="182"/>
        <v>6.1831368993653673</v>
      </c>
      <c r="AH164" s="154">
        <f t="shared" si="182"/>
        <v>6.1391238199217302</v>
      </c>
      <c r="AI164" s="154">
        <f t="shared" si="182"/>
        <v>6.1810876292675694</v>
      </c>
      <c r="AJ164" s="163">
        <v>38</v>
      </c>
    </row>
    <row r="165" spans="1:36" ht="11.85" customHeight="1">
      <c r="A165" s="174">
        <v>39</v>
      </c>
      <c r="B165" s="161" t="s">
        <v>455</v>
      </c>
      <c r="C165" s="154">
        <f t="shared" ref="C165:O165" si="183">C47/C$6*100</f>
        <v>6.9458637310945095</v>
      </c>
      <c r="D165" s="154">
        <f t="shared" si="183"/>
        <v>7.1423979349855227</v>
      </c>
      <c r="E165" s="154">
        <f t="shared" si="183"/>
        <v>7.2862592640030535</v>
      </c>
      <c r="F165" s="154">
        <f t="shared" si="183"/>
        <v>7.3500697169839357</v>
      </c>
      <c r="G165" s="154">
        <f t="shared" si="183"/>
        <v>7.4195217105475857</v>
      </c>
      <c r="H165" s="154">
        <f t="shared" si="183"/>
        <v>7.4508185294624134</v>
      </c>
      <c r="I165" s="154">
        <f t="shared" si="183"/>
        <v>7.513204138656822</v>
      </c>
      <c r="J165" s="154">
        <f t="shared" si="183"/>
        <v>7.5513227982585391</v>
      </c>
      <c r="K165" s="154">
        <f t="shared" si="183"/>
        <v>7.6399488413879153</v>
      </c>
      <c r="L165" s="154">
        <f t="shared" si="183"/>
        <v>7.7764111339875406</v>
      </c>
      <c r="M165" s="154">
        <f t="shared" si="183"/>
        <v>7.9645607957207138</v>
      </c>
      <c r="N165" s="154">
        <f t="shared" si="183"/>
        <v>7.9469288649340939</v>
      </c>
      <c r="O165" s="154">
        <f t="shared" si="183"/>
        <v>7.8413261168344368</v>
      </c>
      <c r="P165" s="154">
        <f t="shared" si="48"/>
        <v>7.6308983921142381</v>
      </c>
      <c r="Q165" s="154">
        <f t="shared" ref="Q165:Z165" si="184">Q47/Q$6*100</f>
        <v>7.3431926441462334</v>
      </c>
      <c r="R165" s="154">
        <f t="shared" si="184"/>
        <v>7.0330937532760078</v>
      </c>
      <c r="S165" s="154">
        <f t="shared" si="184"/>
        <v>6.8027141654094017</v>
      </c>
      <c r="T165" s="154">
        <f t="shared" si="184"/>
        <v>6.5839974891695228</v>
      </c>
      <c r="U165" s="154">
        <f t="shared" si="184"/>
        <v>6.3878272930470184</v>
      </c>
      <c r="V165" s="154">
        <f t="shared" si="184"/>
        <v>6.0087817793587242</v>
      </c>
      <c r="W165" s="154">
        <f t="shared" si="184"/>
        <v>5.6669607465487033</v>
      </c>
      <c r="X165" s="154">
        <f t="shared" si="184"/>
        <v>5.3695894601110616</v>
      </c>
      <c r="Y165" s="154">
        <f t="shared" si="184"/>
        <v>5.0548081463694006</v>
      </c>
      <c r="Z165" s="154">
        <f t="shared" si="184"/>
        <v>4.870439875761706</v>
      </c>
      <c r="AA165" s="154">
        <f t="shared" ref="AA165" si="185">AA47/AA$6*100</f>
        <v>5.0241137448345556</v>
      </c>
      <c r="AB165" s="154">
        <f t="shared" ref="AB165:AE165" si="186">AB47/AB$6*100</f>
        <v>5.1915423860116494</v>
      </c>
      <c r="AC165" s="154">
        <f t="shared" si="186"/>
        <v>5.2744555335569112</v>
      </c>
      <c r="AD165" s="154">
        <f t="shared" si="186"/>
        <v>5.2906090687210643</v>
      </c>
      <c r="AE165" s="154">
        <f t="shared" si="186"/>
        <v>5.3821147254213981</v>
      </c>
      <c r="AF165" s="154">
        <f t="shared" ref="AF165:AI165" si="187">AF47/AF$6*100</f>
        <v>5.5041135256793359</v>
      </c>
      <c r="AG165" s="154">
        <f t="shared" si="187"/>
        <v>5.5986873188359532</v>
      </c>
      <c r="AH165" s="154">
        <f t="shared" si="187"/>
        <v>5.6454211509956824</v>
      </c>
      <c r="AI165" s="154">
        <f t="shared" si="187"/>
        <v>5.7399462813981135</v>
      </c>
      <c r="AJ165" s="163">
        <v>39</v>
      </c>
    </row>
    <row r="166" spans="1:36" ht="11.85" customHeight="1">
      <c r="A166" s="174">
        <v>40</v>
      </c>
      <c r="B166" s="161" t="s">
        <v>456</v>
      </c>
      <c r="C166" s="154">
        <f t="shared" ref="C166:O166" si="188">C48/C$6*100</f>
        <v>4.4459170778317043</v>
      </c>
      <c r="D166" s="154">
        <f t="shared" si="188"/>
        <v>4.8731139336318128</v>
      </c>
      <c r="E166" s="154">
        <f t="shared" si="188"/>
        <v>5.5910503012449109</v>
      </c>
      <c r="F166" s="154">
        <f t="shared" si="188"/>
        <v>6.1553829394334505</v>
      </c>
      <c r="G166" s="154">
        <f t="shared" si="188"/>
        <v>6.5755369709771641</v>
      </c>
      <c r="H166" s="154">
        <f t="shared" si="188"/>
        <v>6.8759754974182634</v>
      </c>
      <c r="I166" s="154">
        <f t="shared" si="188"/>
        <v>7.0181016993030019</v>
      </c>
      <c r="J166" s="154">
        <f t="shared" si="188"/>
        <v>7.0358424479148614</v>
      </c>
      <c r="K166" s="154">
        <f t="shared" si="188"/>
        <v>6.9526239176025584</v>
      </c>
      <c r="L166" s="154">
        <f t="shared" si="188"/>
        <v>6.9769245166983076</v>
      </c>
      <c r="M166" s="154">
        <f t="shared" si="188"/>
        <v>7.1413591746467526</v>
      </c>
      <c r="N166" s="154">
        <f t="shared" si="188"/>
        <v>7.2064944767596995</v>
      </c>
      <c r="O166" s="154">
        <f t="shared" si="188"/>
        <v>7.2945859225864096</v>
      </c>
      <c r="P166" s="154">
        <f t="shared" si="48"/>
        <v>7.4681841268938634</v>
      </c>
      <c r="Q166" s="154">
        <f t="shared" ref="Q166:Z166" si="189">Q48/Q$6*100</f>
        <v>7.6754825115015972</v>
      </c>
      <c r="R166" s="154">
        <f t="shared" si="189"/>
        <v>7.795173113850387</v>
      </c>
      <c r="S166" s="154">
        <f t="shared" si="189"/>
        <v>7.8520744232907349</v>
      </c>
      <c r="T166" s="154">
        <f t="shared" si="189"/>
        <v>7.7993301931146268</v>
      </c>
      <c r="U166" s="154">
        <f t="shared" si="189"/>
        <v>7.5801269258401849</v>
      </c>
      <c r="V166" s="154">
        <f t="shared" si="189"/>
        <v>7.3075620326382431</v>
      </c>
      <c r="W166" s="154">
        <f t="shared" si="189"/>
        <v>7.0453669992668706</v>
      </c>
      <c r="X166" s="154">
        <f t="shared" si="189"/>
        <v>6.8564341743168518</v>
      </c>
      <c r="Y166" s="154">
        <f t="shared" si="189"/>
        <v>6.6303539671854423</v>
      </c>
      <c r="Z166" s="154">
        <f t="shared" si="189"/>
        <v>6.4582749799264274</v>
      </c>
      <c r="AA166" s="154">
        <f t="shared" ref="AA166" si="190">AA48/AA$6*100</f>
        <v>6.1227399617782137</v>
      </c>
      <c r="AB166" s="154">
        <f t="shared" ref="AB166:AE166" si="191">AB48/AB$6*100</f>
        <v>5.8763760809921051</v>
      </c>
      <c r="AC166" s="154">
        <f t="shared" si="191"/>
        <v>5.8022546365509724</v>
      </c>
      <c r="AD166" s="154">
        <f t="shared" si="191"/>
        <v>5.6758086875287237</v>
      </c>
      <c r="AE166" s="154">
        <f t="shared" si="191"/>
        <v>5.6322487031962547</v>
      </c>
      <c r="AF166" s="154">
        <f t="shared" ref="AF166:AI166" si="192">AF48/AF$6*100</f>
        <v>5.5713795251961393</v>
      </c>
      <c r="AG166" s="154">
        <f t="shared" si="192"/>
        <v>5.4992146897705361</v>
      </c>
      <c r="AH166" s="154">
        <f t="shared" si="192"/>
        <v>5.3592075484572899</v>
      </c>
      <c r="AI166" s="154">
        <f t="shared" si="192"/>
        <v>5.3104273604702099</v>
      </c>
      <c r="AJ166" s="163">
        <v>40</v>
      </c>
    </row>
    <row r="167" spans="1:36" ht="11.85" customHeight="1">
      <c r="A167" s="174">
        <v>41</v>
      </c>
      <c r="B167" s="161" t="s">
        <v>457</v>
      </c>
      <c r="C167" s="154">
        <f t="shared" ref="C167:O167" si="193">C49/C$6*100</f>
        <v>4.237272061246796</v>
      </c>
      <c r="D167" s="154">
        <f t="shared" si="193"/>
        <v>4.2071758767881162</v>
      </c>
      <c r="E167" s="154">
        <f t="shared" si="193"/>
        <v>4.0087296983030329</v>
      </c>
      <c r="F167" s="154">
        <f t="shared" si="193"/>
        <v>4.0130879261038741</v>
      </c>
      <c r="G167" s="154">
        <f t="shared" si="193"/>
        <v>3.9154695060836948</v>
      </c>
      <c r="H167" s="154">
        <f t="shared" si="193"/>
        <v>3.9766126629473617</v>
      </c>
      <c r="I167" s="154">
        <f t="shared" si="193"/>
        <v>4.296374876540952</v>
      </c>
      <c r="J167" s="154">
        <f t="shared" si="193"/>
        <v>4.6978154111853279</v>
      </c>
      <c r="K167" s="154">
        <f t="shared" si="193"/>
        <v>5.2164387136408923</v>
      </c>
      <c r="L167" s="154">
        <f t="shared" si="193"/>
        <v>5.650418460386641</v>
      </c>
      <c r="M167" s="154">
        <f t="shared" si="193"/>
        <v>6.1242387597912655</v>
      </c>
      <c r="N167" s="154">
        <f t="shared" si="193"/>
        <v>6.3159720369283319</v>
      </c>
      <c r="O167" s="154">
        <f t="shared" si="193"/>
        <v>6.440869386348659</v>
      </c>
      <c r="P167" s="154">
        <f t="shared" si="48"/>
        <v>6.518780638165607</v>
      </c>
      <c r="Q167" s="154">
        <f t="shared" ref="Q167:Z167" si="194">Q49/Q$6*100</f>
        <v>6.6248677364884507</v>
      </c>
      <c r="R167" s="154">
        <f t="shared" si="194"/>
        <v>6.706707474539825</v>
      </c>
      <c r="S167" s="154">
        <f t="shared" si="194"/>
        <v>6.8665738877340994</v>
      </c>
      <c r="T167" s="154">
        <f t="shared" si="194"/>
        <v>6.986713522057368</v>
      </c>
      <c r="U167" s="154">
        <f t="shared" si="194"/>
        <v>7.1938363135627039</v>
      </c>
      <c r="V167" s="154">
        <f t="shared" si="194"/>
        <v>7.3929232109202756</v>
      </c>
      <c r="W167" s="154">
        <f t="shared" si="194"/>
        <v>7.556071921170024</v>
      </c>
      <c r="X167" s="154">
        <f t="shared" si="194"/>
        <v>7.6529626388115348</v>
      </c>
      <c r="Y167" s="154">
        <f t="shared" si="194"/>
        <v>7.581333078801153</v>
      </c>
      <c r="Z167" s="154">
        <f t="shared" si="194"/>
        <v>7.4016394973204118</v>
      </c>
      <c r="AA167" s="154">
        <f t="shared" ref="AA167" si="195">AA49/AA$6*100</f>
        <v>7.1628328147043812</v>
      </c>
      <c r="AB167" s="154">
        <f t="shared" ref="AB167:AE167" si="196">AB49/AB$6*100</f>
        <v>6.9790101442333814</v>
      </c>
      <c r="AC167" s="154">
        <f t="shared" si="196"/>
        <v>6.9243959351893007</v>
      </c>
      <c r="AD167" s="154">
        <f t="shared" si="196"/>
        <v>6.8116216077450664</v>
      </c>
      <c r="AE167" s="154">
        <f t="shared" si="196"/>
        <v>6.7763683428213195</v>
      </c>
      <c r="AF167" s="154">
        <f t="shared" ref="AF167:AI167" si="197">AF49/AF$6*100</f>
        <v>6.7602965298882296</v>
      </c>
      <c r="AG167" s="154">
        <f t="shared" si="197"/>
        <v>6.7287678929424235</v>
      </c>
      <c r="AH167" s="154">
        <f t="shared" si="197"/>
        <v>6.6134928547690262</v>
      </c>
      <c r="AI167" s="154">
        <f t="shared" si="197"/>
        <v>6.6072858567836015</v>
      </c>
      <c r="AJ167" s="163">
        <v>41</v>
      </c>
    </row>
    <row r="168" spans="1:36" ht="11.85" customHeight="1">
      <c r="A168" s="174">
        <v>42</v>
      </c>
      <c r="B168" s="161" t="s">
        <v>458</v>
      </c>
      <c r="C168" s="154">
        <f t="shared" ref="C168:O168" si="198">C50/C$6*100</f>
        <v>0.18540954882886129</v>
      </c>
      <c r="D168" s="154">
        <f t="shared" si="198"/>
        <v>0.27753484044779175</v>
      </c>
      <c r="E168" s="154">
        <f t="shared" si="198"/>
        <v>0.44025204618000358</v>
      </c>
      <c r="F168" s="154">
        <f t="shared" si="198"/>
        <v>0.64069843624611189</v>
      </c>
      <c r="G168" s="154">
        <f t="shared" si="198"/>
        <v>0.80599532272144325</v>
      </c>
      <c r="H168" s="154">
        <f t="shared" si="198"/>
        <v>1.0217609385549382</v>
      </c>
      <c r="I168" s="154">
        <f t="shared" si="198"/>
        <v>1.1615702583987326</v>
      </c>
      <c r="J168" s="154">
        <f t="shared" si="198"/>
        <v>1.0857105631196609</v>
      </c>
      <c r="K168" s="154">
        <f t="shared" si="198"/>
        <v>1.2088328796019305</v>
      </c>
      <c r="L168" s="154">
        <f t="shared" si="198"/>
        <v>1.3132704082996871</v>
      </c>
      <c r="M168" s="154">
        <f t="shared" si="198"/>
        <v>1.6066389951084528</v>
      </c>
      <c r="N168" s="154">
        <f t="shared" si="198"/>
        <v>1.8674955974171514</v>
      </c>
      <c r="O168" s="154">
        <f t="shared" si="198"/>
        <v>2.1363876365704075</v>
      </c>
      <c r="P168" s="154">
        <f t="shared" si="48"/>
        <v>2.5724104328406239</v>
      </c>
      <c r="Q168" s="154">
        <f t="shared" ref="Q168:Z168" si="199">Q50/Q$6*100</f>
        <v>3.0992619082378692</v>
      </c>
      <c r="R168" s="154">
        <f t="shared" si="199"/>
        <v>3.6567280574583036</v>
      </c>
      <c r="S168" s="154">
        <f t="shared" si="199"/>
        <v>3.9178321278008599</v>
      </c>
      <c r="T168" s="154">
        <f t="shared" si="199"/>
        <v>4.113753729377347</v>
      </c>
      <c r="U168" s="154">
        <f t="shared" si="199"/>
        <v>4.3115620260237888</v>
      </c>
      <c r="V168" s="154">
        <f t="shared" si="199"/>
        <v>4.4647122099984244</v>
      </c>
      <c r="W168" s="154">
        <f t="shared" si="199"/>
        <v>4.6505212669458356</v>
      </c>
      <c r="X168" s="154">
        <f t="shared" si="199"/>
        <v>4.8904347123240264</v>
      </c>
      <c r="Y168" s="154">
        <f t="shared" si="199"/>
        <v>5.0511659918214793</v>
      </c>
      <c r="Z168" s="154">
        <f t="shared" si="199"/>
        <v>5.3066432630602707</v>
      </c>
      <c r="AA168" s="154">
        <f t="shared" ref="AA168" si="200">AA50/AA$6*100</f>
        <v>5.595439400458261</v>
      </c>
      <c r="AB168" s="154">
        <f t="shared" ref="AB168:AE168" si="201">AB50/AB$6*100</f>
        <v>5.7211858655582617</v>
      </c>
      <c r="AC168" s="154">
        <f t="shared" si="201"/>
        <v>5.8142500707099272</v>
      </c>
      <c r="AD168" s="154">
        <f t="shared" si="201"/>
        <v>5.7466874210284429</v>
      </c>
      <c r="AE168" s="154">
        <f t="shared" si="201"/>
        <v>5.8311930594456856</v>
      </c>
      <c r="AF168" s="154">
        <f t="shared" ref="AF168:AI168" si="202">AF50/AF$6*100</f>
        <v>5.8044581208753474</v>
      </c>
      <c r="AG168" s="154">
        <f t="shared" si="202"/>
        <v>5.8825482359250696</v>
      </c>
      <c r="AH168" s="154">
        <f t="shared" si="202"/>
        <v>5.8337029469260155</v>
      </c>
      <c r="AI168" s="154">
        <f t="shared" si="202"/>
        <v>5.9099402402904841</v>
      </c>
      <c r="AJ168" s="163">
        <v>42</v>
      </c>
    </row>
    <row r="169" spans="1:36" ht="11.85" customHeight="1">
      <c r="A169" s="174">
        <v>43</v>
      </c>
      <c r="B169" s="161" t="s">
        <v>459</v>
      </c>
      <c r="C169" s="154">
        <f t="shared" ref="C169:O169" si="203">C51/C$6*100</f>
        <v>3.1178204182858386E-2</v>
      </c>
      <c r="D169" s="154">
        <f t="shared" si="203"/>
        <v>3.1538050050885426E-2</v>
      </c>
      <c r="E169" s="154">
        <f t="shared" si="203"/>
        <v>3.3904179255162856E-2</v>
      </c>
      <c r="F169" s="154">
        <f t="shared" si="203"/>
        <v>3.4503122726444513E-2</v>
      </c>
      <c r="G169" s="154">
        <f t="shared" si="203"/>
        <v>2.7885848538081025E-2</v>
      </c>
      <c r="H169" s="154">
        <f t="shared" si="203"/>
        <v>3.2801314239323857E-2</v>
      </c>
      <c r="I169" s="154">
        <f t="shared" si="203"/>
        <v>3.5314212070988601E-2</v>
      </c>
      <c r="J169" s="154">
        <f t="shared" si="203"/>
        <v>3.5344847899337874E-2</v>
      </c>
      <c r="K169" s="154">
        <f t="shared" si="203"/>
        <v>3.9687339874495582E-2</v>
      </c>
      <c r="L169" s="154">
        <f t="shared" si="203"/>
        <v>4.4386213535121261E-2</v>
      </c>
      <c r="M169" s="154">
        <f t="shared" si="203"/>
        <v>5.2565066291902253E-2</v>
      </c>
      <c r="N169" s="154">
        <f t="shared" si="203"/>
        <v>6.830673995410641E-2</v>
      </c>
      <c r="O169" s="154">
        <f t="shared" si="203"/>
        <v>7.4549525647526177E-2</v>
      </c>
      <c r="P169" s="154">
        <f t="shared" si="48"/>
        <v>8.8659242209036787E-2</v>
      </c>
      <c r="Q169" s="154">
        <f t="shared" ref="Q169:Z169" si="204">Q51/Q$6*100</f>
        <v>0.10438966283947634</v>
      </c>
      <c r="R169" s="154">
        <f t="shared" si="204"/>
        <v>0.12196338030329762</v>
      </c>
      <c r="S169" s="154">
        <f t="shared" si="204"/>
        <v>0.15977651641398402</v>
      </c>
      <c r="T169" s="154">
        <f t="shared" si="204"/>
        <v>0.18944669716132465</v>
      </c>
      <c r="U169" s="154">
        <f t="shared" si="204"/>
        <v>0.22725912030015166</v>
      </c>
      <c r="V169" s="154">
        <f t="shared" si="204"/>
        <v>0.27407389945495397</v>
      </c>
      <c r="W169" s="154">
        <f t="shared" si="204"/>
        <v>0.31536960870807812</v>
      </c>
      <c r="X169" s="154">
        <f t="shared" si="204"/>
        <v>0.35538783876455365</v>
      </c>
      <c r="Y169" s="154">
        <f t="shared" si="204"/>
        <v>0.38707311436867647</v>
      </c>
      <c r="Z169" s="154">
        <f t="shared" si="204"/>
        <v>0.44454403425889616</v>
      </c>
      <c r="AA169" s="154">
        <f t="shared" ref="AA169" si="205">AA51/AA$6*100</f>
        <v>0.50866493901523868</v>
      </c>
      <c r="AB169" s="154">
        <f t="shared" ref="AB169:AE169" si="206">AB51/AB$6*100</f>
        <v>0.56919929178667161</v>
      </c>
      <c r="AC169" s="154">
        <f t="shared" si="206"/>
        <v>0.60419107842741115</v>
      </c>
      <c r="AD169" s="154">
        <f t="shared" si="206"/>
        <v>0.62488494728550725</v>
      </c>
      <c r="AE169" s="154">
        <f t="shared" si="206"/>
        <v>0.65510076139822238</v>
      </c>
      <c r="AF169" s="154">
        <f t="shared" ref="AF169:AI169" si="207">AF51/AF$6*100</f>
        <v>0.66579352262757019</v>
      </c>
      <c r="AG169" s="154">
        <f t="shared" si="207"/>
        <v>0.6761329536603119</v>
      </c>
      <c r="AH169" s="154">
        <f t="shared" si="207"/>
        <v>0.69411537251363786</v>
      </c>
      <c r="AI169" s="154">
        <f t="shared" si="207"/>
        <v>0.73336236811419098</v>
      </c>
      <c r="AJ169" s="163">
        <v>43</v>
      </c>
    </row>
    <row r="170" spans="1:36" s="101" customFormat="1" ht="20.100000000000001" customHeight="1">
      <c r="A170" s="173">
        <v>44</v>
      </c>
      <c r="B170" s="158" t="s">
        <v>531</v>
      </c>
      <c r="C170" s="155">
        <f t="shared" ref="C170:F172" si="208">C52/C$6*100</f>
        <v>84.336093928192923</v>
      </c>
      <c r="D170" s="155">
        <f t="shared" si="208"/>
        <v>83.782892063449708</v>
      </c>
      <c r="E170" s="155">
        <f t="shared" si="208"/>
        <v>83.592763090152459</v>
      </c>
      <c r="F170" s="155">
        <f t="shared" si="208"/>
        <v>83.236780587276755</v>
      </c>
      <c r="G170" s="155">
        <f t="shared" ref="G170:G175" si="209">G52/G$6*100</f>
        <v>83.235755315824079</v>
      </c>
      <c r="H170" s="155">
        <f t="shared" ref="H170:L172" si="210">H52/H$6*100</f>
        <v>82.553937661102282</v>
      </c>
      <c r="I170" s="155">
        <f t="shared" si="210"/>
        <v>82.008604849443273</v>
      </c>
      <c r="J170" s="155">
        <f t="shared" si="210"/>
        <v>81.38560120200205</v>
      </c>
      <c r="K170" s="155">
        <f t="shared" si="210"/>
        <v>81.106107908789795</v>
      </c>
      <c r="L170" s="155">
        <f t="shared" si="210"/>
        <v>80.717799941174889</v>
      </c>
      <c r="M170" s="155">
        <f t="shared" ref="M170:P172" si="211">M52/M$6*100</f>
        <v>79.622185181553746</v>
      </c>
      <c r="N170" s="155">
        <f t="shared" si="211"/>
        <v>78.964058914563211</v>
      </c>
      <c r="O170" s="155">
        <f t="shared" si="211"/>
        <v>76.428986008534551</v>
      </c>
      <c r="P170" s="155">
        <f t="shared" si="211"/>
        <v>76.271891789197781</v>
      </c>
      <c r="Q170" s="155">
        <f t="shared" ref="Q170:Q175" si="212">Q52/Q$6*100</f>
        <v>76.022805523866865</v>
      </c>
      <c r="R170" s="155">
        <f t="shared" ref="R170:V172" si="213">R52/R$6*100</f>
        <v>74.400474557722944</v>
      </c>
      <c r="S170" s="155">
        <f t="shared" si="213"/>
        <v>74.921193031912054</v>
      </c>
      <c r="T170" s="155">
        <f t="shared" si="213"/>
        <v>74.107816976592062</v>
      </c>
      <c r="U170" s="155">
        <f t="shared" si="213"/>
        <v>73.346072483435776</v>
      </c>
      <c r="V170" s="155">
        <f t="shared" si="213"/>
        <v>72.8397604427863</v>
      </c>
      <c r="W170" s="155">
        <f t="shared" ref="W170:W175" si="214">W52/W$6*100</f>
        <v>72.211563552319291</v>
      </c>
      <c r="X170" s="155">
        <f t="shared" ref="X170:X172" si="215">X52/X$6*100</f>
        <v>71.628330498060777</v>
      </c>
      <c r="Y170" s="155">
        <f t="shared" ref="Y170:Y172" si="216">Y52/Y$6*100</f>
        <v>71.256869857026601</v>
      </c>
      <c r="Z170" s="155">
        <f t="shared" ref="Z170" si="217">Z52/Z$6*100</f>
        <v>70.707772362581622</v>
      </c>
      <c r="AA170" s="155">
        <f t="shared" ref="AA170" si="218">AA52/AA$6*100</f>
        <v>70.399127502676535</v>
      </c>
      <c r="AB170" s="155">
        <f t="shared" ref="AB170:AE170" si="219">AB52/AB$6*100</f>
        <v>70.091509149019259</v>
      </c>
      <c r="AC170" s="155">
        <f t="shared" si="219"/>
        <v>69.80635581235606</v>
      </c>
      <c r="AD170" s="155">
        <f t="shared" si="219"/>
        <v>69.792260192574759</v>
      </c>
      <c r="AE170" s="155">
        <f t="shared" si="219"/>
        <v>69.683231038353028</v>
      </c>
      <c r="AF170" s="155">
        <f t="shared" ref="AF170:AI170" si="220">AF52/AF$6*100</f>
        <v>69.400073751001358</v>
      </c>
      <c r="AG170" s="155">
        <f t="shared" si="220"/>
        <v>69.226820578958794</v>
      </c>
      <c r="AH170" s="155">
        <f t="shared" si="220"/>
        <v>69.176627279125867</v>
      </c>
      <c r="AI170" s="155">
        <f t="shared" si="220"/>
        <v>68.90898617952945</v>
      </c>
      <c r="AJ170" s="162">
        <v>44</v>
      </c>
    </row>
    <row r="171" spans="1:36" ht="11.85" customHeight="1">
      <c r="A171" s="174">
        <v>45</v>
      </c>
      <c r="B171" s="157" t="s">
        <v>285</v>
      </c>
      <c r="C171" s="154">
        <f t="shared" si="208"/>
        <v>49.517745495757154</v>
      </c>
      <c r="D171" s="154">
        <f t="shared" si="208"/>
        <v>49.194991272451148</v>
      </c>
      <c r="E171" s="154">
        <f t="shared" si="208"/>
        <v>48.707874057275461</v>
      </c>
      <c r="F171" s="154">
        <f t="shared" si="208"/>
        <v>48.271419396440876</v>
      </c>
      <c r="G171" s="154">
        <f t="shared" si="209"/>
        <v>48.420879630128574</v>
      </c>
      <c r="H171" s="154">
        <f t="shared" si="210"/>
        <v>48.325492908082516</v>
      </c>
      <c r="I171" s="154">
        <f t="shared" si="210"/>
        <v>48.303792268016579</v>
      </c>
      <c r="J171" s="154">
        <f t="shared" si="210"/>
        <v>48.431312485879388</v>
      </c>
      <c r="K171" s="154">
        <f t="shared" si="210"/>
        <v>48.703841381119432</v>
      </c>
      <c r="L171" s="154">
        <f t="shared" si="210"/>
        <v>48.639134736222893</v>
      </c>
      <c r="M171" s="154">
        <f t="shared" si="211"/>
        <v>47.675017158544961</v>
      </c>
      <c r="N171" s="154">
        <f t="shared" si="211"/>
        <v>47.519611505416506</v>
      </c>
      <c r="O171" s="154">
        <f t="shared" si="211"/>
        <v>47.38244692768172</v>
      </c>
      <c r="P171" s="154">
        <f t="shared" si="211"/>
        <v>47.66998083357781</v>
      </c>
      <c r="Q171" s="154">
        <f t="shared" si="212"/>
        <v>47.524556763817095</v>
      </c>
      <c r="R171" s="154">
        <f t="shared" si="213"/>
        <v>46.551785855827518</v>
      </c>
      <c r="S171" s="154">
        <f t="shared" si="213"/>
        <v>46.963737345725342</v>
      </c>
      <c r="T171" s="154">
        <f t="shared" si="213"/>
        <v>46.771150154469012</v>
      </c>
      <c r="U171" s="154">
        <f t="shared" si="213"/>
        <v>46.522261914265187</v>
      </c>
      <c r="V171" s="154">
        <f t="shared" si="213"/>
        <v>46.65075243149083</v>
      </c>
      <c r="W171" s="154">
        <f t="shared" si="214"/>
        <v>46.482970289647973</v>
      </c>
      <c r="X171" s="154">
        <f t="shared" si="215"/>
        <v>46.224667250139241</v>
      </c>
      <c r="Y171" s="154">
        <f t="shared" si="216"/>
        <v>46.249962322539162</v>
      </c>
      <c r="Z171" s="154">
        <f t="shared" ref="Z171" si="221">Z53/Z$6*100</f>
        <v>46.070621627173082</v>
      </c>
      <c r="AA171" s="154">
        <f t="shared" ref="AA171" si="222">AA53/AA$6*100</f>
        <v>46.007474260328387</v>
      </c>
      <c r="AB171" s="154">
        <f t="shared" ref="AB171:AE171" si="223">AB53/AB$6*100</f>
        <v>45.788696136799921</v>
      </c>
      <c r="AC171" s="154">
        <f t="shared" si="223"/>
        <v>45.696669562406562</v>
      </c>
      <c r="AD171" s="154">
        <f t="shared" si="223"/>
        <v>45.731309490862785</v>
      </c>
      <c r="AE171" s="154">
        <f t="shared" si="223"/>
        <v>45.671253930857361</v>
      </c>
      <c r="AF171" s="154">
        <f t="shared" ref="AF171:AI171" si="224">AF53/AF$6*100</f>
        <v>45.496356954846583</v>
      </c>
      <c r="AG171" s="154">
        <f t="shared" si="224"/>
        <v>45.484913105103878</v>
      </c>
      <c r="AH171" s="154">
        <f t="shared" si="224"/>
        <v>45.472454625982635</v>
      </c>
      <c r="AI171" s="154">
        <f t="shared" si="224"/>
        <v>45.244830893687997</v>
      </c>
      <c r="AJ171" s="163">
        <v>45</v>
      </c>
    </row>
    <row r="172" spans="1:36" ht="11.85" customHeight="1">
      <c r="A172" s="174">
        <v>46</v>
      </c>
      <c r="B172" s="157" t="s">
        <v>286</v>
      </c>
      <c r="C172" s="154">
        <f t="shared" si="208"/>
        <v>34.818348432435762</v>
      </c>
      <c r="D172" s="154">
        <f t="shared" si="208"/>
        <v>34.587900790998553</v>
      </c>
      <c r="E172" s="154">
        <f t="shared" si="208"/>
        <v>34.884889032877012</v>
      </c>
      <c r="F172" s="154">
        <f t="shared" si="208"/>
        <v>34.965361190835871</v>
      </c>
      <c r="G172" s="154">
        <f t="shared" si="209"/>
        <v>34.814875685695498</v>
      </c>
      <c r="H172" s="154">
        <f t="shared" si="210"/>
        <v>34.228444753019772</v>
      </c>
      <c r="I172" s="154">
        <f t="shared" si="210"/>
        <v>33.704812581426694</v>
      </c>
      <c r="J172" s="154">
        <f t="shared" si="210"/>
        <v>32.954288716122655</v>
      </c>
      <c r="K172" s="154">
        <f t="shared" si="210"/>
        <v>32.402266527670363</v>
      </c>
      <c r="L172" s="154">
        <f t="shared" si="210"/>
        <v>32.078665204952003</v>
      </c>
      <c r="M172" s="154">
        <f t="shared" si="211"/>
        <v>31.947168023008793</v>
      </c>
      <c r="N172" s="154">
        <f t="shared" si="211"/>
        <v>31.444447409146697</v>
      </c>
      <c r="O172" s="154">
        <f t="shared" si="211"/>
        <v>29.046539080852824</v>
      </c>
      <c r="P172" s="154">
        <f t="shared" si="211"/>
        <v>28.601910955619974</v>
      </c>
      <c r="Q172" s="154">
        <f t="shared" si="212"/>
        <v>28.498248760049766</v>
      </c>
      <c r="R172" s="154">
        <f t="shared" si="213"/>
        <v>27.848688701895419</v>
      </c>
      <c r="S172" s="154">
        <f t="shared" si="213"/>
        <v>27.957455686186712</v>
      </c>
      <c r="T172" s="154">
        <f t="shared" si="213"/>
        <v>27.336666822123039</v>
      </c>
      <c r="U172" s="154">
        <f t="shared" si="213"/>
        <v>26.823810569170593</v>
      </c>
      <c r="V172" s="154">
        <f t="shared" si="213"/>
        <v>26.189008011295467</v>
      </c>
      <c r="W172" s="154">
        <f t="shared" si="214"/>
        <v>25.728593262671325</v>
      </c>
      <c r="X172" s="154">
        <f t="shared" si="215"/>
        <v>25.403663247921536</v>
      </c>
      <c r="Y172" s="154">
        <f t="shared" si="216"/>
        <v>25.006907534487439</v>
      </c>
      <c r="Z172" s="154">
        <f t="shared" ref="Z172" si="225">Z54/Z$6*100</f>
        <v>24.637150735408536</v>
      </c>
      <c r="AA172" s="154">
        <f t="shared" ref="AA172" si="226">AA54/AA$6*100</f>
        <v>24.391653242348138</v>
      </c>
      <c r="AB172" s="154">
        <f t="shared" ref="AB172:AE172" si="227">AB54/AB$6*100</f>
        <v>24.302813012219335</v>
      </c>
      <c r="AC172" s="154">
        <f t="shared" si="227"/>
        <v>24.109686249949494</v>
      </c>
      <c r="AD172" s="154">
        <f t="shared" si="227"/>
        <v>24.060950701711985</v>
      </c>
      <c r="AE172" s="154">
        <f t="shared" si="227"/>
        <v>24.011977107495678</v>
      </c>
      <c r="AF172" s="154">
        <f t="shared" ref="AF172:AI172" si="228">AF54/AF$6*100</f>
        <v>23.903716796154775</v>
      </c>
      <c r="AG172" s="154">
        <f t="shared" si="228"/>
        <v>23.741907473854916</v>
      </c>
      <c r="AH172" s="154">
        <f t="shared" si="228"/>
        <v>23.704172653143232</v>
      </c>
      <c r="AI172" s="154">
        <f t="shared" si="228"/>
        <v>23.664155285841456</v>
      </c>
      <c r="AJ172" s="163">
        <v>46</v>
      </c>
    </row>
    <row r="173" spans="1:36" s="101" customFormat="1" ht="15" customHeight="1">
      <c r="A173" s="173">
        <v>47</v>
      </c>
      <c r="B173" s="158" t="s">
        <v>532</v>
      </c>
      <c r="C173" s="155">
        <f t="shared" ref="C173:F175" si="229">C55/C$6*100</f>
        <v>14.554293938150979</v>
      </c>
      <c r="D173" s="155">
        <f t="shared" si="229"/>
        <v>15.050806585630053</v>
      </c>
      <c r="E173" s="155">
        <f t="shared" si="229"/>
        <v>15.159060829120424</v>
      </c>
      <c r="F173" s="155">
        <f t="shared" si="229"/>
        <v>15.377537820979189</v>
      </c>
      <c r="G173" s="155">
        <f t="shared" si="209"/>
        <v>15.268377717186304</v>
      </c>
      <c r="H173" s="155">
        <f t="shared" ref="H173:L175" si="230">H55/H$6*100</f>
        <v>15.910824160354691</v>
      </c>
      <c r="I173" s="155">
        <f t="shared" si="230"/>
        <v>16.347244225211817</v>
      </c>
      <c r="J173" s="155">
        <f t="shared" si="230"/>
        <v>16.995743371454946</v>
      </c>
      <c r="K173" s="155">
        <f t="shared" si="230"/>
        <v>17.284380177532888</v>
      </c>
      <c r="L173" s="155">
        <f t="shared" si="230"/>
        <v>17.675472606219415</v>
      </c>
      <c r="M173" s="155">
        <f t="shared" ref="M173:P175" si="231">M55/M$6*100</f>
        <v>18.72528352452855</v>
      </c>
      <c r="N173" s="155">
        <f t="shared" si="231"/>
        <v>19.390842627674903</v>
      </c>
      <c r="O173" s="155">
        <f t="shared" si="231"/>
        <v>22.231480862783016</v>
      </c>
      <c r="P173" s="155">
        <f t="shared" si="231"/>
        <v>23.54678325917061</v>
      </c>
      <c r="Q173" s="155">
        <f t="shared" si="212"/>
        <v>23.71725388005266</v>
      </c>
      <c r="R173" s="155">
        <f t="shared" ref="R173:V175" si="232">R55/R$6*100</f>
        <v>24.081758931836024</v>
      </c>
      <c r="S173" s="155">
        <f t="shared" si="232"/>
        <v>25.005915293004183</v>
      </c>
      <c r="T173" s="155">
        <f t="shared" si="232"/>
        <v>25.888401652207122</v>
      </c>
      <c r="U173" s="155">
        <f t="shared" si="232"/>
        <v>26.65392751656422</v>
      </c>
      <c r="V173" s="155">
        <f t="shared" si="232"/>
        <v>27.1602395572137</v>
      </c>
      <c r="W173" s="155">
        <f t="shared" si="214"/>
        <v>27.788436447680702</v>
      </c>
      <c r="X173" s="155">
        <f t="shared" ref="X173:X175" si="233">X55/X$6*100</f>
        <v>28.371669501939223</v>
      </c>
      <c r="Y173" s="155">
        <f t="shared" ref="Y173:Y175" si="234">Y55/Y$6*100</f>
        <v>28.743130142973406</v>
      </c>
      <c r="Z173" s="155">
        <f t="shared" ref="Z173" si="235">Z55/Z$6*100</f>
        <v>29.292227637418382</v>
      </c>
      <c r="AA173" s="155">
        <f t="shared" ref="AA173" si="236">AA55/AA$6*100</f>
        <v>29.600872497323476</v>
      </c>
      <c r="AB173" s="155">
        <f t="shared" ref="AB173:AE173" si="237">AB55/AB$6*100</f>
        <v>29.908490850980744</v>
      </c>
      <c r="AC173" s="155">
        <f t="shared" si="237"/>
        <v>30.193644187643947</v>
      </c>
      <c r="AD173" s="155">
        <f t="shared" si="237"/>
        <v>30.207739807425238</v>
      </c>
      <c r="AE173" s="155">
        <f t="shared" si="237"/>
        <v>30.316768961646968</v>
      </c>
      <c r="AF173" s="155">
        <f t="shared" ref="AF173:AI173" si="238">AF55/AF$6*100</f>
        <v>30.599926248998639</v>
      </c>
      <c r="AG173" s="155">
        <f t="shared" si="238"/>
        <v>30.773179421041206</v>
      </c>
      <c r="AH173" s="155">
        <f t="shared" si="238"/>
        <v>30.823372720874133</v>
      </c>
      <c r="AI173" s="155">
        <f t="shared" si="238"/>
        <v>31.091013820470543</v>
      </c>
      <c r="AJ173" s="162">
        <v>47</v>
      </c>
    </row>
    <row r="174" spans="1:36" ht="11.85" customHeight="1">
      <c r="A174" s="174">
        <v>48</v>
      </c>
      <c r="B174" s="157" t="s">
        <v>285</v>
      </c>
      <c r="C174" s="154">
        <f t="shared" si="229"/>
        <v>2.2979403417510533</v>
      </c>
      <c r="D174" s="154">
        <f t="shared" si="229"/>
        <v>2.3858534863494829</v>
      </c>
      <c r="E174" s="154">
        <f t="shared" si="229"/>
        <v>2.3974021864428487</v>
      </c>
      <c r="F174" s="154">
        <f t="shared" si="229"/>
        <v>2.3526736043357634</v>
      </c>
      <c r="G174" s="154">
        <f t="shared" si="209"/>
        <v>2.2501320199592625</v>
      </c>
      <c r="H174" s="154">
        <f t="shared" si="230"/>
        <v>2.4370009758390987</v>
      </c>
      <c r="I174" s="154">
        <f t="shared" si="230"/>
        <v>2.3138547080457315</v>
      </c>
      <c r="J174" s="154">
        <f t="shared" si="230"/>
        <v>2.5879359024648529</v>
      </c>
      <c r="K174" s="154">
        <f t="shared" si="230"/>
        <v>2.6366257062511638</v>
      </c>
      <c r="L174" s="154">
        <f t="shared" si="230"/>
        <v>2.6976657129869781</v>
      </c>
      <c r="M174" s="154">
        <f t="shared" si="231"/>
        <v>2.9105522327897071</v>
      </c>
      <c r="N174" s="154">
        <f t="shared" si="231"/>
        <v>3.1714605902129245</v>
      </c>
      <c r="O174" s="154">
        <f t="shared" si="231"/>
        <v>3.6092975967276821</v>
      </c>
      <c r="P174" s="154">
        <f t="shared" si="231"/>
        <v>4.0059502500164781</v>
      </c>
      <c r="Q174" s="154">
        <f t="shared" si="212"/>
        <v>3.941355747826615</v>
      </c>
      <c r="R174" s="154">
        <f t="shared" si="232"/>
        <v>4.0685142712496267</v>
      </c>
      <c r="S174" s="154">
        <f t="shared" si="232"/>
        <v>4.2647354401105204</v>
      </c>
      <c r="T174" s="154">
        <f t="shared" si="232"/>
        <v>4.5926013691084666</v>
      </c>
      <c r="U174" s="154">
        <f t="shared" si="232"/>
        <v>4.8992925281392194</v>
      </c>
      <c r="V174" s="154">
        <f t="shared" si="232"/>
        <v>5.1064099048743961</v>
      </c>
      <c r="W174" s="154">
        <f t="shared" si="214"/>
        <v>5.3126980379487305</v>
      </c>
      <c r="X174" s="154">
        <f t="shared" si="233"/>
        <v>5.4888098296184316</v>
      </c>
      <c r="Y174" s="154">
        <f t="shared" si="234"/>
        <v>5.7242110339699988</v>
      </c>
      <c r="Z174" s="154">
        <f t="shared" ref="Z174" si="239">Z56/Z$6*100</f>
        <v>5.9804928450942683</v>
      </c>
      <c r="AA174" s="154">
        <f t="shared" ref="AA174" si="240">AA56/AA$6*100</f>
        <v>6.1428764395705553</v>
      </c>
      <c r="AB174" s="154">
        <f t="shared" ref="AB174:AE174" si="241">AB56/AB$6*100</f>
        <v>6.28128605676575</v>
      </c>
      <c r="AC174" s="154">
        <f t="shared" si="241"/>
        <v>6.4712210594367452</v>
      </c>
      <c r="AD174" s="154">
        <f t="shared" si="241"/>
        <v>6.5103243766490886</v>
      </c>
      <c r="AE174" s="154">
        <f t="shared" si="241"/>
        <v>6.4830075735361037</v>
      </c>
      <c r="AF174" s="154">
        <f t="shared" ref="AF174:AI174" si="242">AF56/AF$6*100</f>
        <v>6.6229670790788759</v>
      </c>
      <c r="AG174" s="154">
        <f t="shared" si="242"/>
        <v>6.7491987281805068</v>
      </c>
      <c r="AH174" s="154">
        <f t="shared" si="242"/>
        <v>6.8696319154071368</v>
      </c>
      <c r="AI174" s="154">
        <f t="shared" si="242"/>
        <v>6.9604288292384506</v>
      </c>
      <c r="AJ174" s="163">
        <v>48</v>
      </c>
    </row>
    <row r="175" spans="1:36" ht="11.85" customHeight="1">
      <c r="A175" s="174">
        <v>49</v>
      </c>
      <c r="B175" s="157" t="s">
        <v>286</v>
      </c>
      <c r="C175" s="154">
        <f t="shared" si="229"/>
        <v>12.256353596399926</v>
      </c>
      <c r="D175" s="154">
        <f t="shared" si="229"/>
        <v>12.664953099280568</v>
      </c>
      <c r="E175" s="154">
        <f t="shared" si="229"/>
        <v>12.761658642677576</v>
      </c>
      <c r="F175" s="154">
        <f t="shared" si="229"/>
        <v>13.024864216643428</v>
      </c>
      <c r="G175" s="154">
        <f t="shared" si="209"/>
        <v>13.018245697227043</v>
      </c>
      <c r="H175" s="154">
        <f t="shared" si="230"/>
        <v>13.473823184515593</v>
      </c>
      <c r="I175" s="154">
        <f t="shared" si="230"/>
        <v>14.033389517166084</v>
      </c>
      <c r="J175" s="154">
        <f t="shared" si="230"/>
        <v>14.407807468990095</v>
      </c>
      <c r="K175" s="154">
        <f t="shared" si="230"/>
        <v>14.647754471281724</v>
      </c>
      <c r="L175" s="154">
        <f t="shared" si="230"/>
        <v>14.97780689323244</v>
      </c>
      <c r="M175" s="154">
        <f t="shared" si="231"/>
        <v>15.814731291738843</v>
      </c>
      <c r="N175" s="154">
        <f t="shared" si="231"/>
        <v>16.219382037461976</v>
      </c>
      <c r="O175" s="154">
        <f t="shared" si="231"/>
        <v>18.622183266055334</v>
      </c>
      <c r="P175" s="154">
        <f t="shared" si="231"/>
        <v>19.540833009154131</v>
      </c>
      <c r="Q175" s="154">
        <f t="shared" si="212"/>
        <v>19.775898132226043</v>
      </c>
      <c r="R175" s="154">
        <f t="shared" si="232"/>
        <v>20.013244660586395</v>
      </c>
      <c r="S175" s="154">
        <f t="shared" si="232"/>
        <v>20.741179852893659</v>
      </c>
      <c r="T175" s="154">
        <f t="shared" si="232"/>
        <v>21.295800283098657</v>
      </c>
      <c r="U175" s="154">
        <f t="shared" si="232"/>
        <v>21.754634988425</v>
      </c>
      <c r="V175" s="154">
        <f t="shared" si="232"/>
        <v>22.053829652339303</v>
      </c>
      <c r="W175" s="154">
        <f t="shared" si="214"/>
        <v>22.475738409731974</v>
      </c>
      <c r="X175" s="154">
        <f t="shared" si="233"/>
        <v>22.882859672320794</v>
      </c>
      <c r="Y175" s="154">
        <f t="shared" si="234"/>
        <v>23.018919109003406</v>
      </c>
      <c r="Z175" s="154">
        <f t="shared" ref="Z175" si="243">Z57/Z$6*100</f>
        <v>23.311734792324117</v>
      </c>
      <c r="AA175" s="154">
        <f t="shared" ref="AA175" si="244">AA57/AA$6*100</f>
        <v>23.457996057752919</v>
      </c>
      <c r="AB175" s="154">
        <f t="shared" ref="AB175:AE175" si="245">AB57/AB$6*100</f>
        <v>23.627204794214997</v>
      </c>
      <c r="AC175" s="154">
        <f t="shared" si="245"/>
        <v>23.7224231282072</v>
      </c>
      <c r="AD175" s="154">
        <f t="shared" si="245"/>
        <v>23.697415430776147</v>
      </c>
      <c r="AE175" s="154">
        <f t="shared" si="245"/>
        <v>23.833761388110865</v>
      </c>
      <c r="AF175" s="154">
        <f t="shared" ref="AF175:AI175" si="246">AF57/AF$6*100</f>
        <v>23.976959169919766</v>
      </c>
      <c r="AG175" s="154">
        <f t="shared" si="246"/>
        <v>24.0239806928607</v>
      </c>
      <c r="AH175" s="154">
        <f t="shared" si="246"/>
        <v>23.953740805466996</v>
      </c>
      <c r="AI175" s="154">
        <f t="shared" si="246"/>
        <v>24.130584991232094</v>
      </c>
      <c r="AJ175" s="163">
        <v>49</v>
      </c>
    </row>
    <row r="176" spans="1:36" ht="21.75" customHeight="1">
      <c r="A176" s="127"/>
      <c r="B176" s="79"/>
      <c r="G176" s="79"/>
      <c r="H176" s="77"/>
      <c r="M176" s="77"/>
      <c r="R176" s="77"/>
      <c r="V176" s="80"/>
      <c r="AJ176" s="77"/>
    </row>
    <row r="177" spans="1:22" s="179" customFormat="1" ht="21.75" customHeight="1">
      <c r="A177" s="128" t="s">
        <v>474</v>
      </c>
      <c r="B177" s="180"/>
      <c r="C177" s="178"/>
      <c r="G177" s="180"/>
      <c r="V177" s="181"/>
    </row>
    <row r="178" spans="1:22">
      <c r="H178" s="77"/>
      <c r="M178" s="77"/>
      <c r="R178" s="77"/>
    </row>
  </sheetData>
  <mergeCells count="10">
    <mergeCell ref="Z123:AJ123"/>
    <mergeCell ref="A123:Y123"/>
    <mergeCell ref="Z1:AJ1"/>
    <mergeCell ref="A1:Y1"/>
    <mergeCell ref="Z60:AJ60"/>
    <mergeCell ref="A60:Y60"/>
    <mergeCell ref="A119:Y119"/>
    <mergeCell ref="Z119:AJ119"/>
    <mergeCell ref="Z64:AJ64"/>
    <mergeCell ref="A64:Y64"/>
  </mergeCells>
  <printOptions horizontalCentered="1"/>
  <pageMargins left="0.59055118110236227" right="0.59055118110236227" top="0.78740157480314965" bottom="0.19685039370078741" header="0.31496062992125984" footer="0.27559055118110237"/>
  <pageSetup paperSize="9" firstPageNumber="36" pageOrder="overThenDown" orientation="portrait" useFirstPageNumber="1" r:id="rId1"/>
  <headerFooter scaleWithDoc="0">
    <oddHeader>&amp;C&amp;"Arial,Standard"&amp;10- &amp;P -</oddHeader>
  </headerFooter>
  <rowBreaks count="2" manualBreakCount="2">
    <brk id="59" max="16383" man="1"/>
    <brk id="118"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29"/>
  <sheetViews>
    <sheetView workbookViewId="0">
      <selection sqref="A1:L1"/>
    </sheetView>
  </sheetViews>
  <sheetFormatPr baseColWidth="10" defaultColWidth="11" defaultRowHeight="13.2" outlineLevelCol="1"/>
  <cols>
    <col min="1" max="1" width="4.3984375" style="58" customWidth="1"/>
    <col min="2" max="2" width="1.09765625" style="58" customWidth="1"/>
    <col min="3" max="3" width="2.59765625" style="58" customWidth="1"/>
    <col min="4" max="4" width="41.3984375" style="58" customWidth="1"/>
    <col min="5" max="6" width="6.69921875" style="58" customWidth="1" outlineLevel="1"/>
    <col min="7" max="7" width="6.69921875" style="60" customWidth="1" outlineLevel="1"/>
    <col min="8" max="23" width="6.69921875" style="58" customWidth="1"/>
    <col min="24" max="24" width="4.3984375" style="68" customWidth="1"/>
    <col min="25" max="16384" width="11" style="58"/>
  </cols>
  <sheetData>
    <row r="1" spans="1:25" s="171" customFormat="1" ht="14.25" customHeight="1">
      <c r="A1" s="305" t="s">
        <v>383</v>
      </c>
      <c r="B1" s="305"/>
      <c r="C1" s="305"/>
      <c r="D1" s="305"/>
      <c r="E1" s="305"/>
      <c r="F1" s="305"/>
      <c r="G1" s="305"/>
      <c r="H1" s="305"/>
      <c r="I1" s="305"/>
      <c r="J1" s="305"/>
      <c r="K1" s="305"/>
      <c r="L1" s="305"/>
      <c r="M1" s="304" t="s">
        <v>393</v>
      </c>
      <c r="N1" s="304"/>
      <c r="O1" s="304"/>
      <c r="P1" s="304"/>
      <c r="Q1" s="304"/>
      <c r="R1" s="304"/>
      <c r="S1" s="304"/>
      <c r="T1" s="304"/>
      <c r="U1" s="304"/>
      <c r="V1" s="304"/>
      <c r="W1" s="304"/>
      <c r="X1" s="304"/>
      <c r="Y1" s="192"/>
    </row>
    <row r="2" spans="1:25" s="77" customFormat="1" ht="7.5" customHeight="1">
      <c r="A2" s="73"/>
      <c r="B2" s="73"/>
      <c r="C2" s="73"/>
      <c r="D2" s="73"/>
      <c r="E2" s="74"/>
      <c r="F2" s="74"/>
      <c r="G2" s="75"/>
      <c r="H2" s="74"/>
      <c r="I2" s="75"/>
      <c r="J2" s="74"/>
      <c r="K2" s="74"/>
      <c r="L2" s="74"/>
      <c r="M2" s="74"/>
      <c r="N2" s="73"/>
      <c r="O2" s="73"/>
      <c r="P2" s="73"/>
      <c r="Q2" s="73"/>
      <c r="R2" s="73"/>
      <c r="S2" s="73"/>
      <c r="T2" s="73"/>
      <c r="U2" s="73"/>
      <c r="V2" s="73"/>
      <c r="W2" s="73"/>
      <c r="X2" s="76"/>
    </row>
    <row r="3" spans="1:25" s="77" customFormat="1" ht="33.6" customHeight="1">
      <c r="A3" s="70" t="s">
        <v>395</v>
      </c>
      <c r="B3" s="306" t="s">
        <v>511</v>
      </c>
      <c r="C3" s="307"/>
      <c r="D3" s="308"/>
      <c r="E3" s="119">
        <v>41455</v>
      </c>
      <c r="F3" s="120">
        <v>41820</v>
      </c>
      <c r="G3" s="120">
        <v>42185</v>
      </c>
      <c r="H3" s="120">
        <v>42551</v>
      </c>
      <c r="I3" s="120">
        <v>42916</v>
      </c>
      <c r="J3" s="121">
        <v>43281</v>
      </c>
      <c r="K3" s="121">
        <v>43646</v>
      </c>
      <c r="L3" s="121">
        <v>44012</v>
      </c>
      <c r="M3" s="122">
        <v>44377</v>
      </c>
      <c r="N3" s="120">
        <v>44742</v>
      </c>
      <c r="O3" s="120">
        <v>45107</v>
      </c>
      <c r="P3" s="120">
        <v>45382</v>
      </c>
      <c r="Q3" s="120">
        <v>45473</v>
      </c>
      <c r="R3" s="120">
        <v>45565</v>
      </c>
      <c r="S3" s="120">
        <v>45657</v>
      </c>
      <c r="T3" s="120">
        <v>45747</v>
      </c>
      <c r="U3" s="120">
        <v>45838</v>
      </c>
      <c r="V3" s="120">
        <v>45930</v>
      </c>
      <c r="W3" s="120">
        <v>46022</v>
      </c>
      <c r="X3" s="78" t="s">
        <v>395</v>
      </c>
    </row>
    <row r="4" spans="1:25" s="77" customFormat="1" ht="7.5" customHeight="1">
      <c r="D4" s="79"/>
      <c r="G4" s="79"/>
      <c r="X4" s="80"/>
    </row>
    <row r="5" spans="1:25" s="77" customFormat="1" ht="20.100000000000001" customHeight="1">
      <c r="A5" s="298" t="s">
        <v>229</v>
      </c>
      <c r="B5" s="298"/>
      <c r="C5" s="298"/>
      <c r="D5" s="298"/>
      <c r="E5" s="298"/>
      <c r="F5" s="298"/>
      <c r="G5" s="298"/>
      <c r="H5" s="298"/>
      <c r="I5" s="298"/>
      <c r="J5" s="298"/>
      <c r="K5" s="298"/>
      <c r="L5" s="298"/>
      <c r="M5" s="298" t="s">
        <v>229</v>
      </c>
      <c r="N5" s="298"/>
      <c r="O5" s="298"/>
      <c r="P5" s="298"/>
      <c r="Q5" s="298"/>
      <c r="R5" s="298"/>
      <c r="S5" s="298"/>
      <c r="T5" s="298"/>
      <c r="U5" s="298"/>
      <c r="V5" s="298"/>
      <c r="W5" s="298"/>
      <c r="X5" s="298"/>
    </row>
    <row r="6" spans="1:25" s="77" customFormat="1" ht="10.5" customHeight="1">
      <c r="A6" s="81">
        <v>1</v>
      </c>
      <c r="B6" s="82" t="s">
        <v>287</v>
      </c>
      <c r="C6" s="83"/>
      <c r="D6" s="84"/>
      <c r="E6" s="105">
        <v>18851</v>
      </c>
      <c r="F6" s="105">
        <v>18961</v>
      </c>
      <c r="G6" s="106">
        <v>18312</v>
      </c>
      <c r="H6" s="105">
        <v>18091</v>
      </c>
      <c r="I6" s="105">
        <v>17687</v>
      </c>
      <c r="J6" s="105">
        <v>17564</v>
      </c>
      <c r="K6" s="105">
        <v>17375</v>
      </c>
      <c r="L6" s="105">
        <v>16851</v>
      </c>
      <c r="M6" s="105">
        <v>16636</v>
      </c>
      <c r="N6" s="105">
        <v>16479</v>
      </c>
      <c r="O6" s="105">
        <v>16199</v>
      </c>
      <c r="P6" s="105">
        <v>15560</v>
      </c>
      <c r="Q6" s="105">
        <v>15945</v>
      </c>
      <c r="R6" s="105">
        <v>16235</v>
      </c>
      <c r="S6" s="105">
        <v>15313</v>
      </c>
      <c r="T6" s="105">
        <v>15379</v>
      </c>
      <c r="U6" s="105">
        <v>15689</v>
      </c>
      <c r="V6" s="105">
        <v>15961</v>
      </c>
      <c r="W6" s="105">
        <v>14992</v>
      </c>
      <c r="X6" s="85">
        <v>1</v>
      </c>
    </row>
    <row r="7" spans="1:25" s="77" customFormat="1" ht="10.5" customHeight="1">
      <c r="A7" s="81">
        <v>2</v>
      </c>
      <c r="B7" s="82" t="s">
        <v>288</v>
      </c>
      <c r="C7" s="83"/>
      <c r="D7" s="84"/>
      <c r="E7" s="105">
        <v>222937</v>
      </c>
      <c r="F7" s="105">
        <v>224232</v>
      </c>
      <c r="G7" s="106">
        <v>226630</v>
      </c>
      <c r="H7" s="105">
        <v>226486</v>
      </c>
      <c r="I7" s="105">
        <v>226865</v>
      </c>
      <c r="J7" s="105">
        <v>227175</v>
      </c>
      <c r="K7" s="105">
        <v>225237</v>
      </c>
      <c r="L7" s="105">
        <v>216465</v>
      </c>
      <c r="M7" s="105">
        <v>213804</v>
      </c>
      <c r="N7" s="105">
        <v>213013</v>
      </c>
      <c r="O7" s="105">
        <v>211698</v>
      </c>
      <c r="P7" s="105">
        <v>207549</v>
      </c>
      <c r="Q7" s="105">
        <v>206425</v>
      </c>
      <c r="R7" s="105">
        <v>208345</v>
      </c>
      <c r="S7" s="105">
        <v>205124</v>
      </c>
      <c r="T7" s="105">
        <v>202739</v>
      </c>
      <c r="U7" s="105">
        <v>200508</v>
      </c>
      <c r="V7" s="105">
        <v>201186</v>
      </c>
      <c r="W7" s="105">
        <v>198070</v>
      </c>
      <c r="X7" s="85">
        <v>2</v>
      </c>
    </row>
    <row r="8" spans="1:25" s="77" customFormat="1" ht="10.5" customHeight="1">
      <c r="A8" s="86">
        <v>24</v>
      </c>
      <c r="B8" s="87"/>
      <c r="C8" s="88" t="s">
        <v>131</v>
      </c>
      <c r="D8" s="89" t="s">
        <v>289</v>
      </c>
      <c r="E8" s="107">
        <v>51080</v>
      </c>
      <c r="F8" s="107">
        <v>51337</v>
      </c>
      <c r="G8" s="108">
        <v>50636</v>
      </c>
      <c r="H8" s="107">
        <v>49892</v>
      </c>
      <c r="I8" s="107">
        <v>49517</v>
      </c>
      <c r="J8" s="107">
        <v>48437</v>
      </c>
      <c r="K8" s="107">
        <v>46942</v>
      </c>
      <c r="L8" s="107">
        <v>43989</v>
      </c>
      <c r="M8" s="107">
        <v>42766</v>
      </c>
      <c r="N8" s="107">
        <v>42465</v>
      </c>
      <c r="O8" s="107">
        <v>42422</v>
      </c>
      <c r="P8" s="107">
        <v>40854</v>
      </c>
      <c r="Q8" s="107">
        <v>40671</v>
      </c>
      <c r="R8" s="107">
        <v>40550</v>
      </c>
      <c r="S8" s="107">
        <v>39416</v>
      </c>
      <c r="T8" s="107">
        <v>38733</v>
      </c>
      <c r="U8" s="107">
        <v>38277</v>
      </c>
      <c r="V8" s="107">
        <v>37854</v>
      </c>
      <c r="W8" s="107">
        <v>36998</v>
      </c>
      <c r="X8" s="90">
        <v>24</v>
      </c>
    </row>
    <row r="9" spans="1:25" s="77" customFormat="1" ht="10.5" customHeight="1">
      <c r="A9" s="86">
        <v>25</v>
      </c>
      <c r="B9" s="87"/>
      <c r="C9" s="88"/>
      <c r="D9" s="89" t="s">
        <v>290</v>
      </c>
      <c r="E9" s="107">
        <v>51837</v>
      </c>
      <c r="F9" s="107">
        <v>52559</v>
      </c>
      <c r="G9" s="108">
        <v>55319</v>
      </c>
      <c r="H9" s="107">
        <v>55895</v>
      </c>
      <c r="I9" s="107">
        <v>56417</v>
      </c>
      <c r="J9" s="107">
        <v>57193</v>
      </c>
      <c r="K9" s="107">
        <v>57201</v>
      </c>
      <c r="L9" s="107">
        <v>55377</v>
      </c>
      <c r="M9" s="107">
        <v>55193</v>
      </c>
      <c r="N9" s="107">
        <v>54565</v>
      </c>
      <c r="O9" s="107">
        <v>54114</v>
      </c>
      <c r="P9" s="107">
        <v>53306</v>
      </c>
      <c r="Q9" s="107">
        <v>53015</v>
      </c>
      <c r="R9" s="107">
        <v>53408</v>
      </c>
      <c r="S9" s="107">
        <v>52717</v>
      </c>
      <c r="T9" s="107">
        <v>52313</v>
      </c>
      <c r="U9" s="107">
        <v>51748</v>
      </c>
      <c r="V9" s="107">
        <v>52207</v>
      </c>
      <c r="W9" s="107">
        <v>51426</v>
      </c>
      <c r="X9" s="90">
        <v>25</v>
      </c>
    </row>
    <row r="10" spans="1:25" s="77" customFormat="1" ht="10.5" customHeight="1">
      <c r="A10" s="86">
        <v>26</v>
      </c>
      <c r="B10" s="87"/>
      <c r="C10" s="88"/>
      <c r="D10" s="89" t="s">
        <v>291</v>
      </c>
      <c r="E10" s="107">
        <v>29800</v>
      </c>
      <c r="F10" s="107">
        <v>29799</v>
      </c>
      <c r="G10" s="108">
        <v>29329</v>
      </c>
      <c r="H10" s="107">
        <v>29161</v>
      </c>
      <c r="I10" s="107">
        <v>29170</v>
      </c>
      <c r="J10" s="107">
        <v>29318</v>
      </c>
      <c r="K10" s="107">
        <v>29314</v>
      </c>
      <c r="L10" s="107">
        <v>28636</v>
      </c>
      <c r="M10" s="107">
        <v>28251</v>
      </c>
      <c r="N10" s="107">
        <v>28538</v>
      </c>
      <c r="O10" s="107">
        <v>28930</v>
      </c>
      <c r="P10" s="107">
        <v>29005</v>
      </c>
      <c r="Q10" s="107">
        <v>28819</v>
      </c>
      <c r="R10" s="107">
        <v>29314</v>
      </c>
      <c r="S10" s="107">
        <v>29055</v>
      </c>
      <c r="T10" s="107">
        <v>28669</v>
      </c>
      <c r="U10" s="107">
        <v>28254</v>
      </c>
      <c r="V10" s="107">
        <v>28590</v>
      </c>
      <c r="W10" s="107">
        <v>28194</v>
      </c>
      <c r="X10" s="90">
        <v>26</v>
      </c>
    </row>
    <row r="11" spans="1:25" s="77" customFormat="1" ht="10.5" customHeight="1">
      <c r="A11" s="81">
        <v>3</v>
      </c>
      <c r="B11" s="82" t="s">
        <v>292</v>
      </c>
      <c r="C11" s="83"/>
      <c r="D11" s="84"/>
      <c r="E11" s="105">
        <v>66744</v>
      </c>
      <c r="F11" s="105">
        <v>66145</v>
      </c>
      <c r="G11" s="106">
        <v>64733</v>
      </c>
      <c r="H11" s="105">
        <v>63882</v>
      </c>
      <c r="I11" s="105">
        <v>63386</v>
      </c>
      <c r="J11" s="105">
        <v>63265</v>
      </c>
      <c r="K11" s="105">
        <v>63196</v>
      </c>
      <c r="L11" s="105">
        <v>62156</v>
      </c>
      <c r="M11" s="105">
        <v>62605</v>
      </c>
      <c r="N11" s="105">
        <v>62352</v>
      </c>
      <c r="O11" s="105">
        <v>61457</v>
      </c>
      <c r="P11" s="105">
        <v>59771</v>
      </c>
      <c r="Q11" s="105">
        <v>60052</v>
      </c>
      <c r="R11" s="105">
        <v>60517</v>
      </c>
      <c r="S11" s="105">
        <v>58976</v>
      </c>
      <c r="T11" s="105">
        <v>58504</v>
      </c>
      <c r="U11" s="105">
        <v>58715</v>
      </c>
      <c r="V11" s="105">
        <v>59298</v>
      </c>
      <c r="W11" s="105">
        <v>58093</v>
      </c>
      <c r="X11" s="85">
        <v>3</v>
      </c>
    </row>
    <row r="12" spans="1:25" s="77" customFormat="1" ht="10.5" customHeight="1">
      <c r="A12" s="86">
        <v>32</v>
      </c>
      <c r="B12" s="87"/>
      <c r="C12" s="88" t="s">
        <v>131</v>
      </c>
      <c r="D12" s="89" t="s">
        <v>293</v>
      </c>
      <c r="E12" s="107">
        <v>23356</v>
      </c>
      <c r="F12" s="107">
        <v>22898</v>
      </c>
      <c r="G12" s="108">
        <v>22264</v>
      </c>
      <c r="H12" s="107">
        <v>21716</v>
      </c>
      <c r="I12" s="107">
        <v>21429</v>
      </c>
      <c r="J12" s="107">
        <v>21305</v>
      </c>
      <c r="K12" s="107">
        <v>21254</v>
      </c>
      <c r="L12" s="107">
        <v>20926</v>
      </c>
      <c r="M12" s="107">
        <v>21023</v>
      </c>
      <c r="N12" s="107">
        <v>20289</v>
      </c>
      <c r="O12" s="107">
        <v>19591</v>
      </c>
      <c r="P12" s="107">
        <v>18587</v>
      </c>
      <c r="Q12" s="107">
        <v>18773</v>
      </c>
      <c r="R12" s="107">
        <v>18905</v>
      </c>
      <c r="S12" s="107">
        <v>18087</v>
      </c>
      <c r="T12" s="107">
        <v>17907</v>
      </c>
      <c r="U12" s="107">
        <v>18009</v>
      </c>
      <c r="V12" s="107">
        <v>18146</v>
      </c>
      <c r="W12" s="107">
        <v>17510</v>
      </c>
      <c r="X12" s="90">
        <v>32</v>
      </c>
    </row>
    <row r="13" spans="1:25" s="77" customFormat="1" ht="10.5" customHeight="1">
      <c r="A13" s="86">
        <v>34</v>
      </c>
      <c r="B13" s="87"/>
      <c r="C13" s="88"/>
      <c r="D13" s="89" t="s">
        <v>294</v>
      </c>
      <c r="E13" s="107">
        <v>24240</v>
      </c>
      <c r="F13" s="107">
        <v>24250</v>
      </c>
      <c r="G13" s="108">
        <v>23913</v>
      </c>
      <c r="H13" s="107">
        <v>23847</v>
      </c>
      <c r="I13" s="107">
        <v>23777</v>
      </c>
      <c r="J13" s="107">
        <v>23815</v>
      </c>
      <c r="K13" s="107">
        <v>24199</v>
      </c>
      <c r="L13" s="107">
        <v>23823</v>
      </c>
      <c r="M13" s="107">
        <v>24034</v>
      </c>
      <c r="N13" s="107">
        <v>24431</v>
      </c>
      <c r="O13" s="107">
        <v>24499</v>
      </c>
      <c r="P13" s="107">
        <v>24401</v>
      </c>
      <c r="Q13" s="107">
        <v>24452</v>
      </c>
      <c r="R13" s="107">
        <v>24651</v>
      </c>
      <c r="S13" s="107">
        <v>24421</v>
      </c>
      <c r="T13" s="107">
        <v>24185</v>
      </c>
      <c r="U13" s="107">
        <v>24206</v>
      </c>
      <c r="V13" s="107">
        <v>24512</v>
      </c>
      <c r="W13" s="107">
        <v>24313</v>
      </c>
      <c r="X13" s="90">
        <v>34</v>
      </c>
    </row>
    <row r="14" spans="1:25" s="77" customFormat="1" ht="10.5" customHeight="1">
      <c r="A14" s="81">
        <v>4</v>
      </c>
      <c r="B14" s="82" t="s">
        <v>295</v>
      </c>
      <c r="C14" s="83"/>
      <c r="D14" s="84"/>
      <c r="E14" s="105">
        <v>17675</v>
      </c>
      <c r="F14" s="105">
        <v>17852</v>
      </c>
      <c r="G14" s="106">
        <v>18059</v>
      </c>
      <c r="H14" s="105">
        <v>18399</v>
      </c>
      <c r="I14" s="105">
        <v>18858</v>
      </c>
      <c r="J14" s="105">
        <v>19534</v>
      </c>
      <c r="K14" s="105">
        <v>20181</v>
      </c>
      <c r="L14" s="105">
        <v>20605</v>
      </c>
      <c r="M14" s="105">
        <v>21335</v>
      </c>
      <c r="N14" s="105">
        <v>22335</v>
      </c>
      <c r="O14" s="105">
        <v>23342</v>
      </c>
      <c r="P14" s="105">
        <v>23880</v>
      </c>
      <c r="Q14" s="105">
        <v>23870</v>
      </c>
      <c r="R14" s="105">
        <v>24480</v>
      </c>
      <c r="S14" s="105">
        <v>24473</v>
      </c>
      <c r="T14" s="105">
        <v>24277</v>
      </c>
      <c r="U14" s="105">
        <v>24246</v>
      </c>
      <c r="V14" s="105">
        <v>24575</v>
      </c>
      <c r="W14" s="105">
        <v>24461</v>
      </c>
      <c r="X14" s="85">
        <v>4</v>
      </c>
    </row>
    <row r="15" spans="1:25" s="77" customFormat="1" ht="10.5" customHeight="1">
      <c r="A15" s="86">
        <v>43</v>
      </c>
      <c r="B15" s="87"/>
      <c r="C15" s="118" t="s">
        <v>131</v>
      </c>
      <c r="D15" s="91" t="s">
        <v>398</v>
      </c>
      <c r="E15" s="107">
        <v>9525</v>
      </c>
      <c r="F15" s="107">
        <v>9739</v>
      </c>
      <c r="G15" s="108">
        <v>10046</v>
      </c>
      <c r="H15" s="107">
        <v>10332</v>
      </c>
      <c r="I15" s="107">
        <v>10717</v>
      </c>
      <c r="J15" s="107">
        <v>11215</v>
      </c>
      <c r="K15" s="107">
        <v>11949</v>
      </c>
      <c r="L15" s="107">
        <v>12474</v>
      </c>
      <c r="M15" s="107">
        <v>13170</v>
      </c>
      <c r="N15" s="107">
        <v>14172</v>
      </c>
      <c r="O15" s="107">
        <v>15124</v>
      </c>
      <c r="P15" s="107">
        <v>15744</v>
      </c>
      <c r="Q15" s="107">
        <v>15777</v>
      </c>
      <c r="R15" s="107">
        <v>16228</v>
      </c>
      <c r="S15" s="107">
        <v>16240</v>
      </c>
      <c r="T15" s="107">
        <v>16197</v>
      </c>
      <c r="U15" s="107">
        <v>16195</v>
      </c>
      <c r="V15" s="107">
        <v>16477</v>
      </c>
      <c r="W15" s="107">
        <v>16434</v>
      </c>
      <c r="X15" s="90">
        <v>43</v>
      </c>
    </row>
    <row r="16" spans="1:25" s="77" customFormat="1" ht="10.5" customHeight="1">
      <c r="A16" s="81">
        <v>5</v>
      </c>
      <c r="B16" s="82" t="s">
        <v>296</v>
      </c>
      <c r="C16" s="83"/>
      <c r="D16" s="84"/>
      <c r="E16" s="105">
        <v>113187</v>
      </c>
      <c r="F16" s="105">
        <v>114369</v>
      </c>
      <c r="G16" s="106">
        <v>117855</v>
      </c>
      <c r="H16" s="105">
        <v>120080</v>
      </c>
      <c r="I16" s="105">
        <v>122039</v>
      </c>
      <c r="J16" s="105">
        <v>124618</v>
      </c>
      <c r="K16" s="105">
        <v>123776</v>
      </c>
      <c r="L16" s="105">
        <v>121298</v>
      </c>
      <c r="M16" s="105">
        <v>123283</v>
      </c>
      <c r="N16" s="105">
        <v>125108</v>
      </c>
      <c r="O16" s="105">
        <v>123407</v>
      </c>
      <c r="P16" s="105">
        <v>120248</v>
      </c>
      <c r="Q16" s="105">
        <v>120949</v>
      </c>
      <c r="R16" s="105">
        <v>122131</v>
      </c>
      <c r="S16" s="105">
        <v>120783</v>
      </c>
      <c r="T16" s="105">
        <v>119235</v>
      </c>
      <c r="U16" s="105">
        <v>118860</v>
      </c>
      <c r="V16" s="105">
        <v>119688</v>
      </c>
      <c r="W16" s="105">
        <v>118249</v>
      </c>
      <c r="X16" s="85">
        <v>5</v>
      </c>
    </row>
    <row r="17" spans="1:24" s="77" customFormat="1" ht="10.5" customHeight="1">
      <c r="A17" s="86">
        <v>51</v>
      </c>
      <c r="B17" s="87"/>
      <c r="C17" s="118" t="s">
        <v>131</v>
      </c>
      <c r="D17" s="89" t="s">
        <v>297</v>
      </c>
      <c r="E17" s="107">
        <v>49296</v>
      </c>
      <c r="F17" s="107">
        <v>50387</v>
      </c>
      <c r="G17" s="108">
        <v>53744</v>
      </c>
      <c r="H17" s="107">
        <v>55605</v>
      </c>
      <c r="I17" s="107">
        <v>57385</v>
      </c>
      <c r="J17" s="107">
        <v>60155</v>
      </c>
      <c r="K17" s="107">
        <v>59450</v>
      </c>
      <c r="L17" s="107">
        <v>58076</v>
      </c>
      <c r="M17" s="107">
        <v>60053</v>
      </c>
      <c r="N17" s="107">
        <v>61897</v>
      </c>
      <c r="O17" s="107">
        <v>60869</v>
      </c>
      <c r="P17" s="107">
        <v>58773</v>
      </c>
      <c r="Q17" s="107">
        <v>59301</v>
      </c>
      <c r="R17" s="107">
        <v>60462</v>
      </c>
      <c r="S17" s="107">
        <v>59942</v>
      </c>
      <c r="T17" s="107">
        <v>58567</v>
      </c>
      <c r="U17" s="107">
        <v>58134</v>
      </c>
      <c r="V17" s="107">
        <v>58766</v>
      </c>
      <c r="W17" s="107">
        <v>58213</v>
      </c>
      <c r="X17" s="90">
        <v>51</v>
      </c>
    </row>
    <row r="18" spans="1:24" s="77" customFormat="1" ht="10.5" customHeight="1">
      <c r="A18" s="86">
        <v>52</v>
      </c>
      <c r="B18" s="87"/>
      <c r="C18" s="88"/>
      <c r="D18" s="89" t="s">
        <v>298</v>
      </c>
      <c r="E18" s="107">
        <v>39333</v>
      </c>
      <c r="F18" s="107">
        <v>38940</v>
      </c>
      <c r="G18" s="108">
        <v>38299</v>
      </c>
      <c r="H18" s="107">
        <v>37902</v>
      </c>
      <c r="I18" s="107">
        <v>37573</v>
      </c>
      <c r="J18" s="107">
        <v>37111</v>
      </c>
      <c r="K18" s="107">
        <v>36692</v>
      </c>
      <c r="L18" s="107">
        <v>35895</v>
      </c>
      <c r="M18" s="107">
        <v>35812</v>
      </c>
      <c r="N18" s="107">
        <v>35073</v>
      </c>
      <c r="O18" s="107">
        <v>34485</v>
      </c>
      <c r="P18" s="107">
        <v>33624</v>
      </c>
      <c r="Q18" s="107">
        <v>33617</v>
      </c>
      <c r="R18" s="107">
        <v>33548</v>
      </c>
      <c r="S18" s="107">
        <v>33029</v>
      </c>
      <c r="T18" s="107">
        <v>32946</v>
      </c>
      <c r="U18" s="107">
        <v>32827</v>
      </c>
      <c r="V18" s="107">
        <v>33012</v>
      </c>
      <c r="W18" s="107">
        <v>32499</v>
      </c>
      <c r="X18" s="90">
        <v>52</v>
      </c>
    </row>
    <row r="19" spans="1:24" s="77" customFormat="1" ht="10.5" customHeight="1">
      <c r="A19" s="92">
        <v>6</v>
      </c>
      <c r="B19" s="301" t="s">
        <v>299</v>
      </c>
      <c r="C19" s="302"/>
      <c r="D19" s="303"/>
      <c r="E19" s="105">
        <v>87526</v>
      </c>
      <c r="F19" s="105">
        <v>88460</v>
      </c>
      <c r="G19" s="106">
        <v>89408</v>
      </c>
      <c r="H19" s="105">
        <v>90205</v>
      </c>
      <c r="I19" s="105">
        <v>90423</v>
      </c>
      <c r="J19" s="105">
        <v>90447</v>
      </c>
      <c r="K19" s="105">
        <v>90933</v>
      </c>
      <c r="L19" s="105">
        <v>88999</v>
      </c>
      <c r="M19" s="105">
        <v>87829</v>
      </c>
      <c r="N19" s="105">
        <v>88890</v>
      </c>
      <c r="O19" s="105">
        <v>88940</v>
      </c>
      <c r="P19" s="105">
        <v>88173</v>
      </c>
      <c r="Q19" s="105">
        <v>87992</v>
      </c>
      <c r="R19" s="105">
        <v>87827</v>
      </c>
      <c r="S19" s="105">
        <v>87327</v>
      </c>
      <c r="T19" s="105">
        <v>86570</v>
      </c>
      <c r="U19" s="105">
        <v>86562</v>
      </c>
      <c r="V19" s="105">
        <v>87064</v>
      </c>
      <c r="W19" s="105">
        <v>86185</v>
      </c>
      <c r="X19" s="93">
        <v>6</v>
      </c>
    </row>
    <row r="20" spans="1:24" s="77" customFormat="1" ht="10.5" customHeight="1">
      <c r="A20" s="86">
        <v>62</v>
      </c>
      <c r="B20" s="87"/>
      <c r="C20" s="118" t="s">
        <v>131</v>
      </c>
      <c r="D20" s="91" t="s">
        <v>399</v>
      </c>
      <c r="E20" s="107">
        <v>54776</v>
      </c>
      <c r="F20" s="107">
        <v>55443</v>
      </c>
      <c r="G20" s="108">
        <v>55890</v>
      </c>
      <c r="H20" s="107">
        <v>56273</v>
      </c>
      <c r="I20" s="107">
        <v>56205</v>
      </c>
      <c r="J20" s="107">
        <v>55819</v>
      </c>
      <c r="K20" s="107">
        <v>55564</v>
      </c>
      <c r="L20" s="107">
        <v>54894</v>
      </c>
      <c r="M20" s="107">
        <v>54559</v>
      </c>
      <c r="N20" s="107">
        <v>54512</v>
      </c>
      <c r="O20" s="107">
        <v>53920</v>
      </c>
      <c r="P20" s="107">
        <v>53113</v>
      </c>
      <c r="Q20" s="107">
        <v>52767</v>
      </c>
      <c r="R20" s="107">
        <v>52183</v>
      </c>
      <c r="S20" s="107">
        <v>52142</v>
      </c>
      <c r="T20" s="107">
        <v>51604</v>
      </c>
      <c r="U20" s="107">
        <v>51463</v>
      </c>
      <c r="V20" s="107">
        <v>51481</v>
      </c>
      <c r="W20" s="107">
        <v>51037</v>
      </c>
      <c r="X20" s="90">
        <v>62</v>
      </c>
    </row>
    <row r="21" spans="1:24" s="77" customFormat="1" ht="10.5" customHeight="1">
      <c r="A21" s="81">
        <v>7</v>
      </c>
      <c r="B21" s="82" t="s">
        <v>300</v>
      </c>
      <c r="C21" s="83"/>
      <c r="D21" s="84"/>
      <c r="E21" s="105">
        <v>138968</v>
      </c>
      <c r="F21" s="105">
        <v>138817</v>
      </c>
      <c r="G21" s="106">
        <v>137202</v>
      </c>
      <c r="H21" s="105">
        <v>136419</v>
      </c>
      <c r="I21" s="105">
        <v>136530</v>
      </c>
      <c r="J21" s="105">
        <v>136569</v>
      </c>
      <c r="K21" s="105">
        <v>136065</v>
      </c>
      <c r="L21" s="105">
        <v>134946</v>
      </c>
      <c r="M21" s="105">
        <v>136112</v>
      </c>
      <c r="N21" s="105">
        <v>137544</v>
      </c>
      <c r="O21" s="105">
        <v>137699</v>
      </c>
      <c r="P21" s="105">
        <v>138015</v>
      </c>
      <c r="Q21" s="105">
        <v>137954</v>
      </c>
      <c r="R21" s="105">
        <v>138988</v>
      </c>
      <c r="S21" s="105">
        <v>138629</v>
      </c>
      <c r="T21" s="105">
        <v>137640</v>
      </c>
      <c r="U21" s="105">
        <v>137053</v>
      </c>
      <c r="V21" s="105">
        <v>138376</v>
      </c>
      <c r="W21" s="105">
        <v>137663</v>
      </c>
      <c r="X21" s="85">
        <v>7</v>
      </c>
    </row>
    <row r="22" spans="1:24" s="77" customFormat="1" ht="10.5" customHeight="1">
      <c r="A22" s="86">
        <v>71</v>
      </c>
      <c r="B22" s="87"/>
      <c r="C22" s="118" t="s">
        <v>131</v>
      </c>
      <c r="D22" s="91" t="s">
        <v>400</v>
      </c>
      <c r="E22" s="107">
        <v>85940</v>
      </c>
      <c r="F22" s="107">
        <v>86121</v>
      </c>
      <c r="G22" s="108">
        <v>85349</v>
      </c>
      <c r="H22" s="107">
        <v>85198</v>
      </c>
      <c r="I22" s="107">
        <v>85712</v>
      </c>
      <c r="J22" s="107">
        <v>86112</v>
      </c>
      <c r="K22" s="107">
        <v>86217</v>
      </c>
      <c r="L22" s="107">
        <v>85364</v>
      </c>
      <c r="M22" s="107">
        <v>85978</v>
      </c>
      <c r="N22" s="107">
        <v>87034</v>
      </c>
      <c r="O22" s="107">
        <v>87018</v>
      </c>
      <c r="P22" s="107">
        <v>86964</v>
      </c>
      <c r="Q22" s="107">
        <v>87003</v>
      </c>
      <c r="R22" s="107">
        <v>87339</v>
      </c>
      <c r="S22" s="107">
        <v>86992</v>
      </c>
      <c r="T22" s="107">
        <v>86273</v>
      </c>
      <c r="U22" s="107">
        <v>85831</v>
      </c>
      <c r="V22" s="107">
        <v>86233</v>
      </c>
      <c r="W22" s="107">
        <v>85686</v>
      </c>
      <c r="X22" s="90">
        <v>71</v>
      </c>
    </row>
    <row r="23" spans="1:24" s="77" customFormat="1" ht="10.5" customHeight="1">
      <c r="A23" s="81">
        <v>8</v>
      </c>
      <c r="B23" s="82" t="s">
        <v>301</v>
      </c>
      <c r="C23" s="83"/>
      <c r="D23" s="84"/>
      <c r="E23" s="105">
        <v>146345</v>
      </c>
      <c r="F23" s="105">
        <v>149200</v>
      </c>
      <c r="G23" s="106">
        <v>151360</v>
      </c>
      <c r="H23" s="105">
        <v>155217</v>
      </c>
      <c r="I23" s="105">
        <v>159145</v>
      </c>
      <c r="J23" s="105">
        <v>160001</v>
      </c>
      <c r="K23" s="105">
        <v>162236</v>
      </c>
      <c r="L23" s="105">
        <v>163730</v>
      </c>
      <c r="M23" s="105">
        <v>166087</v>
      </c>
      <c r="N23" s="105">
        <v>167891</v>
      </c>
      <c r="O23" s="105">
        <v>169048</v>
      </c>
      <c r="P23" s="105">
        <v>171257</v>
      </c>
      <c r="Q23" s="105">
        <v>170144</v>
      </c>
      <c r="R23" s="105">
        <v>173176</v>
      </c>
      <c r="S23" s="105">
        <v>173172</v>
      </c>
      <c r="T23" s="105">
        <v>173562</v>
      </c>
      <c r="U23" s="105">
        <v>172032</v>
      </c>
      <c r="V23" s="105">
        <v>175253</v>
      </c>
      <c r="W23" s="105">
        <v>175251</v>
      </c>
      <c r="X23" s="85">
        <v>8</v>
      </c>
    </row>
    <row r="24" spans="1:24" s="77" customFormat="1" ht="10.5" customHeight="1">
      <c r="A24" s="86">
        <v>81</v>
      </c>
      <c r="B24" s="87"/>
      <c r="C24" s="118" t="s">
        <v>131</v>
      </c>
      <c r="D24" s="89" t="s">
        <v>302</v>
      </c>
      <c r="E24" s="107">
        <v>62983</v>
      </c>
      <c r="F24" s="107">
        <v>64240</v>
      </c>
      <c r="G24" s="108">
        <v>65386</v>
      </c>
      <c r="H24" s="107">
        <v>66386</v>
      </c>
      <c r="I24" s="107">
        <v>67552</v>
      </c>
      <c r="J24" s="107">
        <v>68628</v>
      </c>
      <c r="K24" s="107">
        <v>69570</v>
      </c>
      <c r="L24" s="107">
        <v>70231</v>
      </c>
      <c r="M24" s="107">
        <v>71368</v>
      </c>
      <c r="N24" s="107">
        <v>71999</v>
      </c>
      <c r="O24" s="107">
        <v>72660</v>
      </c>
      <c r="P24" s="107">
        <v>74138</v>
      </c>
      <c r="Q24" s="107">
        <v>73772</v>
      </c>
      <c r="R24" s="107">
        <v>75610</v>
      </c>
      <c r="S24" s="107">
        <v>75217</v>
      </c>
      <c r="T24" s="107">
        <v>74865</v>
      </c>
      <c r="U24" s="107">
        <v>74436</v>
      </c>
      <c r="V24" s="107">
        <v>76170</v>
      </c>
      <c r="W24" s="107">
        <v>75924</v>
      </c>
      <c r="X24" s="90">
        <v>81</v>
      </c>
    </row>
    <row r="25" spans="1:24" s="77" customFormat="1" ht="10.5" customHeight="1">
      <c r="A25" s="86">
        <v>83</v>
      </c>
      <c r="B25" s="87"/>
      <c r="C25" s="88"/>
      <c r="D25" s="89" t="s">
        <v>303</v>
      </c>
      <c r="E25" s="107">
        <v>38901</v>
      </c>
      <c r="F25" s="107">
        <v>40003</v>
      </c>
      <c r="G25" s="108">
        <v>40858</v>
      </c>
      <c r="H25" s="107">
        <v>42977</v>
      </c>
      <c r="I25" s="107">
        <v>44626</v>
      </c>
      <c r="J25" s="107">
        <v>45807</v>
      </c>
      <c r="K25" s="107">
        <v>46913</v>
      </c>
      <c r="L25" s="107">
        <v>47406</v>
      </c>
      <c r="M25" s="107">
        <v>48300</v>
      </c>
      <c r="N25" s="107">
        <v>49155</v>
      </c>
      <c r="O25" s="107">
        <v>49643</v>
      </c>
      <c r="P25" s="107">
        <v>50133</v>
      </c>
      <c r="Q25" s="107">
        <v>49399</v>
      </c>
      <c r="R25" s="107">
        <v>49764</v>
      </c>
      <c r="S25" s="107">
        <v>49973</v>
      </c>
      <c r="T25" s="107">
        <v>50718</v>
      </c>
      <c r="U25" s="107">
        <v>49869</v>
      </c>
      <c r="V25" s="107">
        <v>50415</v>
      </c>
      <c r="W25" s="107">
        <v>50663</v>
      </c>
      <c r="X25" s="90">
        <v>83</v>
      </c>
    </row>
    <row r="26" spans="1:24" s="77" customFormat="1" ht="10.5" customHeight="1">
      <c r="A26" s="81">
        <v>9</v>
      </c>
      <c r="B26" s="82" t="s">
        <v>304</v>
      </c>
      <c r="C26" s="83"/>
      <c r="D26" s="84"/>
      <c r="E26" s="105">
        <v>14132</v>
      </c>
      <c r="F26" s="105">
        <v>14751</v>
      </c>
      <c r="G26" s="106">
        <v>15335</v>
      </c>
      <c r="H26" s="105">
        <v>15514</v>
      </c>
      <c r="I26" s="105">
        <v>15951</v>
      </c>
      <c r="J26" s="105">
        <v>16163</v>
      </c>
      <c r="K26" s="105">
        <v>15935</v>
      </c>
      <c r="L26" s="105">
        <v>14995</v>
      </c>
      <c r="M26" s="105">
        <v>15077</v>
      </c>
      <c r="N26" s="105">
        <v>15273</v>
      </c>
      <c r="O26" s="105">
        <v>14795</v>
      </c>
      <c r="P26" s="105">
        <v>14645</v>
      </c>
      <c r="Q26" s="105">
        <v>14644</v>
      </c>
      <c r="R26" s="105">
        <v>14776</v>
      </c>
      <c r="S26" s="105">
        <v>14609</v>
      </c>
      <c r="T26" s="105">
        <v>14553</v>
      </c>
      <c r="U26" s="105">
        <v>14453</v>
      </c>
      <c r="V26" s="105">
        <v>14441</v>
      </c>
      <c r="W26" s="105">
        <v>14280</v>
      </c>
      <c r="X26" s="85">
        <v>9</v>
      </c>
    </row>
    <row r="27" spans="1:24" s="98" customFormat="1" ht="10.5" customHeight="1">
      <c r="A27" s="94">
        <v>92</v>
      </c>
      <c r="B27" s="95"/>
      <c r="C27" s="118" t="s">
        <v>131</v>
      </c>
      <c r="D27" s="96" t="s">
        <v>397</v>
      </c>
      <c r="E27" s="109">
        <v>8741</v>
      </c>
      <c r="F27" s="109">
        <v>9321</v>
      </c>
      <c r="G27" s="110">
        <v>9830</v>
      </c>
      <c r="H27" s="109">
        <v>9834</v>
      </c>
      <c r="I27" s="109">
        <v>10093</v>
      </c>
      <c r="J27" s="109">
        <v>10216</v>
      </c>
      <c r="K27" s="109">
        <v>10033</v>
      </c>
      <c r="L27" s="109">
        <v>9267</v>
      </c>
      <c r="M27" s="109">
        <v>9332</v>
      </c>
      <c r="N27" s="109">
        <v>9264</v>
      </c>
      <c r="O27" s="109">
        <v>8936</v>
      </c>
      <c r="P27" s="109">
        <v>8929</v>
      </c>
      <c r="Q27" s="109">
        <v>8911</v>
      </c>
      <c r="R27" s="109">
        <v>8901</v>
      </c>
      <c r="S27" s="109">
        <v>8847</v>
      </c>
      <c r="T27" s="109">
        <v>8797</v>
      </c>
      <c r="U27" s="109">
        <v>8704</v>
      </c>
      <c r="V27" s="109">
        <v>8638</v>
      </c>
      <c r="W27" s="109">
        <v>8526</v>
      </c>
      <c r="X27" s="97">
        <v>92</v>
      </c>
    </row>
    <row r="28" spans="1:24" s="77" customFormat="1" ht="12.75" customHeight="1">
      <c r="A28" s="99"/>
      <c r="B28" s="82" t="s">
        <v>530</v>
      </c>
      <c r="C28" s="83"/>
      <c r="D28" s="84"/>
      <c r="E28" s="105">
        <v>841333</v>
      </c>
      <c r="F28" s="105">
        <v>844718</v>
      </c>
      <c r="G28" s="106">
        <v>845361</v>
      </c>
      <c r="H28" s="105">
        <v>850530</v>
      </c>
      <c r="I28" s="105">
        <v>857110</v>
      </c>
      <c r="J28" s="105">
        <v>861528</v>
      </c>
      <c r="K28" s="105">
        <v>861090</v>
      </c>
      <c r="L28" s="105">
        <v>846206</v>
      </c>
      <c r="M28" s="105">
        <v>848848</v>
      </c>
      <c r="N28" s="105">
        <v>854664</v>
      </c>
      <c r="O28" s="105">
        <v>852327</v>
      </c>
      <c r="P28" s="105">
        <v>844806</v>
      </c>
      <c r="Q28" s="105">
        <v>843601</v>
      </c>
      <c r="R28" s="105">
        <v>852236</v>
      </c>
      <c r="S28" s="105">
        <v>844087</v>
      </c>
      <c r="T28" s="105">
        <v>838050</v>
      </c>
      <c r="U28" s="105">
        <v>833924</v>
      </c>
      <c r="V28" s="105">
        <v>841641</v>
      </c>
      <c r="W28" s="105">
        <v>832965</v>
      </c>
      <c r="X28" s="100"/>
    </row>
    <row r="29" spans="1:24" s="77" customFormat="1" ht="7.5" customHeight="1">
      <c r="G29" s="79"/>
      <c r="X29" s="80"/>
    </row>
    <row r="30" spans="1:24" s="77" customFormat="1" ht="20.100000000000001" customHeight="1">
      <c r="A30" s="298" t="s">
        <v>396</v>
      </c>
      <c r="B30" s="298"/>
      <c r="C30" s="298"/>
      <c r="D30" s="298"/>
      <c r="E30" s="298"/>
      <c r="F30" s="298"/>
      <c r="G30" s="298"/>
      <c r="H30" s="298"/>
      <c r="I30" s="298"/>
      <c r="J30" s="298"/>
      <c r="K30" s="298"/>
      <c r="L30" s="298"/>
      <c r="M30" s="298" t="s">
        <v>396</v>
      </c>
      <c r="N30" s="298"/>
      <c r="O30" s="298"/>
      <c r="P30" s="298"/>
      <c r="Q30" s="298"/>
      <c r="R30" s="298"/>
      <c r="S30" s="298"/>
      <c r="T30" s="298"/>
      <c r="U30" s="298"/>
      <c r="V30" s="298"/>
      <c r="W30" s="298"/>
      <c r="X30" s="298"/>
    </row>
    <row r="31" spans="1:24" s="101" customFormat="1" ht="10.5" customHeight="1">
      <c r="A31" s="81">
        <v>1</v>
      </c>
      <c r="B31" s="82" t="s">
        <v>287</v>
      </c>
      <c r="C31" s="83"/>
      <c r="D31" s="84"/>
      <c r="E31" s="111" t="s">
        <v>283</v>
      </c>
      <c r="F31" s="112">
        <v>0.58352342049999995</v>
      </c>
      <c r="G31" s="112">
        <v>-3.4228152524</v>
      </c>
      <c r="H31" s="112">
        <v>-1.2068588902999999</v>
      </c>
      <c r="I31" s="112">
        <v>-2.2331546072999999</v>
      </c>
      <c r="J31" s="112">
        <v>-0.69542601910000001</v>
      </c>
      <c r="K31" s="112">
        <v>-1.0760646777</v>
      </c>
      <c r="L31" s="112">
        <v>-3.0158273380999998</v>
      </c>
      <c r="M31" s="112">
        <v>-1.2758886712999999</v>
      </c>
      <c r="N31" s="112">
        <v>-0.94373647510000003</v>
      </c>
      <c r="O31" s="112">
        <v>-1.6991322288999999</v>
      </c>
      <c r="P31" s="112">
        <v>-0.82223213719999999</v>
      </c>
      <c r="Q31" s="112">
        <v>-1.5679980246</v>
      </c>
      <c r="R31" s="112">
        <v>-1.7549167927</v>
      </c>
      <c r="S31" s="112">
        <v>-0.53264046769999995</v>
      </c>
      <c r="T31" s="112">
        <v>-1.1632390746000001</v>
      </c>
      <c r="U31" s="112">
        <v>-1.6055189715</v>
      </c>
      <c r="V31" s="112">
        <v>-1.6877117339000001</v>
      </c>
      <c r="W31" s="112">
        <v>-2.0962580813999998</v>
      </c>
      <c r="X31" s="85">
        <v>1</v>
      </c>
    </row>
    <row r="32" spans="1:24" s="101" customFormat="1" ht="10.5" customHeight="1">
      <c r="A32" s="81">
        <v>2</v>
      </c>
      <c r="B32" s="82" t="s">
        <v>288</v>
      </c>
      <c r="C32" s="83"/>
      <c r="D32" s="84"/>
      <c r="E32" s="111" t="s">
        <v>283</v>
      </c>
      <c r="F32" s="112">
        <v>0.58088159439999998</v>
      </c>
      <c r="G32" s="112">
        <v>1.0694280922999999</v>
      </c>
      <c r="H32" s="112">
        <v>-6.3539690199999999E-2</v>
      </c>
      <c r="I32" s="112">
        <v>0.16733926160000001</v>
      </c>
      <c r="J32" s="112">
        <v>0.1366451414</v>
      </c>
      <c r="K32" s="112">
        <v>-0.85308682729999996</v>
      </c>
      <c r="L32" s="112">
        <v>-3.8945643921999999</v>
      </c>
      <c r="M32" s="112">
        <v>-1.2292980388999999</v>
      </c>
      <c r="N32" s="112">
        <v>-0.36996501469999998</v>
      </c>
      <c r="O32" s="112">
        <v>-0.6173332144</v>
      </c>
      <c r="P32" s="112">
        <v>-2.2636516039000001</v>
      </c>
      <c r="Q32" s="112">
        <v>-2.4908123836999998</v>
      </c>
      <c r="R32" s="112">
        <v>-2.1008758740000002</v>
      </c>
      <c r="S32" s="112">
        <v>-2.1966232936000001</v>
      </c>
      <c r="T32" s="112">
        <v>-2.3175250182</v>
      </c>
      <c r="U32" s="112">
        <v>-2.8664163739999999</v>
      </c>
      <c r="V32" s="112">
        <v>-3.4361275769000001</v>
      </c>
      <c r="W32" s="112">
        <v>-3.4388954973999999</v>
      </c>
      <c r="X32" s="85">
        <v>2</v>
      </c>
    </row>
    <row r="33" spans="1:24" s="77" customFormat="1" ht="10.5" customHeight="1">
      <c r="A33" s="86">
        <v>24</v>
      </c>
      <c r="B33" s="87"/>
      <c r="C33" s="88" t="s">
        <v>131</v>
      </c>
      <c r="D33" s="89" t="s">
        <v>289</v>
      </c>
      <c r="E33" s="113" t="s">
        <v>283</v>
      </c>
      <c r="F33" s="114">
        <v>0.50313234139999996</v>
      </c>
      <c r="G33" s="114">
        <v>-1.3654868808</v>
      </c>
      <c r="H33" s="114">
        <v>-1.4693103721</v>
      </c>
      <c r="I33" s="114">
        <v>-0.75162350680000001</v>
      </c>
      <c r="J33" s="114">
        <v>-2.1810691277999998</v>
      </c>
      <c r="K33" s="114">
        <v>-3.0864834734</v>
      </c>
      <c r="L33" s="114">
        <v>-6.2907417664</v>
      </c>
      <c r="M33" s="114">
        <v>-2.7802405147</v>
      </c>
      <c r="N33" s="114">
        <v>-0.7038301454</v>
      </c>
      <c r="O33" s="114">
        <v>-0.1012598611</v>
      </c>
      <c r="P33" s="114">
        <v>-3.6212224869999998</v>
      </c>
      <c r="Q33" s="114">
        <v>-4.1275753146999996</v>
      </c>
      <c r="R33" s="114">
        <v>-4.5590415891999996</v>
      </c>
      <c r="S33" s="114">
        <v>-5.0285521528999997</v>
      </c>
      <c r="T33" s="114">
        <v>-5.1916580995999997</v>
      </c>
      <c r="U33" s="114">
        <v>-5.8862580216999998</v>
      </c>
      <c r="V33" s="114">
        <v>-6.6485819975</v>
      </c>
      <c r="W33" s="114">
        <v>-6.1345646438000001</v>
      </c>
      <c r="X33" s="90">
        <v>24</v>
      </c>
    </row>
    <row r="34" spans="1:24" s="77" customFormat="1" ht="10.5" customHeight="1">
      <c r="A34" s="86">
        <v>25</v>
      </c>
      <c r="B34" s="87"/>
      <c r="C34" s="88"/>
      <c r="D34" s="89" t="s">
        <v>290</v>
      </c>
      <c r="E34" s="113" t="s">
        <v>283</v>
      </c>
      <c r="F34" s="114">
        <v>1.392827517</v>
      </c>
      <c r="G34" s="114">
        <v>5.2512414620000003</v>
      </c>
      <c r="H34" s="114">
        <v>1.0412335725999999</v>
      </c>
      <c r="I34" s="114">
        <v>0.93389390819999996</v>
      </c>
      <c r="J34" s="114">
        <v>1.3754719322</v>
      </c>
      <c r="K34" s="114">
        <v>1.39877258E-2</v>
      </c>
      <c r="L34" s="114">
        <v>-3.1887554413000001</v>
      </c>
      <c r="M34" s="114">
        <v>-0.33226790909999998</v>
      </c>
      <c r="N34" s="114">
        <v>-1.1378254488999999</v>
      </c>
      <c r="O34" s="114">
        <v>-0.82653715750000001</v>
      </c>
      <c r="P34" s="114">
        <v>-1.984002942</v>
      </c>
      <c r="Q34" s="114">
        <v>-2.0308977343999999</v>
      </c>
      <c r="R34" s="114">
        <v>-1.7657445556</v>
      </c>
      <c r="S34" s="114">
        <v>-2.0075468891999999</v>
      </c>
      <c r="T34" s="114">
        <v>-1.8628297002</v>
      </c>
      <c r="U34" s="114">
        <v>-2.3898896539000001</v>
      </c>
      <c r="V34" s="114">
        <v>-2.2487267824999999</v>
      </c>
      <c r="W34" s="114">
        <v>-2.4489253941000002</v>
      </c>
      <c r="X34" s="90">
        <v>25</v>
      </c>
    </row>
    <row r="35" spans="1:24" s="77" customFormat="1" ht="10.5" customHeight="1">
      <c r="A35" s="86">
        <v>26</v>
      </c>
      <c r="B35" s="87"/>
      <c r="C35" s="88"/>
      <c r="D35" s="89" t="s">
        <v>291</v>
      </c>
      <c r="E35" s="113" t="s">
        <v>283</v>
      </c>
      <c r="F35" s="114">
        <v>-3.3557047E-3</v>
      </c>
      <c r="G35" s="114">
        <v>-1.5772341353999999</v>
      </c>
      <c r="H35" s="114">
        <v>-0.57281189269999999</v>
      </c>
      <c r="I35" s="114">
        <v>3.0863139099999999E-2</v>
      </c>
      <c r="J35" s="114">
        <v>0.50737058619999997</v>
      </c>
      <c r="K35" s="114">
        <v>-1.36434955E-2</v>
      </c>
      <c r="L35" s="114">
        <v>-2.3128880397999998</v>
      </c>
      <c r="M35" s="114">
        <v>-1.3444615170000001</v>
      </c>
      <c r="N35" s="114">
        <v>1.0158932427</v>
      </c>
      <c r="O35" s="114">
        <v>1.3736071203</v>
      </c>
      <c r="P35" s="114">
        <v>0.14155503380000001</v>
      </c>
      <c r="Q35" s="114">
        <v>-0.38368475629999998</v>
      </c>
      <c r="R35" s="114">
        <v>-1.086516399</v>
      </c>
      <c r="S35" s="114">
        <v>-0.92409465999999996</v>
      </c>
      <c r="T35" s="114">
        <v>-1.1584209619000001</v>
      </c>
      <c r="U35" s="114">
        <v>-1.9605121620999999</v>
      </c>
      <c r="V35" s="114">
        <v>-2.4698096473</v>
      </c>
      <c r="W35" s="114">
        <v>-2.9633453795000002</v>
      </c>
      <c r="X35" s="90">
        <v>26</v>
      </c>
    </row>
    <row r="36" spans="1:24" s="101" customFormat="1" ht="10.5" customHeight="1">
      <c r="A36" s="81">
        <v>3</v>
      </c>
      <c r="B36" s="82" t="s">
        <v>292</v>
      </c>
      <c r="C36" s="83"/>
      <c r="D36" s="84"/>
      <c r="E36" s="111" t="s">
        <v>283</v>
      </c>
      <c r="F36" s="112">
        <v>-0.8974589476</v>
      </c>
      <c r="G36" s="112">
        <v>-2.1347040593000002</v>
      </c>
      <c r="H36" s="112">
        <v>-1.3146308683000001</v>
      </c>
      <c r="I36" s="112">
        <v>-0.77643154569999995</v>
      </c>
      <c r="J36" s="112">
        <v>-0.1908938882</v>
      </c>
      <c r="K36" s="112">
        <v>-0.10906504390000001</v>
      </c>
      <c r="L36" s="112">
        <v>-1.6456737768</v>
      </c>
      <c r="M36" s="112">
        <v>0.72237595730000004</v>
      </c>
      <c r="N36" s="112">
        <v>-0.40412107660000002</v>
      </c>
      <c r="O36" s="112">
        <v>-1.4353990248999999</v>
      </c>
      <c r="P36" s="112">
        <v>-2.1030218655000001</v>
      </c>
      <c r="Q36" s="112">
        <v>-2.2861512928000001</v>
      </c>
      <c r="R36" s="112">
        <v>-2.3446829111</v>
      </c>
      <c r="S36" s="112">
        <v>-2.1145228216</v>
      </c>
      <c r="T36" s="112">
        <v>-2.1197570728000001</v>
      </c>
      <c r="U36" s="112">
        <v>-2.2264037833999999</v>
      </c>
      <c r="V36" s="112">
        <v>-2.0143100286000002</v>
      </c>
      <c r="W36" s="112">
        <v>-1.4972192078</v>
      </c>
      <c r="X36" s="85">
        <v>3</v>
      </c>
    </row>
    <row r="37" spans="1:24" s="77" customFormat="1" ht="10.5" customHeight="1">
      <c r="A37" s="86">
        <v>32</v>
      </c>
      <c r="B37" s="87"/>
      <c r="C37" s="88" t="s">
        <v>131</v>
      </c>
      <c r="D37" s="89" t="s">
        <v>293</v>
      </c>
      <c r="E37" s="113" t="s">
        <v>283</v>
      </c>
      <c r="F37" s="114">
        <v>-1.9609522178000001</v>
      </c>
      <c r="G37" s="114">
        <v>-2.7688007685999998</v>
      </c>
      <c r="H37" s="114">
        <v>-2.4613726195000001</v>
      </c>
      <c r="I37" s="114">
        <v>-1.3216061889999999</v>
      </c>
      <c r="J37" s="114">
        <v>-0.5786550936</v>
      </c>
      <c r="K37" s="114">
        <v>-0.23938042709999999</v>
      </c>
      <c r="L37" s="114">
        <v>-1.5432389197</v>
      </c>
      <c r="M37" s="114">
        <v>0.46353818219999998</v>
      </c>
      <c r="N37" s="114">
        <v>-3.4914141654000002</v>
      </c>
      <c r="O37" s="114">
        <v>-3.4402878406999999</v>
      </c>
      <c r="P37" s="114">
        <v>-4.6722740794000002</v>
      </c>
      <c r="Q37" s="114">
        <v>-4.1753866570999998</v>
      </c>
      <c r="R37" s="114">
        <v>-4.0793546096000002</v>
      </c>
      <c r="S37" s="114">
        <v>-3.3246031322</v>
      </c>
      <c r="T37" s="114">
        <v>-3.6584709743000001</v>
      </c>
      <c r="U37" s="114">
        <v>-4.0696745325999997</v>
      </c>
      <c r="V37" s="114">
        <v>-4.0148108966000002</v>
      </c>
      <c r="W37" s="114">
        <v>-3.1901365622000002</v>
      </c>
      <c r="X37" s="90">
        <v>32</v>
      </c>
    </row>
    <row r="38" spans="1:24" s="77" customFormat="1" ht="10.5" customHeight="1">
      <c r="A38" s="86">
        <v>34</v>
      </c>
      <c r="B38" s="87"/>
      <c r="C38" s="88"/>
      <c r="D38" s="89" t="s">
        <v>294</v>
      </c>
      <c r="E38" s="113" t="s">
        <v>283</v>
      </c>
      <c r="F38" s="114">
        <v>4.1254125400000001E-2</v>
      </c>
      <c r="G38" s="114">
        <v>-1.3896907216000001</v>
      </c>
      <c r="H38" s="114">
        <v>-0.27600050180000002</v>
      </c>
      <c r="I38" s="114">
        <v>-0.29353797120000003</v>
      </c>
      <c r="J38" s="114">
        <v>0.1598183118</v>
      </c>
      <c r="K38" s="114">
        <v>1.6124291413</v>
      </c>
      <c r="L38" s="114">
        <v>-1.5537832142000001</v>
      </c>
      <c r="M38" s="114">
        <v>0.88569869450000005</v>
      </c>
      <c r="N38" s="114">
        <v>1.651826579</v>
      </c>
      <c r="O38" s="114">
        <v>0.27833490239999997</v>
      </c>
      <c r="P38" s="114">
        <v>9.8453460199999995E-2</v>
      </c>
      <c r="Q38" s="114">
        <v>-0.1918445651</v>
      </c>
      <c r="R38" s="114">
        <v>-0.64487525690000003</v>
      </c>
      <c r="S38" s="114">
        <v>-0.65495077700000004</v>
      </c>
      <c r="T38" s="114">
        <v>-0.88520962260000002</v>
      </c>
      <c r="U38" s="114">
        <v>-1.0060526746</v>
      </c>
      <c r="V38" s="114">
        <v>-0.56387164820000002</v>
      </c>
      <c r="W38" s="114">
        <v>-0.44224233239999999</v>
      </c>
      <c r="X38" s="90">
        <v>34</v>
      </c>
    </row>
    <row r="39" spans="1:24" s="101" customFormat="1" ht="10.5" customHeight="1">
      <c r="A39" s="81">
        <v>4</v>
      </c>
      <c r="B39" s="82" t="s">
        <v>295</v>
      </c>
      <c r="C39" s="83"/>
      <c r="D39" s="84"/>
      <c r="E39" s="111" t="s">
        <v>283</v>
      </c>
      <c r="F39" s="112">
        <v>1.0014144272000001</v>
      </c>
      <c r="G39" s="112">
        <v>1.1595339458</v>
      </c>
      <c r="H39" s="112">
        <v>1.8827177584999999</v>
      </c>
      <c r="I39" s="112">
        <v>2.4947007989999999</v>
      </c>
      <c r="J39" s="112">
        <v>3.5846855446000001</v>
      </c>
      <c r="K39" s="112">
        <v>3.3121736460000002</v>
      </c>
      <c r="L39" s="112">
        <v>2.1009860759999999</v>
      </c>
      <c r="M39" s="112">
        <v>3.5428294103</v>
      </c>
      <c r="N39" s="112">
        <v>4.6871338177000004</v>
      </c>
      <c r="O39" s="112">
        <v>4.5086187598</v>
      </c>
      <c r="P39" s="112">
        <v>2.6831785346000001</v>
      </c>
      <c r="Q39" s="112">
        <v>2.2620169650999999</v>
      </c>
      <c r="R39" s="112">
        <v>2.9609690444000001</v>
      </c>
      <c r="S39" s="112">
        <v>2.5863514419999998</v>
      </c>
      <c r="T39" s="112">
        <v>1.6624790620000001</v>
      </c>
      <c r="U39" s="112">
        <v>1.5751989946</v>
      </c>
      <c r="V39" s="112">
        <v>0.38807189539999998</v>
      </c>
      <c r="W39" s="112">
        <v>-4.9033628900000001E-2</v>
      </c>
      <c r="X39" s="85">
        <v>4</v>
      </c>
    </row>
    <row r="40" spans="1:24" s="77" customFormat="1" ht="10.5" customHeight="1">
      <c r="A40" s="86">
        <v>43</v>
      </c>
      <c r="B40" s="87"/>
      <c r="C40" s="118" t="s">
        <v>131</v>
      </c>
      <c r="D40" s="91" t="s">
        <v>398</v>
      </c>
      <c r="E40" s="113" t="s">
        <v>283</v>
      </c>
      <c r="F40" s="114">
        <v>2.2467191601000001</v>
      </c>
      <c r="G40" s="114">
        <v>3.1522743607999999</v>
      </c>
      <c r="H40" s="114">
        <v>2.8469042404999998</v>
      </c>
      <c r="I40" s="114">
        <v>3.7262872629000001</v>
      </c>
      <c r="J40" s="114">
        <v>4.6468228049000002</v>
      </c>
      <c r="K40" s="114">
        <v>6.5448060633000003</v>
      </c>
      <c r="L40" s="114">
        <v>4.3936731107</v>
      </c>
      <c r="M40" s="114">
        <v>5.5796055795999999</v>
      </c>
      <c r="N40" s="114">
        <v>7.6082004555999996</v>
      </c>
      <c r="O40" s="114">
        <v>6.7174710697000002</v>
      </c>
      <c r="P40" s="114">
        <v>4.7993077281999996</v>
      </c>
      <c r="Q40" s="114">
        <v>4.3176408357999998</v>
      </c>
      <c r="R40" s="114">
        <v>4.7035292599999998</v>
      </c>
      <c r="S40" s="114">
        <v>3.6573689920999999</v>
      </c>
      <c r="T40" s="114">
        <v>2.8772865853999998</v>
      </c>
      <c r="U40" s="114">
        <v>2.6494263802</v>
      </c>
      <c r="V40" s="114">
        <v>1.5343850135999999</v>
      </c>
      <c r="W40" s="114">
        <v>1.1945812808</v>
      </c>
      <c r="X40" s="90">
        <v>43</v>
      </c>
    </row>
    <row r="41" spans="1:24" s="101" customFormat="1" ht="10.5" customHeight="1">
      <c r="A41" s="81">
        <v>5</v>
      </c>
      <c r="B41" s="82" t="s">
        <v>296</v>
      </c>
      <c r="C41" s="83"/>
      <c r="D41" s="84"/>
      <c r="E41" s="111" t="s">
        <v>283</v>
      </c>
      <c r="F41" s="112">
        <v>1.0442895386</v>
      </c>
      <c r="G41" s="112">
        <v>3.0480287490000002</v>
      </c>
      <c r="H41" s="112">
        <v>1.8879131136</v>
      </c>
      <c r="I41" s="112">
        <v>1.6314123917000001</v>
      </c>
      <c r="J41" s="112">
        <v>2.1132588763000002</v>
      </c>
      <c r="K41" s="112">
        <v>-0.67566483170000002</v>
      </c>
      <c r="L41" s="112">
        <v>-2.0020036193999999</v>
      </c>
      <c r="M41" s="112">
        <v>1.6364655641000001</v>
      </c>
      <c r="N41" s="112">
        <v>1.4803338660000001</v>
      </c>
      <c r="O41" s="112">
        <v>-1.3596252838</v>
      </c>
      <c r="P41" s="112">
        <v>-2.9303023942999999</v>
      </c>
      <c r="Q41" s="112">
        <v>-1.9917832862</v>
      </c>
      <c r="R41" s="112">
        <v>-1.3433607445</v>
      </c>
      <c r="S41" s="112">
        <v>-1.1085911721999999</v>
      </c>
      <c r="T41" s="112">
        <v>-0.84242565359999999</v>
      </c>
      <c r="U41" s="112">
        <v>-1.7271742635</v>
      </c>
      <c r="V41" s="112">
        <v>-2.0003111413000001</v>
      </c>
      <c r="W41" s="112">
        <v>-2.0979773644000002</v>
      </c>
      <c r="X41" s="85">
        <v>5</v>
      </c>
    </row>
    <row r="42" spans="1:24" s="77" customFormat="1" ht="10.5" customHeight="1">
      <c r="A42" s="86">
        <v>51</v>
      </c>
      <c r="B42" s="87"/>
      <c r="C42" s="118" t="s">
        <v>131</v>
      </c>
      <c r="D42" s="89" t="s">
        <v>297</v>
      </c>
      <c r="E42" s="113" t="s">
        <v>283</v>
      </c>
      <c r="F42" s="114">
        <v>2.2131613112999999</v>
      </c>
      <c r="G42" s="114">
        <v>6.6624327703999997</v>
      </c>
      <c r="H42" s="114">
        <v>3.4627121167000001</v>
      </c>
      <c r="I42" s="114">
        <v>3.2011509756000001</v>
      </c>
      <c r="J42" s="114">
        <v>4.8270453950999999</v>
      </c>
      <c r="K42" s="114">
        <v>-1.1719724046</v>
      </c>
      <c r="L42" s="114">
        <v>-2.3111858705000001</v>
      </c>
      <c r="M42" s="114">
        <v>3.4041600661000002</v>
      </c>
      <c r="N42" s="114">
        <v>3.0706209515</v>
      </c>
      <c r="O42" s="114">
        <v>-1.6608236263</v>
      </c>
      <c r="P42" s="114">
        <v>-4.4139411583000001</v>
      </c>
      <c r="Q42" s="114">
        <v>-2.5760239201999999</v>
      </c>
      <c r="R42" s="114">
        <v>-1.1073128445</v>
      </c>
      <c r="S42" s="114">
        <v>-0.58050819350000005</v>
      </c>
      <c r="T42" s="114">
        <v>-0.3505010804</v>
      </c>
      <c r="U42" s="114">
        <v>-1.9679263418999999</v>
      </c>
      <c r="V42" s="114">
        <v>-2.8050676457999999</v>
      </c>
      <c r="W42" s="114">
        <v>-2.8844549731</v>
      </c>
      <c r="X42" s="90">
        <v>51</v>
      </c>
    </row>
    <row r="43" spans="1:24" s="77" customFormat="1" ht="10.5" customHeight="1">
      <c r="A43" s="86">
        <v>52</v>
      </c>
      <c r="B43" s="87"/>
      <c r="C43" s="88"/>
      <c r="D43" s="89" t="s">
        <v>298</v>
      </c>
      <c r="E43" s="113" t="s">
        <v>283</v>
      </c>
      <c r="F43" s="114">
        <v>-0.9991610098</v>
      </c>
      <c r="G43" s="114">
        <v>-1.6461222392999999</v>
      </c>
      <c r="H43" s="114">
        <v>-1.0365805896</v>
      </c>
      <c r="I43" s="114">
        <v>-0.86802807240000002</v>
      </c>
      <c r="J43" s="114">
        <v>-1.2296063663000001</v>
      </c>
      <c r="K43" s="114">
        <v>-1.1290452965</v>
      </c>
      <c r="L43" s="114">
        <v>-2.1721356154000002</v>
      </c>
      <c r="M43" s="114">
        <v>-0.2312299763</v>
      </c>
      <c r="N43" s="114">
        <v>-2.0635541159000002</v>
      </c>
      <c r="O43" s="114">
        <v>-1.6765032930999999</v>
      </c>
      <c r="P43" s="114">
        <v>-2.9694398753</v>
      </c>
      <c r="Q43" s="114">
        <v>-2.5170363926000001</v>
      </c>
      <c r="R43" s="114">
        <v>-2.8382761815999999</v>
      </c>
      <c r="S43" s="114">
        <v>-2.6439898603</v>
      </c>
      <c r="T43" s="114">
        <v>-2.0164168451000002</v>
      </c>
      <c r="U43" s="114">
        <v>-2.3500014873000001</v>
      </c>
      <c r="V43" s="114">
        <v>-1.5977107427999999</v>
      </c>
      <c r="W43" s="114">
        <v>-1.6046504586999999</v>
      </c>
      <c r="X43" s="90">
        <v>52</v>
      </c>
    </row>
    <row r="44" spans="1:24" s="101" customFormat="1" ht="10.5" customHeight="1">
      <c r="A44" s="92">
        <v>6</v>
      </c>
      <c r="B44" s="301" t="s">
        <v>299</v>
      </c>
      <c r="C44" s="302"/>
      <c r="D44" s="303"/>
      <c r="E44" s="111" t="s">
        <v>283</v>
      </c>
      <c r="F44" s="112">
        <v>1.0671114869</v>
      </c>
      <c r="G44" s="112">
        <v>1.0716708117</v>
      </c>
      <c r="H44" s="112">
        <v>0.89141911240000005</v>
      </c>
      <c r="I44" s="112">
        <v>0.24167174769999999</v>
      </c>
      <c r="J44" s="112">
        <v>2.6541919600000002E-2</v>
      </c>
      <c r="K44" s="112">
        <v>0.53733125479999999</v>
      </c>
      <c r="L44" s="112">
        <v>-2.1268406408999998</v>
      </c>
      <c r="M44" s="112">
        <v>-1.3146215126</v>
      </c>
      <c r="N44" s="112">
        <v>1.2080292386</v>
      </c>
      <c r="O44" s="112">
        <v>5.6249296900000002E-2</v>
      </c>
      <c r="P44" s="112">
        <v>-0.63782553330000002</v>
      </c>
      <c r="Q44" s="112">
        <v>-1.0658871149</v>
      </c>
      <c r="R44" s="112">
        <v>-1.9569100246</v>
      </c>
      <c r="S44" s="112">
        <v>-1.9480811119999999</v>
      </c>
      <c r="T44" s="112">
        <v>-1.8180168532000001</v>
      </c>
      <c r="U44" s="112">
        <v>-1.6251477406999999</v>
      </c>
      <c r="V44" s="112">
        <v>-0.86875334459999998</v>
      </c>
      <c r="W44" s="112">
        <v>-1.3077284230999999</v>
      </c>
      <c r="X44" s="93">
        <v>6</v>
      </c>
    </row>
    <row r="45" spans="1:24" s="77" customFormat="1" ht="10.5" customHeight="1">
      <c r="A45" s="86">
        <v>62</v>
      </c>
      <c r="B45" s="87"/>
      <c r="C45" s="118" t="s">
        <v>131</v>
      </c>
      <c r="D45" s="91" t="s">
        <v>399</v>
      </c>
      <c r="E45" s="113" t="s">
        <v>283</v>
      </c>
      <c r="F45" s="114">
        <v>1.2176865780999999</v>
      </c>
      <c r="G45" s="114">
        <v>0.80623342890000005</v>
      </c>
      <c r="H45" s="114">
        <v>0.68527464660000004</v>
      </c>
      <c r="I45" s="114">
        <v>-0.120839479</v>
      </c>
      <c r="J45" s="114">
        <v>-0.68677163949999998</v>
      </c>
      <c r="K45" s="114">
        <v>-0.45683369460000001</v>
      </c>
      <c r="L45" s="114">
        <v>-1.2058167158999999</v>
      </c>
      <c r="M45" s="114">
        <v>-0.61026706019999999</v>
      </c>
      <c r="N45" s="114">
        <v>-8.61452739E-2</v>
      </c>
      <c r="O45" s="114">
        <v>-1.0859994129999999</v>
      </c>
      <c r="P45" s="114">
        <v>-1.8207697141999999</v>
      </c>
      <c r="Q45" s="114">
        <v>-2.1383531157000002</v>
      </c>
      <c r="R45" s="114">
        <v>-3.5470038075999999</v>
      </c>
      <c r="S45" s="114">
        <v>-3.1214001708999999</v>
      </c>
      <c r="T45" s="114">
        <v>-2.8411123454</v>
      </c>
      <c r="U45" s="114">
        <v>-2.4712414956000002</v>
      </c>
      <c r="V45" s="114">
        <v>-1.3452656996000001</v>
      </c>
      <c r="W45" s="114">
        <v>-2.1192129186000002</v>
      </c>
      <c r="X45" s="90">
        <v>62</v>
      </c>
    </row>
    <row r="46" spans="1:24" s="101" customFormat="1" ht="10.5" customHeight="1">
      <c r="A46" s="81">
        <v>7</v>
      </c>
      <c r="B46" s="82" t="s">
        <v>300</v>
      </c>
      <c r="C46" s="83"/>
      <c r="D46" s="84"/>
      <c r="E46" s="111" t="s">
        <v>283</v>
      </c>
      <c r="F46" s="112">
        <v>-0.1086581083</v>
      </c>
      <c r="G46" s="112">
        <v>-1.163402177</v>
      </c>
      <c r="H46" s="112">
        <v>-0.57069138929999996</v>
      </c>
      <c r="I46" s="112">
        <v>8.1366964999999999E-2</v>
      </c>
      <c r="J46" s="112">
        <v>2.8565150500000001E-2</v>
      </c>
      <c r="K46" s="112">
        <v>-0.36904421939999998</v>
      </c>
      <c r="L46" s="112">
        <v>-0.82240105829999999</v>
      </c>
      <c r="M46" s="112">
        <v>0.86404932339999996</v>
      </c>
      <c r="N46" s="112">
        <v>1.0520747619999999</v>
      </c>
      <c r="O46" s="112">
        <v>0.1126912115</v>
      </c>
      <c r="P46" s="112">
        <v>-0.13025073270000001</v>
      </c>
      <c r="Q46" s="112">
        <v>0.18518652999999999</v>
      </c>
      <c r="R46" s="112">
        <v>-1.6545453200000001E-2</v>
      </c>
      <c r="S46" s="112">
        <v>-8.5046883899999995E-2</v>
      </c>
      <c r="T46" s="112">
        <v>-0.27170959680000001</v>
      </c>
      <c r="U46" s="112">
        <v>-0.65311625610000001</v>
      </c>
      <c r="V46" s="112">
        <v>-0.44032578350000001</v>
      </c>
      <c r="W46" s="112">
        <v>-0.69682389690000002</v>
      </c>
      <c r="X46" s="85">
        <v>7</v>
      </c>
    </row>
    <row r="47" spans="1:24" s="77" customFormat="1" ht="10.5" customHeight="1">
      <c r="A47" s="86">
        <v>71</v>
      </c>
      <c r="B47" s="87"/>
      <c r="C47" s="118" t="s">
        <v>131</v>
      </c>
      <c r="D47" s="91" t="s">
        <v>400</v>
      </c>
      <c r="E47" s="113" t="s">
        <v>283</v>
      </c>
      <c r="F47" s="114">
        <v>0.21061205490000001</v>
      </c>
      <c r="G47" s="114">
        <v>-0.89641318609999998</v>
      </c>
      <c r="H47" s="114">
        <v>-0.1769206435</v>
      </c>
      <c r="I47" s="114">
        <v>0.60330054700000002</v>
      </c>
      <c r="J47" s="114">
        <v>0.46667911140000001</v>
      </c>
      <c r="K47" s="114">
        <v>0.1219342252</v>
      </c>
      <c r="L47" s="114">
        <v>-0.98936404649999998</v>
      </c>
      <c r="M47" s="114">
        <v>0.71927276139999996</v>
      </c>
      <c r="N47" s="114">
        <v>1.2282211729000001</v>
      </c>
      <c r="O47" s="114">
        <v>-1.8383620199999999E-2</v>
      </c>
      <c r="P47" s="114">
        <v>-0.41681934770000001</v>
      </c>
      <c r="Q47" s="114">
        <v>-1.72378129E-2</v>
      </c>
      <c r="R47" s="114">
        <v>-0.31729002360000003</v>
      </c>
      <c r="S47" s="114">
        <v>-0.47251301410000002</v>
      </c>
      <c r="T47" s="114">
        <v>-0.79458166600000002</v>
      </c>
      <c r="U47" s="114">
        <v>-1.3470799857</v>
      </c>
      <c r="V47" s="114">
        <v>-1.2663300473000001</v>
      </c>
      <c r="W47" s="114">
        <v>-1.5012874747</v>
      </c>
      <c r="X47" s="90">
        <v>71</v>
      </c>
    </row>
    <row r="48" spans="1:24" s="101" customFormat="1" ht="10.5" customHeight="1">
      <c r="A48" s="81">
        <v>8</v>
      </c>
      <c r="B48" s="82" t="s">
        <v>301</v>
      </c>
      <c r="C48" s="83"/>
      <c r="D48" s="84"/>
      <c r="E48" s="111" t="s">
        <v>283</v>
      </c>
      <c r="F48" s="112">
        <v>1.9508695207</v>
      </c>
      <c r="G48" s="112">
        <v>1.4477211796</v>
      </c>
      <c r="H48" s="112">
        <v>2.5482293869000001</v>
      </c>
      <c r="I48" s="112">
        <v>2.5306506375</v>
      </c>
      <c r="J48" s="112">
        <v>0.53787426559999996</v>
      </c>
      <c r="K48" s="112">
        <v>1.3968662696</v>
      </c>
      <c r="L48" s="112">
        <v>0.92088069230000003</v>
      </c>
      <c r="M48" s="112">
        <v>1.4395651377000001</v>
      </c>
      <c r="N48" s="112">
        <v>1.0861777261000001</v>
      </c>
      <c r="O48" s="112">
        <v>0.68913759519999995</v>
      </c>
      <c r="P48" s="112">
        <v>1.0556565251000001</v>
      </c>
      <c r="Q48" s="112">
        <v>0.64833656709999998</v>
      </c>
      <c r="R48" s="112">
        <v>1.3377026157</v>
      </c>
      <c r="S48" s="112">
        <v>1.2222280673999999</v>
      </c>
      <c r="T48" s="112">
        <v>1.3459303853</v>
      </c>
      <c r="U48" s="112">
        <v>1.1096482979</v>
      </c>
      <c r="V48" s="112">
        <v>1.1993578787000001</v>
      </c>
      <c r="W48" s="112">
        <v>1.2005405031</v>
      </c>
      <c r="X48" s="85">
        <v>8</v>
      </c>
    </row>
    <row r="49" spans="1:26" s="77" customFormat="1" ht="10.5" customHeight="1">
      <c r="A49" s="86">
        <v>81</v>
      </c>
      <c r="B49" s="87"/>
      <c r="C49" s="118" t="s">
        <v>131</v>
      </c>
      <c r="D49" s="89" t="s">
        <v>302</v>
      </c>
      <c r="E49" s="113" t="s">
        <v>283</v>
      </c>
      <c r="F49" s="114">
        <v>1.9957766380999999</v>
      </c>
      <c r="G49" s="114">
        <v>1.7839352427999999</v>
      </c>
      <c r="H49" s="114">
        <v>1.5293793778</v>
      </c>
      <c r="I49" s="114">
        <v>1.7563944204999999</v>
      </c>
      <c r="J49" s="114">
        <v>1.5928469918999999</v>
      </c>
      <c r="K49" s="114">
        <v>1.3726175905</v>
      </c>
      <c r="L49" s="114">
        <v>0.95012217909999996</v>
      </c>
      <c r="M49" s="114">
        <v>1.6189432017000001</v>
      </c>
      <c r="N49" s="114">
        <v>0.88414975900000004</v>
      </c>
      <c r="O49" s="114">
        <v>0.91806830650000004</v>
      </c>
      <c r="P49" s="114">
        <v>1.5185748127000001</v>
      </c>
      <c r="Q49" s="114">
        <v>1.5304156345</v>
      </c>
      <c r="R49" s="114">
        <v>1.4626945786000001</v>
      </c>
      <c r="S49" s="114">
        <v>1.1389000941</v>
      </c>
      <c r="T49" s="114">
        <v>0.98060373899999997</v>
      </c>
      <c r="U49" s="114">
        <v>0.90007048739999995</v>
      </c>
      <c r="V49" s="114">
        <v>0.74064277209999996</v>
      </c>
      <c r="W49" s="114">
        <v>0.93994708640000002</v>
      </c>
      <c r="X49" s="90">
        <v>81</v>
      </c>
    </row>
    <row r="50" spans="1:26" s="77" customFormat="1" ht="10.5" customHeight="1">
      <c r="A50" s="86">
        <v>83</v>
      </c>
      <c r="B50" s="87"/>
      <c r="C50" s="88"/>
      <c r="D50" s="89" t="s">
        <v>303</v>
      </c>
      <c r="E50" s="113" t="s">
        <v>283</v>
      </c>
      <c r="F50" s="114">
        <v>2.8328320608999999</v>
      </c>
      <c r="G50" s="114">
        <v>2.1373396995</v>
      </c>
      <c r="H50" s="114">
        <v>5.1862548337999996</v>
      </c>
      <c r="I50" s="114">
        <v>3.8369360356</v>
      </c>
      <c r="J50" s="114">
        <v>2.6464392955</v>
      </c>
      <c r="K50" s="114">
        <v>2.4144781365000001</v>
      </c>
      <c r="L50" s="114">
        <v>1.0508814188</v>
      </c>
      <c r="M50" s="114">
        <v>1.8858372358</v>
      </c>
      <c r="N50" s="114">
        <v>1.7701863354</v>
      </c>
      <c r="O50" s="114">
        <v>0.99277794730000002</v>
      </c>
      <c r="P50" s="114">
        <v>0.80226806610000001</v>
      </c>
      <c r="Q50" s="114">
        <v>-0.49150937700000003</v>
      </c>
      <c r="R50" s="114">
        <v>1.0026385224000001</v>
      </c>
      <c r="S50" s="114">
        <v>0.85775409700000005</v>
      </c>
      <c r="T50" s="114">
        <v>1.1668960564999999</v>
      </c>
      <c r="U50" s="114">
        <v>0.95143626390000002</v>
      </c>
      <c r="V50" s="114">
        <v>1.3081745840000001</v>
      </c>
      <c r="W50" s="114">
        <v>1.3807456026</v>
      </c>
      <c r="X50" s="90">
        <v>83</v>
      </c>
    </row>
    <row r="51" spans="1:26" s="101" customFormat="1" ht="10.5" customHeight="1">
      <c r="A51" s="81">
        <v>9</v>
      </c>
      <c r="B51" s="82" t="s">
        <v>304</v>
      </c>
      <c r="C51" s="83"/>
      <c r="D51" s="84"/>
      <c r="E51" s="111" t="s">
        <v>283</v>
      </c>
      <c r="F51" s="112">
        <v>4.3801302010000001</v>
      </c>
      <c r="G51" s="112">
        <v>3.9590536235</v>
      </c>
      <c r="H51" s="112">
        <v>1.1672644277999999</v>
      </c>
      <c r="I51" s="112">
        <v>2.8168106226999998</v>
      </c>
      <c r="J51" s="112">
        <v>1.3290702777000001</v>
      </c>
      <c r="K51" s="112">
        <v>-1.4106292148999999</v>
      </c>
      <c r="L51" s="112">
        <v>-5.8989645435</v>
      </c>
      <c r="M51" s="112">
        <v>0.54684894959999997</v>
      </c>
      <c r="N51" s="112">
        <v>1.2999933673999999</v>
      </c>
      <c r="O51" s="112">
        <v>-3.1297060172000002</v>
      </c>
      <c r="P51" s="112">
        <v>-1.6255793645000001</v>
      </c>
      <c r="Q51" s="112">
        <v>-1.0206150727000001</v>
      </c>
      <c r="R51" s="112">
        <v>-0.1689075062</v>
      </c>
      <c r="S51" s="112">
        <v>-0.61228655009999999</v>
      </c>
      <c r="T51" s="112">
        <v>-0.62820075109999995</v>
      </c>
      <c r="U51" s="112">
        <v>-1.3042884457999999</v>
      </c>
      <c r="V51" s="112">
        <v>-2.2671900378999998</v>
      </c>
      <c r="W51" s="112">
        <v>-2.2520364159000001</v>
      </c>
      <c r="X51" s="85">
        <v>9</v>
      </c>
    </row>
    <row r="52" spans="1:26" s="98" customFormat="1" ht="10.5" customHeight="1">
      <c r="A52" s="94">
        <v>92</v>
      </c>
      <c r="B52" s="95"/>
      <c r="C52" s="118" t="s">
        <v>131</v>
      </c>
      <c r="D52" s="96" t="s">
        <v>397</v>
      </c>
      <c r="E52" s="115" t="s">
        <v>283</v>
      </c>
      <c r="F52" s="116">
        <v>6.6353964077000001</v>
      </c>
      <c r="G52" s="116">
        <v>5.4607874691999996</v>
      </c>
      <c r="H52" s="116">
        <v>4.0691759899999999E-2</v>
      </c>
      <c r="I52" s="116">
        <v>2.6337197477999998</v>
      </c>
      <c r="J52" s="116">
        <v>1.2186664025</v>
      </c>
      <c r="K52" s="116">
        <v>-1.7913077525000001</v>
      </c>
      <c r="L52" s="116">
        <v>-7.6348051430000003</v>
      </c>
      <c r="M52" s="116">
        <v>0.70141361820000003</v>
      </c>
      <c r="N52" s="116">
        <v>-0.7286755251</v>
      </c>
      <c r="O52" s="116">
        <v>-3.5405872192999999</v>
      </c>
      <c r="P52" s="116">
        <v>-0.85498556520000002</v>
      </c>
      <c r="Q52" s="116">
        <v>-0.27976723370000001</v>
      </c>
      <c r="R52" s="116">
        <v>-0.24655384960000001</v>
      </c>
      <c r="S52" s="116">
        <v>-0.74049141699999999</v>
      </c>
      <c r="T52" s="116">
        <v>-1.4783290402</v>
      </c>
      <c r="U52" s="116">
        <v>-2.3229716081</v>
      </c>
      <c r="V52" s="116">
        <v>-2.9547241883000002</v>
      </c>
      <c r="W52" s="116">
        <v>-3.6283485927000001</v>
      </c>
      <c r="X52" s="97">
        <v>92</v>
      </c>
    </row>
    <row r="53" spans="1:26" s="77" customFormat="1" ht="12.75" customHeight="1">
      <c r="A53" s="99"/>
      <c r="B53" s="82" t="s">
        <v>530</v>
      </c>
      <c r="C53" s="83"/>
      <c r="D53" s="84"/>
      <c r="E53" s="112">
        <v>-0.34693021829999998</v>
      </c>
      <c r="F53" s="112">
        <v>0.40233771880000002</v>
      </c>
      <c r="G53" s="112">
        <v>7.6120077899999999E-2</v>
      </c>
      <c r="H53" s="112">
        <v>0.61145475130000004</v>
      </c>
      <c r="I53" s="112">
        <v>0.77363526270000005</v>
      </c>
      <c r="J53" s="112">
        <v>0.51545309240000003</v>
      </c>
      <c r="K53" s="112">
        <v>-5.08399031E-2</v>
      </c>
      <c r="L53" s="112">
        <v>-1.7285068924</v>
      </c>
      <c r="M53" s="112">
        <v>0.31221711969999999</v>
      </c>
      <c r="N53" s="112">
        <v>0.6851638927</v>
      </c>
      <c r="O53" s="112">
        <v>-0.2734407908</v>
      </c>
      <c r="P53" s="112">
        <v>-1.0009984203</v>
      </c>
      <c r="Q53" s="112">
        <v>-1.0237854719999999</v>
      </c>
      <c r="R53" s="112">
        <v>-0.79204693609999999</v>
      </c>
      <c r="S53" s="112">
        <v>-0.78727293030000001</v>
      </c>
      <c r="T53" s="112">
        <v>-0.79971022930000002</v>
      </c>
      <c r="U53" s="112">
        <v>-1.1471062742</v>
      </c>
      <c r="V53" s="112">
        <v>-1.2432002403</v>
      </c>
      <c r="W53" s="112">
        <v>-1.3176366891</v>
      </c>
      <c r="X53" s="100"/>
    </row>
    <row r="54" spans="1:26" s="77" customFormat="1" ht="7.5" customHeight="1">
      <c r="G54" s="79"/>
      <c r="X54" s="80"/>
    </row>
    <row r="55" spans="1:26" s="77" customFormat="1" ht="20.100000000000001" customHeight="1">
      <c r="A55" s="298" t="s">
        <v>460</v>
      </c>
      <c r="B55" s="298"/>
      <c r="C55" s="298"/>
      <c r="D55" s="298"/>
      <c r="E55" s="298"/>
      <c r="F55" s="298"/>
      <c r="G55" s="298"/>
      <c r="H55" s="298"/>
      <c r="I55" s="298"/>
      <c r="J55" s="298"/>
      <c r="K55" s="298"/>
      <c r="L55" s="298"/>
      <c r="M55" s="298" t="s">
        <v>460</v>
      </c>
      <c r="N55" s="298"/>
      <c r="O55" s="298"/>
      <c r="P55" s="298"/>
      <c r="Q55" s="298"/>
      <c r="R55" s="298"/>
      <c r="S55" s="298"/>
      <c r="T55" s="298"/>
      <c r="U55" s="298"/>
      <c r="V55" s="298"/>
      <c r="W55" s="298"/>
      <c r="X55" s="298"/>
    </row>
    <row r="56" spans="1:26" s="77" customFormat="1" ht="10.5" customHeight="1">
      <c r="A56" s="81">
        <v>1</v>
      </c>
      <c r="B56" s="82" t="s">
        <v>287</v>
      </c>
      <c r="C56" s="83"/>
      <c r="D56" s="84"/>
      <c r="E56" s="112">
        <f t="shared" ref="E56:G57" si="0">E6/E$28*100</f>
        <v>2.2406110303530231</v>
      </c>
      <c r="F56" s="112">
        <f t="shared" si="0"/>
        <v>2.2446544290520625</v>
      </c>
      <c r="G56" s="112">
        <f t="shared" si="0"/>
        <v>2.1661751606710031</v>
      </c>
      <c r="H56" s="112">
        <f t="shared" ref="H56:J71" si="1">H6/H$28*100</f>
        <v>2.1270266774834514</v>
      </c>
      <c r="I56" s="112">
        <f t="shared" si="1"/>
        <v>2.0635624365600682</v>
      </c>
      <c r="J56" s="112">
        <f t="shared" si="1"/>
        <v>2.0387033271118291</v>
      </c>
      <c r="K56" s="112">
        <f t="shared" ref="K56:K77" si="2">K6/K$28*100</f>
        <v>2.0177914039182894</v>
      </c>
      <c r="L56" s="112">
        <f t="shared" ref="L56:L57" si="3">L6/L$28*100</f>
        <v>1.9913590780495531</v>
      </c>
      <c r="M56" s="112">
        <f t="shared" ref="M56:M77" si="4">M6/M$28*100</f>
        <v>1.9598326202099787</v>
      </c>
      <c r="N56" s="112">
        <f t="shared" ref="N56" si="5">N6/N$28*100</f>
        <v>1.9281261407991912</v>
      </c>
      <c r="O56" s="112">
        <f t="shared" ref="O56" si="6">O6/O$28*100</f>
        <v>1.9005616389015014</v>
      </c>
      <c r="P56" s="112">
        <f t="shared" ref="P56:S56" si="7">P6/P$28*100</f>
        <v>1.8418429793349005</v>
      </c>
      <c r="Q56" s="112">
        <f t="shared" si="7"/>
        <v>1.8901115574780021</v>
      </c>
      <c r="R56" s="112">
        <f t="shared" si="7"/>
        <v>1.9049887589822536</v>
      </c>
      <c r="S56" s="112">
        <f t="shared" si="7"/>
        <v>1.8141494893298915</v>
      </c>
      <c r="T56" s="112">
        <f t="shared" ref="T56:W56" si="8">T6/T$28*100</f>
        <v>1.8350933715172126</v>
      </c>
      <c r="U56" s="112">
        <f t="shared" si="8"/>
        <v>1.881346501599666</v>
      </c>
      <c r="V56" s="112">
        <f t="shared" si="8"/>
        <v>1.8964142668905151</v>
      </c>
      <c r="W56" s="112">
        <f t="shared" si="8"/>
        <v>1.799835527303068</v>
      </c>
      <c r="X56" s="85">
        <v>1</v>
      </c>
    </row>
    <row r="57" spans="1:26" s="77" customFormat="1" ht="10.5" customHeight="1">
      <c r="A57" s="81">
        <v>2</v>
      </c>
      <c r="B57" s="82" t="s">
        <v>288</v>
      </c>
      <c r="C57" s="83"/>
      <c r="D57" s="84"/>
      <c r="E57" s="112">
        <f t="shared" si="0"/>
        <v>26.498069135526599</v>
      </c>
      <c r="F57" s="112">
        <f t="shared" si="0"/>
        <v>26.54519022916524</v>
      </c>
      <c r="G57" s="112">
        <f t="shared" si="0"/>
        <v>26.808665173813317</v>
      </c>
      <c r="H57" s="112">
        <f t="shared" si="1"/>
        <v>26.628807919767674</v>
      </c>
      <c r="I57" s="112">
        <f t="shared" si="1"/>
        <v>26.468597962921912</v>
      </c>
      <c r="J57" s="112">
        <f t="shared" si="1"/>
        <v>26.368846978856169</v>
      </c>
      <c r="K57" s="112">
        <f t="shared" si="2"/>
        <v>26.157196111904678</v>
      </c>
      <c r="L57" s="112">
        <f t="shared" si="3"/>
        <v>25.580650574446413</v>
      </c>
      <c r="M57" s="112">
        <f t="shared" si="4"/>
        <v>25.187548300755846</v>
      </c>
      <c r="N57" s="112">
        <f t="shared" ref="N57" si="9">N7/N$28*100</f>
        <v>24.923595705446818</v>
      </c>
      <c r="O57" s="112">
        <f t="shared" ref="O57" si="10">O7/O$28*100</f>
        <v>24.83765033842645</v>
      </c>
      <c r="P57" s="112">
        <f t="shared" ref="P57:S57" si="11">P7/P$28*100</f>
        <v>24.567652218379131</v>
      </c>
      <c r="Q57" s="112">
        <f t="shared" si="11"/>
        <v>24.469506318745474</v>
      </c>
      <c r="R57" s="112">
        <f t="shared" si="11"/>
        <v>24.446866830314605</v>
      </c>
      <c r="S57" s="112">
        <f t="shared" si="11"/>
        <v>24.301286478763444</v>
      </c>
      <c r="T57" s="112">
        <f t="shared" ref="T57:W57" si="12">T7/T$28*100</f>
        <v>24.191754668575861</v>
      </c>
      <c r="U57" s="112">
        <f t="shared" si="12"/>
        <v>24.043917671154684</v>
      </c>
      <c r="V57" s="112">
        <f t="shared" si="12"/>
        <v>23.904016082866686</v>
      </c>
      <c r="W57" s="112">
        <f t="shared" si="12"/>
        <v>23.778910278343027</v>
      </c>
      <c r="X57" s="85">
        <v>2</v>
      </c>
    </row>
    <row r="58" spans="1:26" s="77" customFormat="1" ht="10.5" customHeight="1">
      <c r="A58" s="86">
        <v>24</v>
      </c>
      <c r="B58" s="87"/>
      <c r="C58" s="88" t="s">
        <v>131</v>
      </c>
      <c r="D58" s="89" t="s">
        <v>289</v>
      </c>
      <c r="E58" s="114">
        <f t="shared" ref="E58:G73" si="13">E8/E$28*100</f>
        <v>6.0713177778596581</v>
      </c>
      <c r="F58" s="114">
        <f t="shared" si="13"/>
        <v>6.077412817058474</v>
      </c>
      <c r="G58" s="114">
        <f t="shared" si="13"/>
        <v>5.9898670508812213</v>
      </c>
      <c r="H58" s="114">
        <f t="shared" si="1"/>
        <v>5.8659894418774181</v>
      </c>
      <c r="I58" s="114">
        <f t="shared" si="1"/>
        <v>5.7772047928503927</v>
      </c>
      <c r="J58" s="114">
        <f t="shared" si="1"/>
        <v>5.6222200555292456</v>
      </c>
      <c r="K58" s="114">
        <f t="shared" si="2"/>
        <v>5.4514626810205673</v>
      </c>
      <c r="L58" s="114">
        <f t="shared" ref="L58:L73" si="14">L8/L$28*100</f>
        <v>5.1983795907852226</v>
      </c>
      <c r="M58" s="114">
        <f t="shared" si="4"/>
        <v>5.0381222551033877</v>
      </c>
      <c r="N58" s="114">
        <f t="shared" ref="N58" si="15">N8/N$28*100</f>
        <v>4.9686192468619241</v>
      </c>
      <c r="O58" s="114">
        <f t="shared" ref="O58" si="16">O8/O$28*100</f>
        <v>4.9771977187159386</v>
      </c>
      <c r="P58" s="114">
        <f t="shared" ref="P58:S58" si="17">P8/P$28*100</f>
        <v>4.8359031540969166</v>
      </c>
      <c r="Q58" s="114">
        <f t="shared" si="17"/>
        <v>4.8211180404006164</v>
      </c>
      <c r="R58" s="114">
        <f t="shared" si="17"/>
        <v>4.7580717078367964</v>
      </c>
      <c r="S58" s="114">
        <f t="shared" si="17"/>
        <v>4.669660828800823</v>
      </c>
      <c r="T58" s="114">
        <f t="shared" ref="T58:W58" si="18">T8/T$28*100</f>
        <v>4.6218006085555752</v>
      </c>
      <c r="U58" s="114">
        <f t="shared" si="18"/>
        <v>4.5899866174855264</v>
      </c>
      <c r="V58" s="114">
        <f t="shared" si="18"/>
        <v>4.4976421063137373</v>
      </c>
      <c r="W58" s="114">
        <f t="shared" si="18"/>
        <v>4.4417232416728192</v>
      </c>
      <c r="X58" s="90">
        <v>24</v>
      </c>
    </row>
    <row r="59" spans="1:26" s="77" customFormat="1" ht="10.5" customHeight="1">
      <c r="A59" s="86">
        <v>25</v>
      </c>
      <c r="B59" s="87"/>
      <c r="C59" s="88"/>
      <c r="D59" s="89" t="s">
        <v>290</v>
      </c>
      <c r="E59" s="114">
        <f t="shared" si="13"/>
        <v>6.1612940417171327</v>
      </c>
      <c r="F59" s="114">
        <f t="shared" si="13"/>
        <v>6.2220764799613599</v>
      </c>
      <c r="G59" s="114">
        <f t="shared" si="13"/>
        <v>6.5438315701812604</v>
      </c>
      <c r="H59" s="114">
        <f t="shared" si="1"/>
        <v>6.5717846519229184</v>
      </c>
      <c r="I59" s="114">
        <f t="shared" si="1"/>
        <v>6.5822356523666752</v>
      </c>
      <c r="J59" s="114">
        <f t="shared" si="1"/>
        <v>6.6385538252964507</v>
      </c>
      <c r="K59" s="114">
        <f t="shared" si="2"/>
        <v>6.6428596313974149</v>
      </c>
      <c r="L59" s="114">
        <f t="shared" si="14"/>
        <v>6.5441511877722442</v>
      </c>
      <c r="M59" s="114">
        <f t="shared" si="4"/>
        <v>6.5021063841818565</v>
      </c>
      <c r="N59" s="114">
        <f t="shared" ref="N59" si="19">N9/N$28*100</f>
        <v>6.3843802944782979</v>
      </c>
      <c r="O59" s="114">
        <f t="shared" ref="O59" si="20">O9/O$28*100</f>
        <v>6.3489716974823045</v>
      </c>
      <c r="P59" s="114">
        <f t="shared" ref="P59:S59" si="21">P9/P$28*100</f>
        <v>6.3098510190505275</v>
      </c>
      <c r="Q59" s="114">
        <f t="shared" si="21"/>
        <v>6.2843690322794785</v>
      </c>
      <c r="R59" s="114">
        <f t="shared" si="21"/>
        <v>6.266808724343961</v>
      </c>
      <c r="S59" s="114">
        <f t="shared" si="21"/>
        <v>6.2454462632406376</v>
      </c>
      <c r="T59" s="114">
        <f t="shared" ref="T59:W59" si="22">T9/T$28*100</f>
        <v>6.2422289839508389</v>
      </c>
      <c r="U59" s="114">
        <f t="shared" si="22"/>
        <v>6.2053616396698024</v>
      </c>
      <c r="V59" s="114">
        <f t="shared" si="22"/>
        <v>6.2030010420119739</v>
      </c>
      <c r="W59" s="114">
        <f t="shared" si="22"/>
        <v>6.1738488411878043</v>
      </c>
      <c r="X59" s="90">
        <v>25</v>
      </c>
    </row>
    <row r="60" spans="1:26" s="77" customFormat="1" ht="10.5" customHeight="1">
      <c r="A60" s="86">
        <v>26</v>
      </c>
      <c r="B60" s="87"/>
      <c r="C60" s="88"/>
      <c r="D60" s="89" t="s">
        <v>291</v>
      </c>
      <c r="E60" s="114">
        <f t="shared" si="13"/>
        <v>3.5419982337552431</v>
      </c>
      <c r="F60" s="114">
        <f t="shared" si="13"/>
        <v>3.5276861627193927</v>
      </c>
      <c r="G60" s="114">
        <f t="shared" si="13"/>
        <v>3.4694053782940069</v>
      </c>
      <c r="H60" s="114">
        <f t="shared" si="1"/>
        <v>3.4285680693214817</v>
      </c>
      <c r="I60" s="114">
        <f t="shared" si="1"/>
        <v>3.4032971263898446</v>
      </c>
      <c r="J60" s="114">
        <f t="shared" si="1"/>
        <v>3.4030234652849356</v>
      </c>
      <c r="K60" s="114">
        <f t="shared" si="2"/>
        <v>3.4042899116236396</v>
      </c>
      <c r="L60" s="114">
        <f t="shared" si="14"/>
        <v>3.3840459651668744</v>
      </c>
      <c r="M60" s="114">
        <f t="shared" si="4"/>
        <v>3.3281576913652384</v>
      </c>
      <c r="N60" s="114">
        <f t="shared" ref="N60" si="23">N10/N$28*100</f>
        <v>3.3390899815600048</v>
      </c>
      <c r="O60" s="114">
        <f t="shared" ref="O60" si="24">O10/O$28*100</f>
        <v>3.394237188309182</v>
      </c>
      <c r="P60" s="114">
        <f t="shared" ref="P60:S60" si="25">P10/P$28*100</f>
        <v>3.433332623111105</v>
      </c>
      <c r="Q60" s="114">
        <f t="shared" si="25"/>
        <v>3.4161884587619027</v>
      </c>
      <c r="R60" s="114">
        <f t="shared" si="25"/>
        <v>3.4396575596431034</v>
      </c>
      <c r="S60" s="114">
        <f t="shared" si="25"/>
        <v>3.4421807230771235</v>
      </c>
      <c r="T60" s="114">
        <f t="shared" ref="T60:W60" si="26">T10/T$28*100</f>
        <v>3.4209176063480702</v>
      </c>
      <c r="U60" s="114">
        <f t="shared" si="26"/>
        <v>3.3880785299379803</v>
      </c>
      <c r="V60" s="114">
        <f t="shared" si="26"/>
        <v>3.3969352728776285</v>
      </c>
      <c r="W60" s="114">
        <f t="shared" si="26"/>
        <v>3.3847760710233925</v>
      </c>
      <c r="X60" s="90">
        <v>26</v>
      </c>
    </row>
    <row r="61" spans="1:26" s="77" customFormat="1" ht="10.5" customHeight="1">
      <c r="A61" s="81">
        <v>3</v>
      </c>
      <c r="B61" s="82" t="s">
        <v>292</v>
      </c>
      <c r="C61" s="83"/>
      <c r="D61" s="84"/>
      <c r="E61" s="112">
        <f t="shared" si="13"/>
        <v>7.9331251716026827</v>
      </c>
      <c r="F61" s="112">
        <f t="shared" si="13"/>
        <v>7.8304238811058839</v>
      </c>
      <c r="G61" s="112">
        <f t="shared" si="13"/>
        <v>7.6574386563846684</v>
      </c>
      <c r="H61" s="112">
        <f t="shared" si="1"/>
        <v>7.5108461782653162</v>
      </c>
      <c r="I61" s="112">
        <f t="shared" si="1"/>
        <v>7.3953168204781177</v>
      </c>
      <c r="J61" s="112">
        <f t="shared" si="1"/>
        <v>7.3433480977983301</v>
      </c>
      <c r="K61" s="112">
        <f t="shared" si="2"/>
        <v>7.3390702481738259</v>
      </c>
      <c r="L61" s="112">
        <f t="shared" si="14"/>
        <v>7.3452563560173294</v>
      </c>
      <c r="M61" s="112">
        <f t="shared" si="4"/>
        <v>7.375289804535087</v>
      </c>
      <c r="N61" s="112">
        <f t="shared" ref="N61" si="27">N11/N$28*100</f>
        <v>7.2954985818988511</v>
      </c>
      <c r="O61" s="112">
        <f t="shared" ref="O61" si="28">O11/O$28*100</f>
        <v>7.210495502313079</v>
      </c>
      <c r="P61" s="112">
        <f t="shared" ref="P61:S61" si="29">P11/P$28*100</f>
        <v>7.0751154702973231</v>
      </c>
      <c r="Q61" s="112">
        <f t="shared" si="29"/>
        <v>7.1185311539460008</v>
      </c>
      <c r="R61" s="112">
        <f t="shared" si="29"/>
        <v>7.1009673376858053</v>
      </c>
      <c r="S61" s="112">
        <f t="shared" si="29"/>
        <v>6.9869575055651847</v>
      </c>
      <c r="T61" s="112">
        <f t="shared" ref="T61:W61" si="30">T11/T$28*100</f>
        <v>6.9809677226895763</v>
      </c>
      <c r="U61" s="112">
        <f t="shared" si="30"/>
        <v>7.0408094742446554</v>
      </c>
      <c r="V61" s="112">
        <f t="shared" si="30"/>
        <v>7.0455217842286668</v>
      </c>
      <c r="W61" s="112">
        <f t="shared" si="30"/>
        <v>6.9742426152359345</v>
      </c>
      <c r="X61" s="85">
        <v>3</v>
      </c>
    </row>
    <row r="62" spans="1:26" s="77" customFormat="1" ht="10.5" customHeight="1">
      <c r="A62" s="86">
        <v>32</v>
      </c>
      <c r="B62" s="87"/>
      <c r="C62" s="88" t="s">
        <v>131</v>
      </c>
      <c r="D62" s="89" t="s">
        <v>293</v>
      </c>
      <c r="E62" s="114">
        <f t="shared" si="13"/>
        <v>2.7760708304559549</v>
      </c>
      <c r="F62" s="114">
        <f t="shared" si="13"/>
        <v>2.7107271302375469</v>
      </c>
      <c r="G62" s="114">
        <f t="shared" si="13"/>
        <v>2.633667746678638</v>
      </c>
      <c r="H62" s="114">
        <f t="shared" si="1"/>
        <v>2.5532315144674498</v>
      </c>
      <c r="I62" s="114">
        <f t="shared" si="1"/>
        <v>2.5001458389238254</v>
      </c>
      <c r="J62" s="114">
        <f t="shared" si="1"/>
        <v>2.4729318141720293</v>
      </c>
      <c r="K62" s="114">
        <f t="shared" si="2"/>
        <v>2.4682669639642776</v>
      </c>
      <c r="L62" s="114">
        <f t="shared" si="14"/>
        <v>2.4729203054575364</v>
      </c>
      <c r="M62" s="114">
        <f t="shared" si="4"/>
        <v>2.4766507077827833</v>
      </c>
      <c r="N62" s="114">
        <f t="shared" ref="N62" si="31">N12/N$28*100</f>
        <v>2.3739153632304624</v>
      </c>
      <c r="O62" s="114">
        <f t="shared" ref="O62" si="32">O12/O$28*100</f>
        <v>2.2985309628816171</v>
      </c>
      <c r="P62" s="114">
        <f t="shared" ref="P62:S62" si="33">P12/P$28*100</f>
        <v>2.2001500936309637</v>
      </c>
      <c r="Q62" s="114">
        <f t="shared" si="33"/>
        <v>2.2253411269071517</v>
      </c>
      <c r="R62" s="114">
        <f t="shared" si="33"/>
        <v>2.2182822598435172</v>
      </c>
      <c r="S62" s="114">
        <f t="shared" si="33"/>
        <v>2.1427885988055735</v>
      </c>
      <c r="T62" s="114">
        <f t="shared" ref="T62:W62" si="34">T12/T$28*100</f>
        <v>2.1367460175407196</v>
      </c>
      <c r="U62" s="114">
        <f t="shared" si="34"/>
        <v>2.1595493114480457</v>
      </c>
      <c r="V62" s="114">
        <f t="shared" si="34"/>
        <v>2.1560261441636039</v>
      </c>
      <c r="W62" s="114">
        <f t="shared" si="34"/>
        <v>2.1021291410803578</v>
      </c>
      <c r="X62" s="90">
        <v>32</v>
      </c>
    </row>
    <row r="63" spans="1:26" s="77" customFormat="1" ht="10.5" customHeight="1">
      <c r="A63" s="86">
        <v>34</v>
      </c>
      <c r="B63" s="87"/>
      <c r="C63" s="88"/>
      <c r="D63" s="89" t="s">
        <v>294</v>
      </c>
      <c r="E63" s="114">
        <f t="shared" si="13"/>
        <v>2.8811421874572853</v>
      </c>
      <c r="F63" s="114">
        <f t="shared" si="13"/>
        <v>2.8707805445130798</v>
      </c>
      <c r="G63" s="114">
        <f t="shared" si="13"/>
        <v>2.8287323403847586</v>
      </c>
      <c r="H63" s="114">
        <f t="shared" si="1"/>
        <v>2.8037811717399741</v>
      </c>
      <c r="I63" s="114">
        <f t="shared" si="1"/>
        <v>2.7740896734374818</v>
      </c>
      <c r="J63" s="114">
        <f t="shared" si="1"/>
        <v>2.7642746376205998</v>
      </c>
      <c r="K63" s="114">
        <f t="shared" si="2"/>
        <v>2.810275348685968</v>
      </c>
      <c r="L63" s="114">
        <f t="shared" si="14"/>
        <v>2.8152719314209542</v>
      </c>
      <c r="M63" s="114">
        <f t="shared" si="4"/>
        <v>2.8313667464610859</v>
      </c>
      <c r="N63" s="114">
        <f t="shared" ref="N63" si="35">N13/N$28*100</f>
        <v>2.8585502606872408</v>
      </c>
      <c r="O63" s="114">
        <f t="shared" ref="O63" si="36">O13/O$28*100</f>
        <v>2.8743662936877512</v>
      </c>
      <c r="P63" s="114">
        <f t="shared" ref="P63:S63" si="37">P13/P$28*100</f>
        <v>2.8883554330816779</v>
      </c>
      <c r="Q63" s="114">
        <f t="shared" si="37"/>
        <v>2.8985266731547261</v>
      </c>
      <c r="R63" s="114">
        <f t="shared" si="37"/>
        <v>2.8925086478393309</v>
      </c>
      <c r="S63" s="114">
        <f t="shared" si="37"/>
        <v>2.8931851811483886</v>
      </c>
      <c r="T63" s="114">
        <f t="shared" ref="T63:W63" si="38">T13/T$28*100</f>
        <v>2.88586599844878</v>
      </c>
      <c r="U63" s="114">
        <f t="shared" si="38"/>
        <v>2.9026625927542558</v>
      </c>
      <c r="V63" s="114">
        <f t="shared" si="38"/>
        <v>2.9124056456375107</v>
      </c>
      <c r="W63" s="114">
        <f t="shared" si="38"/>
        <v>2.9188501317582372</v>
      </c>
      <c r="X63" s="90">
        <v>34</v>
      </c>
      <c r="Z63" s="112"/>
    </row>
    <row r="64" spans="1:26" s="77" customFormat="1" ht="10.5" customHeight="1">
      <c r="A64" s="81">
        <v>4</v>
      </c>
      <c r="B64" s="82" t="s">
        <v>295</v>
      </c>
      <c r="C64" s="83"/>
      <c r="D64" s="84"/>
      <c r="E64" s="112">
        <f t="shared" si="13"/>
        <v>2.1008328450209368</v>
      </c>
      <c r="F64" s="112">
        <f t="shared" si="13"/>
        <v>2.1133680115730931</v>
      </c>
      <c r="G64" s="112">
        <f t="shared" si="13"/>
        <v>2.1362471180951097</v>
      </c>
      <c r="H64" s="112">
        <f t="shared" si="1"/>
        <v>2.1632393919085748</v>
      </c>
      <c r="I64" s="112">
        <f t="shared" si="1"/>
        <v>2.2001843403997152</v>
      </c>
      <c r="J64" s="112">
        <f t="shared" si="1"/>
        <v>2.2673668180256472</v>
      </c>
      <c r="K64" s="112">
        <f t="shared" si="2"/>
        <v>2.3436574574086331</v>
      </c>
      <c r="L64" s="112">
        <f t="shared" si="14"/>
        <v>2.434986279936564</v>
      </c>
      <c r="M64" s="112">
        <f t="shared" si="4"/>
        <v>2.5134064049158389</v>
      </c>
      <c r="N64" s="112">
        <f t="shared" ref="N64" si="39">N14/N$28*100</f>
        <v>2.6133076858274129</v>
      </c>
      <c r="O64" s="112">
        <f t="shared" ref="O64" si="40">O14/O$28*100</f>
        <v>2.7386202713277887</v>
      </c>
      <c r="P64" s="112">
        <f t="shared" ref="P64:S64" si="41">P14/P$28*100</f>
        <v>2.8266844695705289</v>
      </c>
      <c r="Q64" s="112">
        <f t="shared" si="41"/>
        <v>2.8295367122608912</v>
      </c>
      <c r="R64" s="112">
        <f t="shared" si="41"/>
        <v>2.8724437831774297</v>
      </c>
      <c r="S64" s="112">
        <f t="shared" si="41"/>
        <v>2.8993456835610547</v>
      </c>
      <c r="T64" s="112">
        <f t="shared" ref="T64:W64" si="42">T14/T$28*100</f>
        <v>2.8968438637312808</v>
      </c>
      <c r="U64" s="112">
        <f t="shared" si="42"/>
        <v>2.9074591929240552</v>
      </c>
      <c r="V64" s="112">
        <f t="shared" si="42"/>
        <v>2.9198910224192973</v>
      </c>
      <c r="W64" s="112">
        <f t="shared" si="42"/>
        <v>2.9366179851494358</v>
      </c>
      <c r="X64" s="85">
        <v>4</v>
      </c>
      <c r="Z64" s="112"/>
    </row>
    <row r="65" spans="1:26" s="77" customFormat="1" ht="10.5" customHeight="1">
      <c r="A65" s="86">
        <v>43</v>
      </c>
      <c r="B65" s="87"/>
      <c r="C65" s="118" t="s">
        <v>131</v>
      </c>
      <c r="D65" s="91" t="s">
        <v>398</v>
      </c>
      <c r="E65" s="114">
        <f t="shared" si="13"/>
        <v>1.1321319857892178</v>
      </c>
      <c r="F65" s="114">
        <f t="shared" si="13"/>
        <v>1.1529291432170261</v>
      </c>
      <c r="G65" s="114">
        <f t="shared" si="13"/>
        <v>1.1883680463139417</v>
      </c>
      <c r="H65" s="114">
        <f t="shared" si="1"/>
        <v>1.214771965715495</v>
      </c>
      <c r="I65" s="114">
        <f t="shared" si="1"/>
        <v>1.2503645973095636</v>
      </c>
      <c r="J65" s="114">
        <f t="shared" si="1"/>
        <v>1.3017568784763816</v>
      </c>
      <c r="K65" s="114">
        <f t="shared" si="2"/>
        <v>1.3876598264989721</v>
      </c>
      <c r="L65" s="114">
        <f t="shared" si="14"/>
        <v>1.4741091412729288</v>
      </c>
      <c r="M65" s="114">
        <f t="shared" si="4"/>
        <v>1.5515145232126364</v>
      </c>
      <c r="N65" s="114">
        <f t="shared" ref="N65" si="43">N15/N$28*100</f>
        <v>1.65819550139002</v>
      </c>
      <c r="O65" s="114">
        <f t="shared" ref="O65" si="44">O15/O$28*100</f>
        <v>1.7744363372273788</v>
      </c>
      <c r="P65" s="114">
        <f t="shared" ref="P65:S65" si="45">P15/P$28*100</f>
        <v>1.8636231276766502</v>
      </c>
      <c r="Q65" s="114">
        <f t="shared" si="45"/>
        <v>1.8701969295911218</v>
      </c>
      <c r="R65" s="114">
        <f t="shared" si="45"/>
        <v>1.904167390253404</v>
      </c>
      <c r="S65" s="114">
        <f t="shared" si="45"/>
        <v>1.923972291955687</v>
      </c>
      <c r="T65" s="114">
        <f t="shared" ref="T65:W65" si="46">T15/T$28*100</f>
        <v>1.9327009128333632</v>
      </c>
      <c r="U65" s="114">
        <f t="shared" si="46"/>
        <v>1.9420234937476317</v>
      </c>
      <c r="V65" s="114">
        <f t="shared" si="46"/>
        <v>1.9577230671984847</v>
      </c>
      <c r="W65" s="114">
        <f t="shared" si="46"/>
        <v>1.9729520448038034</v>
      </c>
      <c r="X65" s="90">
        <v>43</v>
      </c>
      <c r="Z65" s="114"/>
    </row>
    <row r="66" spans="1:26" s="77" customFormat="1" ht="10.5" customHeight="1">
      <c r="A66" s="81">
        <v>5</v>
      </c>
      <c r="B66" s="82" t="s">
        <v>296</v>
      </c>
      <c r="C66" s="83"/>
      <c r="D66" s="84"/>
      <c r="E66" s="112">
        <f t="shared" si="13"/>
        <v>13.453293761209888</v>
      </c>
      <c r="F66" s="112">
        <f t="shared" si="13"/>
        <v>13.539311344140884</v>
      </c>
      <c r="G66" s="112">
        <f t="shared" si="13"/>
        <v>13.941381256055104</v>
      </c>
      <c r="H66" s="112">
        <f t="shared" si="1"/>
        <v>14.118255675872691</v>
      </c>
      <c r="I66" s="112">
        <f t="shared" si="1"/>
        <v>14.238429139783692</v>
      </c>
      <c r="J66" s="112">
        <f t="shared" si="1"/>
        <v>14.464764929288426</v>
      </c>
      <c r="K66" s="112">
        <f t="shared" si="2"/>
        <v>14.374339499936129</v>
      </c>
      <c r="L66" s="112">
        <f t="shared" si="14"/>
        <v>14.334334665554248</v>
      </c>
      <c r="M66" s="112">
        <f t="shared" si="4"/>
        <v>14.523566056584924</v>
      </c>
      <c r="N66" s="112">
        <f t="shared" ref="N66" si="47">N16/N$28*100</f>
        <v>14.638267202081753</v>
      </c>
      <c r="O66" s="112">
        <f t="shared" ref="O66" si="48">O16/O$28*100</f>
        <v>14.478832654603222</v>
      </c>
      <c r="P66" s="112">
        <f t="shared" ref="P66:S66" si="49">P16/P$28*100</f>
        <v>14.233800422818968</v>
      </c>
      <c r="Q66" s="112">
        <f t="shared" si="49"/>
        <v>14.337228144584941</v>
      </c>
      <c r="R66" s="112">
        <f t="shared" si="49"/>
        <v>14.330654889021352</v>
      </c>
      <c r="S66" s="112">
        <f t="shared" si="49"/>
        <v>14.309306979019935</v>
      </c>
      <c r="T66" s="112">
        <f t="shared" ref="T66:W66" si="50">T16/T$28*100</f>
        <v>14.22767137998926</v>
      </c>
      <c r="U66" s="112">
        <f t="shared" si="50"/>
        <v>14.253097404559648</v>
      </c>
      <c r="V66" s="112">
        <f t="shared" si="50"/>
        <v>14.220790099341643</v>
      </c>
      <c r="W66" s="112">
        <f t="shared" si="50"/>
        <v>14.196154700377567</v>
      </c>
      <c r="X66" s="85">
        <v>5</v>
      </c>
      <c r="Z66" s="114"/>
    </row>
    <row r="67" spans="1:26" s="77" customFormat="1" ht="10.5" customHeight="1">
      <c r="A67" s="86">
        <v>51</v>
      </c>
      <c r="B67" s="87"/>
      <c r="C67" s="118" t="s">
        <v>131</v>
      </c>
      <c r="D67" s="89" t="s">
        <v>297</v>
      </c>
      <c r="E67" s="114">
        <f t="shared" si="13"/>
        <v>5.8592733198388744</v>
      </c>
      <c r="F67" s="114">
        <f t="shared" si="13"/>
        <v>5.9649492493352811</v>
      </c>
      <c r="G67" s="114">
        <f t="shared" si="13"/>
        <v>6.3575206331969421</v>
      </c>
      <c r="H67" s="114">
        <f t="shared" si="1"/>
        <v>6.5376882649641992</v>
      </c>
      <c r="I67" s="114">
        <f t="shared" si="1"/>
        <v>6.6951733149770734</v>
      </c>
      <c r="J67" s="114">
        <f t="shared" si="1"/>
        <v>6.9823615715333691</v>
      </c>
      <c r="K67" s="114">
        <f t="shared" si="2"/>
        <v>6.9040402280830113</v>
      </c>
      <c r="L67" s="114">
        <f t="shared" si="14"/>
        <v>6.8631042559376798</v>
      </c>
      <c r="M67" s="114">
        <f t="shared" si="4"/>
        <v>7.0746470510621453</v>
      </c>
      <c r="N67" s="114">
        <f t="shared" ref="N67" si="51">N17/N$28*100</f>
        <v>7.2422612863066655</v>
      </c>
      <c r="O67" s="114">
        <f t="shared" ref="O67" si="52">O17/O$28*100</f>
        <v>7.1415078954438851</v>
      </c>
      <c r="P67" s="114">
        <f t="shared" ref="P67:S67" si="53">P17/P$28*100</f>
        <v>6.9569818396176171</v>
      </c>
      <c r="Q67" s="114">
        <f t="shared" si="53"/>
        <v>7.0295080257135778</v>
      </c>
      <c r="R67" s="114">
        <f t="shared" si="53"/>
        <v>7.094513726244843</v>
      </c>
      <c r="S67" s="114">
        <f t="shared" si="53"/>
        <v>7.1014006850004794</v>
      </c>
      <c r="T67" s="114">
        <f t="shared" ref="T67:W67" si="54">T17/T$28*100</f>
        <v>6.9884851739156373</v>
      </c>
      <c r="U67" s="114">
        <f t="shared" si="54"/>
        <v>6.9711388567783157</v>
      </c>
      <c r="V67" s="114">
        <f t="shared" si="54"/>
        <v>6.9823119358491326</v>
      </c>
      <c r="W67" s="114">
        <f t="shared" si="54"/>
        <v>6.988648982850421</v>
      </c>
      <c r="X67" s="90">
        <v>51</v>
      </c>
      <c r="Z67" s="114"/>
    </row>
    <row r="68" spans="1:26" s="77" customFormat="1" ht="10.5" customHeight="1">
      <c r="A68" s="86">
        <v>52</v>
      </c>
      <c r="B68" s="87"/>
      <c r="C68" s="88"/>
      <c r="D68" s="89" t="s">
        <v>298</v>
      </c>
      <c r="E68" s="114">
        <f t="shared" si="13"/>
        <v>4.6750810915535226</v>
      </c>
      <c r="F68" s="114">
        <f t="shared" si="13"/>
        <v>4.6098224496222411</v>
      </c>
      <c r="G68" s="114">
        <f t="shared" si="13"/>
        <v>4.5304905241665985</v>
      </c>
      <c r="H68" s="114">
        <f t="shared" si="1"/>
        <v>4.4562802017565515</v>
      </c>
      <c r="I68" s="114">
        <f t="shared" si="1"/>
        <v>4.3836847079138037</v>
      </c>
      <c r="J68" s="114">
        <f t="shared" si="1"/>
        <v>4.3075790920318315</v>
      </c>
      <c r="K68" s="114">
        <f t="shared" si="2"/>
        <v>4.2611109175579784</v>
      </c>
      <c r="L68" s="114">
        <f t="shared" si="14"/>
        <v>4.2418749098919175</v>
      </c>
      <c r="M68" s="114">
        <f t="shared" si="4"/>
        <v>4.2188943132339363</v>
      </c>
      <c r="N68" s="114">
        <f t="shared" ref="N68" si="55">N18/N$28*100</f>
        <v>4.103717952318104</v>
      </c>
      <c r="O68" s="114">
        <f t="shared" ref="O68" si="56">O18/O$28*100</f>
        <v>4.0459823518438345</v>
      </c>
      <c r="P68" s="114">
        <f t="shared" ref="P68:S68" si="57">P18/P$28*100</f>
        <v>3.9800853687118698</v>
      </c>
      <c r="Q68" s="114">
        <f t="shared" si="57"/>
        <v>3.9849407480550636</v>
      </c>
      <c r="R68" s="114">
        <f t="shared" si="57"/>
        <v>3.9364683022073694</v>
      </c>
      <c r="S68" s="114">
        <f t="shared" si="57"/>
        <v>3.912985272845098</v>
      </c>
      <c r="T68" s="114">
        <f t="shared" ref="T68:W68" si="58">T18/T$28*100</f>
        <v>3.9312690173617328</v>
      </c>
      <c r="U68" s="114">
        <f t="shared" si="58"/>
        <v>3.9364498443503244</v>
      </c>
      <c r="V68" s="114">
        <f t="shared" si="58"/>
        <v>3.9223374336563928</v>
      </c>
      <c r="W68" s="114">
        <f t="shared" si="58"/>
        <v>3.9016045091930636</v>
      </c>
      <c r="X68" s="90">
        <v>52</v>
      </c>
      <c r="Z68" s="112"/>
    </row>
    <row r="69" spans="1:26" s="77" customFormat="1" ht="10.5" customHeight="1">
      <c r="A69" s="92">
        <v>6</v>
      </c>
      <c r="B69" s="301" t="s">
        <v>299</v>
      </c>
      <c r="C69" s="302"/>
      <c r="D69" s="303"/>
      <c r="E69" s="112">
        <f t="shared" si="13"/>
        <v>10.403252933143001</v>
      </c>
      <c r="F69" s="112">
        <f t="shared" si="13"/>
        <v>10.47213389557225</v>
      </c>
      <c r="G69" s="112">
        <f t="shared" si="13"/>
        <v>10.576310002472317</v>
      </c>
      <c r="H69" s="112">
        <f t="shared" si="1"/>
        <v>10.605739950383878</v>
      </c>
      <c r="I69" s="112">
        <f t="shared" si="1"/>
        <v>10.549754407252278</v>
      </c>
      <c r="J69" s="112">
        <f t="shared" si="1"/>
        <v>10.498439981056913</v>
      </c>
      <c r="K69" s="112">
        <f t="shared" si="2"/>
        <v>10.560220186043271</v>
      </c>
      <c r="L69" s="112">
        <f t="shared" si="14"/>
        <v>10.517415381124691</v>
      </c>
      <c r="M69" s="112">
        <f t="shared" si="4"/>
        <v>10.346846549676739</v>
      </c>
      <c r="N69" s="112">
        <f t="shared" ref="N69" si="59">N19/N$28*100</f>
        <v>10.400578472943753</v>
      </c>
      <c r="O69" s="112">
        <f t="shared" ref="O69" si="60">O19/O$28*100</f>
        <v>10.43496216827579</v>
      </c>
      <c r="P69" s="112">
        <f t="shared" ref="P69:S69" si="61">P19/P$28*100</f>
        <v>10.43707075944063</v>
      </c>
      <c r="Q69" s="112">
        <f t="shared" si="61"/>
        <v>10.430523434656905</v>
      </c>
      <c r="R69" s="112">
        <f t="shared" si="61"/>
        <v>10.305478764098208</v>
      </c>
      <c r="S69" s="112">
        <f t="shared" si="61"/>
        <v>10.34573450367083</v>
      </c>
      <c r="T69" s="112">
        <f t="shared" ref="T69:W69" si="62">T19/T$28*100</f>
        <v>10.329932581588212</v>
      </c>
      <c r="U69" s="112">
        <f t="shared" si="62"/>
        <v>10.380082597454924</v>
      </c>
      <c r="V69" s="112">
        <f t="shared" si="62"/>
        <v>10.344553081420701</v>
      </c>
      <c r="W69" s="112">
        <f t="shared" si="62"/>
        <v>10.346773273787013</v>
      </c>
      <c r="X69" s="93">
        <v>6</v>
      </c>
      <c r="Z69" s="114"/>
    </row>
    <row r="70" spans="1:26" s="77" customFormat="1" ht="10.5" customHeight="1">
      <c r="A70" s="86">
        <v>62</v>
      </c>
      <c r="B70" s="87"/>
      <c r="C70" s="118" t="s">
        <v>131</v>
      </c>
      <c r="D70" s="91" t="s">
        <v>399</v>
      </c>
      <c r="E70" s="114">
        <f t="shared" si="13"/>
        <v>6.510620646046215</v>
      </c>
      <c r="F70" s="114">
        <f t="shared" si="13"/>
        <v>6.5634921950284006</v>
      </c>
      <c r="G70" s="114">
        <f t="shared" si="13"/>
        <v>6.6113766781292256</v>
      </c>
      <c r="H70" s="114">
        <f t="shared" si="1"/>
        <v>6.6162275287173875</v>
      </c>
      <c r="I70" s="114">
        <f t="shared" si="1"/>
        <v>6.5575013708858831</v>
      </c>
      <c r="J70" s="114">
        <f t="shared" si="1"/>
        <v>6.4790697458469131</v>
      </c>
      <c r="K70" s="114">
        <f t="shared" si="2"/>
        <v>6.4527517448814882</v>
      </c>
      <c r="L70" s="114">
        <f t="shared" si="14"/>
        <v>6.4870728876892869</v>
      </c>
      <c r="M70" s="114">
        <f t="shared" si="4"/>
        <v>6.4274169226999414</v>
      </c>
      <c r="N70" s="114">
        <f t="shared" ref="N70" si="63">N20/N$28*100</f>
        <v>6.3781790270796472</v>
      </c>
      <c r="O70" s="114">
        <f t="shared" ref="O70" si="64">O20/O$28*100</f>
        <v>6.3262104802499515</v>
      </c>
      <c r="P70" s="114">
        <f t="shared" ref="P70:S70" si="65">P20/P$28*100</f>
        <v>6.2870055373659746</v>
      </c>
      <c r="Q70" s="114">
        <f t="shared" si="65"/>
        <v>6.2549712482559885</v>
      </c>
      <c r="R70" s="114">
        <f t="shared" si="65"/>
        <v>6.123069196795254</v>
      </c>
      <c r="S70" s="114">
        <f t="shared" si="65"/>
        <v>6.1773253231005816</v>
      </c>
      <c r="T70" s="114">
        <f t="shared" ref="T70:W70" si="66">T20/T$28*100</f>
        <v>6.157627826501999</v>
      </c>
      <c r="U70" s="114">
        <f t="shared" si="66"/>
        <v>6.1711858634599794</v>
      </c>
      <c r="V70" s="114">
        <f t="shared" si="66"/>
        <v>6.1167409857647144</v>
      </c>
      <c r="W70" s="114">
        <f t="shared" si="66"/>
        <v>6.1271481995041812</v>
      </c>
      <c r="X70" s="90">
        <v>62</v>
      </c>
      <c r="Z70" s="114"/>
    </row>
    <row r="71" spans="1:26" s="77" customFormat="1" ht="10.5" customHeight="1">
      <c r="A71" s="81">
        <v>7</v>
      </c>
      <c r="B71" s="82" t="s">
        <v>300</v>
      </c>
      <c r="C71" s="83"/>
      <c r="D71" s="84"/>
      <c r="E71" s="112">
        <f t="shared" si="13"/>
        <v>16.517597669412705</v>
      </c>
      <c r="F71" s="112">
        <f t="shared" si="13"/>
        <v>16.433531663821537</v>
      </c>
      <c r="G71" s="112">
        <f t="shared" si="13"/>
        <v>16.229989318172947</v>
      </c>
      <c r="H71" s="112">
        <f t="shared" si="1"/>
        <v>16.039293146626221</v>
      </c>
      <c r="I71" s="112">
        <f t="shared" si="1"/>
        <v>15.929110615906945</v>
      </c>
      <c r="J71" s="112">
        <f t="shared" si="1"/>
        <v>15.851951416552915</v>
      </c>
      <c r="K71" s="112">
        <f t="shared" si="2"/>
        <v>15.80148416541825</v>
      </c>
      <c r="L71" s="112">
        <f t="shared" si="14"/>
        <v>15.947180710134411</v>
      </c>
      <c r="M71" s="112">
        <f t="shared" si="4"/>
        <v>16.034908487738679</v>
      </c>
      <c r="N71" s="112">
        <f t="shared" ref="N71" si="67">N21/N$28*100</f>
        <v>16.093341944904665</v>
      </c>
      <c r="O71" s="112">
        <f t="shared" ref="O71" si="68">O21/O$28*100</f>
        <v>16.15565387462793</v>
      </c>
      <c r="P71" s="112">
        <f t="shared" ref="P71:S71" si="69">P21/P$28*100</f>
        <v>16.336886811883438</v>
      </c>
      <c r="Q71" s="112">
        <f t="shared" si="69"/>
        <v>16.352991520873019</v>
      </c>
      <c r="R71" s="112">
        <f t="shared" si="69"/>
        <v>16.308628126481398</v>
      </c>
      <c r="S71" s="112">
        <f t="shared" si="69"/>
        <v>16.423544018566808</v>
      </c>
      <c r="T71" s="112">
        <f t="shared" ref="T71:W71" si="70">T21/T$28*100</f>
        <v>16.423841059602648</v>
      </c>
      <c r="U71" s="112">
        <f t="shared" si="70"/>
        <v>16.434711076788773</v>
      </c>
      <c r="V71" s="112">
        <f t="shared" si="70"/>
        <v>16.441214246929512</v>
      </c>
      <c r="W71" s="112">
        <f t="shared" si="70"/>
        <v>16.52686487427443</v>
      </c>
      <c r="X71" s="85">
        <v>7</v>
      </c>
      <c r="Z71" s="112"/>
    </row>
    <row r="72" spans="1:26" s="77" customFormat="1" ht="10.5" customHeight="1">
      <c r="A72" s="86">
        <v>71</v>
      </c>
      <c r="B72" s="87"/>
      <c r="C72" s="118" t="s">
        <v>131</v>
      </c>
      <c r="D72" s="91" t="s">
        <v>400</v>
      </c>
      <c r="E72" s="114">
        <f t="shared" si="13"/>
        <v>10.214742557346497</v>
      </c>
      <c r="F72" s="114">
        <f t="shared" si="13"/>
        <v>10.195236753567464</v>
      </c>
      <c r="G72" s="114">
        <f t="shared" si="13"/>
        <v>10.096160102015588</v>
      </c>
      <c r="H72" s="114">
        <f t="shared" ref="H72:J77" si="71">H22/H$28*100</f>
        <v>10.01704819347936</v>
      </c>
      <c r="I72" s="114">
        <f t="shared" si="71"/>
        <v>10.000116671139061</v>
      </c>
      <c r="J72" s="114">
        <f t="shared" si="71"/>
        <v>9.9952642282084856</v>
      </c>
      <c r="K72" s="114">
        <f t="shared" si="2"/>
        <v>10.012542242971117</v>
      </c>
      <c r="L72" s="114">
        <f t="shared" si="14"/>
        <v>10.087850948823336</v>
      </c>
      <c r="M72" s="114">
        <f t="shared" si="4"/>
        <v>10.128786308031591</v>
      </c>
      <c r="N72" s="114">
        <f t="shared" ref="N72" si="72">N22/N$28*100</f>
        <v>10.183417108945738</v>
      </c>
      <c r="O72" s="114">
        <f t="shared" ref="O72" si="73">O22/O$28*100</f>
        <v>10.209461861468663</v>
      </c>
      <c r="P72" s="114">
        <f t="shared" ref="P72:S72" si="74">P22/P$28*100</f>
        <v>10.293960980390764</v>
      </c>
      <c r="Q72" s="114">
        <f t="shared" si="74"/>
        <v>10.313287916918069</v>
      </c>
      <c r="R72" s="114">
        <f t="shared" si="74"/>
        <v>10.248217629858395</v>
      </c>
      <c r="S72" s="114">
        <f t="shared" si="74"/>
        <v>10.306046651589233</v>
      </c>
      <c r="T72" s="114">
        <f t="shared" ref="T72:W72" si="75">T22/T$28*100</f>
        <v>10.294493168665355</v>
      </c>
      <c r="U72" s="114">
        <f t="shared" si="75"/>
        <v>10.292424729351836</v>
      </c>
      <c r="V72" s="114">
        <f t="shared" si="75"/>
        <v>10.245817397203796</v>
      </c>
      <c r="W72" s="114">
        <f t="shared" si="75"/>
        <v>10.286866795123444</v>
      </c>
      <c r="X72" s="90">
        <v>71</v>
      </c>
      <c r="Z72" s="114"/>
    </row>
    <row r="73" spans="1:26" s="77" customFormat="1" ht="10.5" customHeight="1">
      <c r="A73" s="81">
        <v>8</v>
      </c>
      <c r="B73" s="82" t="s">
        <v>301</v>
      </c>
      <c r="C73" s="83"/>
      <c r="D73" s="84"/>
      <c r="E73" s="112">
        <f t="shared" si="13"/>
        <v>17.394420520768826</v>
      </c>
      <c r="F73" s="112">
        <f t="shared" si="13"/>
        <v>17.662699267684602</v>
      </c>
      <c r="G73" s="112">
        <f t="shared" si="13"/>
        <v>17.904776775838961</v>
      </c>
      <c r="H73" s="112">
        <f t="shared" si="71"/>
        <v>18.249444464040067</v>
      </c>
      <c r="I73" s="112">
        <f t="shared" si="71"/>
        <v>18.567628425756322</v>
      </c>
      <c r="J73" s="112">
        <f t="shared" si="71"/>
        <v>18.571770157209052</v>
      </c>
      <c r="K73" s="112">
        <f t="shared" si="2"/>
        <v>18.840771580206482</v>
      </c>
      <c r="L73" s="112">
        <f t="shared" si="14"/>
        <v>19.348716506382608</v>
      </c>
      <c r="M73" s="112">
        <f t="shared" si="4"/>
        <v>19.566164967108364</v>
      </c>
      <c r="N73" s="112">
        <f t="shared" ref="N73" si="76">N23/N$28*100</f>
        <v>19.644094053335579</v>
      </c>
      <c r="O73" s="112">
        <f t="shared" ref="O73" si="77">O23/O$28*100</f>
        <v>19.833702323169394</v>
      </c>
      <c r="P73" s="112">
        <f t="shared" ref="P73:S73" si="78">P23/P$28*100</f>
        <v>20.271754698711895</v>
      </c>
      <c r="Q73" s="112">
        <f t="shared" si="78"/>
        <v>20.16877647134131</v>
      </c>
      <c r="R73" s="112">
        <f t="shared" si="78"/>
        <v>20.3201929981836</v>
      </c>
      <c r="S73" s="112">
        <f t="shared" si="78"/>
        <v>20.51589468858068</v>
      </c>
      <c r="T73" s="112">
        <f t="shared" ref="T73:W73" si="79">T23/T$28*100</f>
        <v>20.710220153928763</v>
      </c>
      <c r="U73" s="112">
        <f t="shared" si="79"/>
        <v>20.629218010274318</v>
      </c>
      <c r="V73" s="112">
        <f t="shared" si="79"/>
        <v>20.822773605373314</v>
      </c>
      <c r="W73" s="112">
        <f t="shared" si="79"/>
        <v>21.039419423385137</v>
      </c>
      <c r="X73" s="85">
        <v>8</v>
      </c>
      <c r="Z73" s="112"/>
    </row>
    <row r="74" spans="1:26" s="77" customFormat="1" ht="10.5" customHeight="1">
      <c r="A74" s="86">
        <v>81</v>
      </c>
      <c r="B74" s="87"/>
      <c r="C74" s="118" t="s">
        <v>131</v>
      </c>
      <c r="D74" s="89" t="s">
        <v>302</v>
      </c>
      <c r="E74" s="114">
        <f t="shared" ref="E74:G77" si="80">E24/E$28*100</f>
        <v>7.4860964683424998</v>
      </c>
      <c r="F74" s="114">
        <f t="shared" si="80"/>
        <v>7.6049048321451647</v>
      </c>
      <c r="G74" s="114">
        <f t="shared" si="80"/>
        <v>7.7346837623216587</v>
      </c>
      <c r="H74" s="114">
        <f t="shared" si="71"/>
        <v>7.8052508435916437</v>
      </c>
      <c r="I74" s="114">
        <f t="shared" si="71"/>
        <v>7.8813687858034553</v>
      </c>
      <c r="J74" s="114">
        <f t="shared" si="71"/>
        <v>7.9658467281388425</v>
      </c>
      <c r="K74" s="114">
        <f t="shared" si="2"/>
        <v>8.079294847228514</v>
      </c>
      <c r="L74" s="114">
        <f t="shared" ref="L74:L77" si="81">L24/L$28*100</f>
        <v>8.2995157207583024</v>
      </c>
      <c r="M74" s="114">
        <f t="shared" si="4"/>
        <v>8.4076301057433138</v>
      </c>
      <c r="N74" s="114">
        <f t="shared" ref="N74" si="82">N24/N$28*100</f>
        <v>8.4242462534984508</v>
      </c>
      <c r="O74" s="114">
        <f t="shared" ref="O74" si="83">O24/O$28*100</f>
        <v>8.5248971345504714</v>
      </c>
      <c r="P74" s="114">
        <f t="shared" ref="P74:S74" si="84">P24/P$28*100</f>
        <v>8.7757425965251201</v>
      </c>
      <c r="Q74" s="114">
        <f t="shared" si="84"/>
        <v>8.7448924313745486</v>
      </c>
      <c r="R74" s="114">
        <f t="shared" si="84"/>
        <v>8.8719556554757126</v>
      </c>
      <c r="S74" s="114">
        <f t="shared" si="84"/>
        <v>8.9110482687211157</v>
      </c>
      <c r="T74" s="114">
        <f t="shared" ref="T74:W74" si="85">T24/T$28*100</f>
        <v>8.9332378736352247</v>
      </c>
      <c r="U74" s="114">
        <f t="shared" si="85"/>
        <v>8.9259932559801616</v>
      </c>
      <c r="V74" s="114">
        <f t="shared" si="85"/>
        <v>9.0501769756939119</v>
      </c>
      <c r="W74" s="114">
        <f t="shared" si="85"/>
        <v>9.1149087896850407</v>
      </c>
      <c r="X74" s="90">
        <v>81</v>
      </c>
      <c r="Z74" s="114"/>
    </row>
    <row r="75" spans="1:26" s="77" customFormat="1" ht="10.5" customHeight="1">
      <c r="A75" s="86">
        <v>83</v>
      </c>
      <c r="B75" s="87"/>
      <c r="C75" s="88"/>
      <c r="D75" s="89" t="s">
        <v>303</v>
      </c>
      <c r="E75" s="114">
        <f t="shared" si="80"/>
        <v>4.6237340030641851</v>
      </c>
      <c r="F75" s="114">
        <f t="shared" si="80"/>
        <v>4.73566326276935</v>
      </c>
      <c r="G75" s="114">
        <f t="shared" si="80"/>
        <v>4.8332014370192145</v>
      </c>
      <c r="H75" s="114">
        <f t="shared" si="71"/>
        <v>5.0529669735341498</v>
      </c>
      <c r="I75" s="114">
        <f t="shared" si="71"/>
        <v>5.2065662517063158</v>
      </c>
      <c r="J75" s="114">
        <f t="shared" si="71"/>
        <v>5.3169484915173966</v>
      </c>
      <c r="K75" s="114">
        <f t="shared" si="2"/>
        <v>5.448094856519063</v>
      </c>
      <c r="L75" s="114">
        <f t="shared" si="81"/>
        <v>5.6021819746019288</v>
      </c>
      <c r="M75" s="114">
        <f t="shared" si="4"/>
        <v>5.690064652328803</v>
      </c>
      <c r="N75" s="114">
        <f t="shared" ref="N75" si="86">N25/N$28*100</f>
        <v>5.7513829996349441</v>
      </c>
      <c r="O75" s="114">
        <f t="shared" ref="O75" si="87">O25/O$28*100</f>
        <v>5.8244077683799764</v>
      </c>
      <c r="P75" s="114">
        <f t="shared" ref="P75:S75" si="88">P25/P$28*100</f>
        <v>5.934261830526772</v>
      </c>
      <c r="Q75" s="114">
        <f t="shared" si="88"/>
        <v>5.8557303749047236</v>
      </c>
      <c r="R75" s="114">
        <f t="shared" si="88"/>
        <v>5.8392276317827463</v>
      </c>
      <c r="S75" s="114">
        <f t="shared" si="88"/>
        <v>5.9203612897722628</v>
      </c>
      <c r="T75" s="114">
        <f t="shared" ref="T75:W75" si="89">T25/T$28*100</f>
        <v>6.0519062108466084</v>
      </c>
      <c r="U75" s="114">
        <f t="shared" si="89"/>
        <v>5.9800413466934632</v>
      </c>
      <c r="V75" s="114">
        <f t="shared" si="89"/>
        <v>5.9900836579966992</v>
      </c>
      <c r="W75" s="114">
        <f t="shared" si="89"/>
        <v>6.0822483537723677</v>
      </c>
      <c r="X75" s="90">
        <v>83</v>
      </c>
      <c r="Z75" s="114"/>
    </row>
    <row r="76" spans="1:26" s="77" customFormat="1" ht="10.5" customHeight="1">
      <c r="A76" s="81">
        <v>9</v>
      </c>
      <c r="B76" s="82" t="s">
        <v>304</v>
      </c>
      <c r="C76" s="83"/>
      <c r="D76" s="84"/>
      <c r="E76" s="112">
        <f t="shared" si="80"/>
        <v>1.6797154040076878</v>
      </c>
      <c r="F76" s="112">
        <f t="shared" si="80"/>
        <v>1.7462632499840183</v>
      </c>
      <c r="G76" s="112">
        <f t="shared" si="80"/>
        <v>1.8140179166060417</v>
      </c>
      <c r="H76" s="112">
        <f t="shared" si="71"/>
        <v>1.824039128543379</v>
      </c>
      <c r="I76" s="112">
        <f t="shared" si="71"/>
        <v>1.8610213391513344</v>
      </c>
      <c r="J76" s="112">
        <f t="shared" si="71"/>
        <v>1.8760852810355555</v>
      </c>
      <c r="K76" s="112">
        <f t="shared" si="2"/>
        <v>1.8505614976367162</v>
      </c>
      <c r="L76" s="112">
        <f t="shared" si="81"/>
        <v>1.7720271423270457</v>
      </c>
      <c r="M76" s="112">
        <f t="shared" si="4"/>
        <v>1.7761719412662809</v>
      </c>
      <c r="N76" s="112">
        <f t="shared" ref="N76" si="90">N26/N$28*100</f>
        <v>1.7870180562185842</v>
      </c>
      <c r="O76" s="112">
        <f t="shared" ref="O76" si="91">O26/O$28*100</f>
        <v>1.7358361286219961</v>
      </c>
      <c r="P76" s="112">
        <f t="shared" ref="P76:S76" si="92">P26/P$28*100</f>
        <v>1.733534089483266</v>
      </c>
      <c r="Q76" s="112">
        <f t="shared" si="92"/>
        <v>1.7358917308063886</v>
      </c>
      <c r="R76" s="112">
        <f t="shared" si="92"/>
        <v>1.7337920482119975</v>
      </c>
      <c r="S76" s="112">
        <f t="shared" si="92"/>
        <v>1.7307457643584132</v>
      </c>
      <c r="T76" s="112">
        <f t="shared" ref="T76:W76" si="93">T26/T$28*100</f>
        <v>1.7365312332199752</v>
      </c>
      <c r="U76" s="112">
        <f t="shared" si="93"/>
        <v>1.7331315563528571</v>
      </c>
      <c r="V76" s="112">
        <f t="shared" si="93"/>
        <v>1.7158147000918444</v>
      </c>
      <c r="W76" s="112">
        <f t="shared" si="93"/>
        <v>1.7143577461237867</v>
      </c>
      <c r="X76" s="85">
        <v>9</v>
      </c>
      <c r="Z76" s="112"/>
    </row>
    <row r="77" spans="1:26" s="98" customFormat="1" ht="10.5" customHeight="1">
      <c r="A77" s="94">
        <v>92</v>
      </c>
      <c r="B77" s="95"/>
      <c r="C77" s="118" t="s">
        <v>131</v>
      </c>
      <c r="D77" s="96" t="s">
        <v>397</v>
      </c>
      <c r="E77" s="116">
        <f t="shared" si="80"/>
        <v>1.0389465289011603</v>
      </c>
      <c r="F77" s="116">
        <f t="shared" si="80"/>
        <v>1.1034451734188215</v>
      </c>
      <c r="G77" s="116">
        <f t="shared" si="80"/>
        <v>1.1628168320989496</v>
      </c>
      <c r="H77" s="116">
        <f t="shared" si="71"/>
        <v>1.1562202391450036</v>
      </c>
      <c r="I77" s="116">
        <f t="shared" si="71"/>
        <v>1.1775618065359172</v>
      </c>
      <c r="J77" s="116">
        <f t="shared" si="71"/>
        <v>1.1858001132870899</v>
      </c>
      <c r="K77" s="116">
        <f t="shared" si="2"/>
        <v>1.16515114564099</v>
      </c>
      <c r="L77" s="116">
        <f t="shared" si="81"/>
        <v>1.0951234096662041</v>
      </c>
      <c r="M77" s="116">
        <f t="shared" si="4"/>
        <v>1.0993723257874202</v>
      </c>
      <c r="N77" s="116">
        <f t="shared" ref="N77" si="94">N27/N$28*100</f>
        <v>1.0839347392659571</v>
      </c>
      <c r="O77" s="116">
        <f t="shared" ref="O77" si="95">O27/O$28*100</f>
        <v>1.0484239030325215</v>
      </c>
      <c r="P77" s="116">
        <f t="shared" ref="P77:S77" si="96">P27/P$28*100</f>
        <v>1.0569290464319621</v>
      </c>
      <c r="Q77" s="116">
        <f t="shared" si="96"/>
        <v>1.0563050541666026</v>
      </c>
      <c r="R77" s="116">
        <f t="shared" si="96"/>
        <v>1.0444290079273817</v>
      </c>
      <c r="S77" s="116">
        <f t="shared" si="96"/>
        <v>1.0481147085549238</v>
      </c>
      <c r="T77" s="116">
        <f t="shared" ref="T77:W77" si="97">T27/T$28*100</f>
        <v>1.0496987053278444</v>
      </c>
      <c r="U77" s="116">
        <f t="shared" si="97"/>
        <v>1.043740196948403</v>
      </c>
      <c r="V77" s="116">
        <f t="shared" si="97"/>
        <v>1.0263283276361299</v>
      </c>
      <c r="W77" s="116">
        <f t="shared" si="97"/>
        <v>1.0235724190092019</v>
      </c>
      <c r="X77" s="97">
        <v>92</v>
      </c>
      <c r="Z77" s="114"/>
    </row>
    <row r="78" spans="1:26" s="77" customFormat="1" ht="12.75" customHeight="1">
      <c r="A78" s="99"/>
      <c r="B78" s="82" t="s">
        <v>530</v>
      </c>
      <c r="C78" s="83"/>
      <c r="D78" s="84"/>
      <c r="E78" s="172">
        <v>100</v>
      </c>
      <c r="F78" s="172">
        <v>100</v>
      </c>
      <c r="G78" s="172">
        <v>100</v>
      </c>
      <c r="H78" s="172">
        <v>100</v>
      </c>
      <c r="I78" s="172">
        <v>100</v>
      </c>
      <c r="J78" s="172">
        <v>100</v>
      </c>
      <c r="K78" s="172">
        <v>100</v>
      </c>
      <c r="L78" s="172">
        <v>100</v>
      </c>
      <c r="M78" s="172">
        <v>100</v>
      </c>
      <c r="N78" s="172">
        <v>100</v>
      </c>
      <c r="O78" s="172">
        <v>100</v>
      </c>
      <c r="P78" s="172">
        <v>100</v>
      </c>
      <c r="Q78" s="172">
        <v>100</v>
      </c>
      <c r="R78" s="172">
        <v>100</v>
      </c>
      <c r="S78" s="172">
        <v>100</v>
      </c>
      <c r="T78" s="172">
        <v>100</v>
      </c>
      <c r="U78" s="172">
        <v>100</v>
      </c>
      <c r="V78" s="172">
        <v>100</v>
      </c>
      <c r="W78" s="172">
        <v>100</v>
      </c>
      <c r="X78" s="100"/>
      <c r="Z78" s="112"/>
    </row>
    <row r="79" spans="1:26" s="77" customFormat="1" ht="21.75" customHeight="1">
      <c r="G79" s="79"/>
      <c r="X79" s="80"/>
      <c r="Z79" s="114"/>
    </row>
    <row r="80" spans="1:26" s="179" customFormat="1" ht="21.75" customHeight="1">
      <c r="A80" s="177" t="s">
        <v>394</v>
      </c>
      <c r="B80" s="178"/>
      <c r="C80" s="178"/>
      <c r="G80" s="180"/>
      <c r="X80" s="181"/>
      <c r="Z80" s="112"/>
    </row>
    <row r="81" spans="26:26">
      <c r="Z81" s="114"/>
    </row>
    <row r="82" spans="26:26">
      <c r="Z82" s="114"/>
    </row>
    <row r="83" spans="26:26">
      <c r="Z83" s="112"/>
    </row>
    <row r="84" spans="26:26">
      <c r="Z84" s="116"/>
    </row>
    <row r="85" spans="26:26">
      <c r="Z85" s="172"/>
    </row>
    <row r="107" spans="5:23">
      <c r="E107" s="59"/>
      <c r="F107" s="59"/>
      <c r="G107" s="61"/>
      <c r="H107" s="59"/>
      <c r="I107" s="59"/>
      <c r="J107" s="59"/>
      <c r="K107" s="59"/>
      <c r="L107" s="59"/>
      <c r="M107" s="59"/>
      <c r="N107" s="59"/>
      <c r="O107" s="59"/>
      <c r="P107" s="59"/>
      <c r="Q107" s="59"/>
      <c r="R107" s="59"/>
      <c r="S107" s="59"/>
      <c r="T107" s="59"/>
      <c r="U107" s="59"/>
      <c r="V107" s="59"/>
      <c r="W107" s="59"/>
    </row>
    <row r="108" spans="5:23">
      <c r="E108" s="59"/>
      <c r="F108" s="59"/>
      <c r="G108" s="61"/>
      <c r="H108" s="59"/>
      <c r="I108" s="59"/>
      <c r="J108" s="59"/>
      <c r="K108" s="59"/>
      <c r="L108" s="59"/>
      <c r="M108" s="59"/>
      <c r="N108" s="59"/>
      <c r="O108" s="59"/>
      <c r="P108" s="59"/>
      <c r="Q108" s="59"/>
      <c r="R108" s="59"/>
      <c r="S108" s="59"/>
      <c r="T108" s="59"/>
      <c r="U108" s="59"/>
      <c r="V108" s="59"/>
      <c r="W108" s="59"/>
    </row>
    <row r="109" spans="5:23">
      <c r="E109" s="59"/>
      <c r="F109" s="59"/>
      <c r="G109" s="61"/>
      <c r="H109" s="59"/>
      <c r="I109" s="59"/>
      <c r="J109" s="59"/>
      <c r="K109" s="59"/>
      <c r="L109" s="59"/>
      <c r="M109" s="59"/>
      <c r="N109" s="59"/>
      <c r="O109" s="59"/>
      <c r="P109" s="59"/>
      <c r="Q109" s="59"/>
      <c r="R109" s="59"/>
      <c r="S109" s="59"/>
      <c r="T109" s="59"/>
      <c r="U109" s="59"/>
      <c r="V109" s="59"/>
      <c r="W109" s="59"/>
    </row>
    <row r="110" spans="5:23">
      <c r="E110" s="59"/>
      <c r="F110" s="59"/>
      <c r="G110" s="61"/>
      <c r="H110" s="59"/>
      <c r="I110" s="59"/>
      <c r="J110" s="59"/>
      <c r="K110" s="59"/>
      <c r="L110" s="59"/>
      <c r="M110" s="59"/>
      <c r="N110" s="59"/>
      <c r="O110" s="59"/>
      <c r="P110" s="59"/>
      <c r="Q110" s="59"/>
      <c r="R110" s="59"/>
      <c r="S110" s="59"/>
      <c r="T110" s="59"/>
      <c r="U110" s="59"/>
      <c r="V110" s="59"/>
      <c r="W110" s="59"/>
    </row>
    <row r="111" spans="5:23">
      <c r="E111" s="59"/>
      <c r="F111" s="59"/>
      <c r="G111" s="61"/>
      <c r="H111" s="59"/>
      <c r="I111" s="59"/>
      <c r="J111" s="59"/>
      <c r="K111" s="59"/>
      <c r="L111" s="59"/>
      <c r="M111" s="59"/>
      <c r="N111" s="59"/>
      <c r="O111" s="59"/>
      <c r="P111" s="59"/>
      <c r="Q111" s="59"/>
      <c r="R111" s="59"/>
      <c r="S111" s="59"/>
      <c r="T111" s="59"/>
      <c r="U111" s="59"/>
      <c r="V111" s="59"/>
      <c r="W111" s="59"/>
    </row>
    <row r="112" spans="5:23">
      <c r="E112" s="59"/>
      <c r="F112" s="59"/>
      <c r="G112" s="61"/>
      <c r="H112" s="59"/>
      <c r="I112" s="59"/>
      <c r="J112" s="59"/>
      <c r="K112" s="59"/>
      <c r="L112" s="59"/>
      <c r="M112" s="59"/>
      <c r="N112" s="59"/>
      <c r="O112" s="59"/>
      <c r="P112" s="59"/>
      <c r="Q112" s="59"/>
      <c r="R112" s="59"/>
      <c r="S112" s="59"/>
      <c r="T112" s="59"/>
      <c r="U112" s="59"/>
      <c r="V112" s="59"/>
      <c r="W112" s="59"/>
    </row>
    <row r="113" spans="5:23">
      <c r="E113" s="59"/>
      <c r="F113" s="59"/>
      <c r="G113" s="61"/>
      <c r="H113" s="59"/>
      <c r="I113" s="59"/>
      <c r="J113" s="59"/>
      <c r="K113" s="59"/>
      <c r="L113" s="59"/>
      <c r="M113" s="59"/>
      <c r="N113" s="59"/>
      <c r="O113" s="59"/>
      <c r="P113" s="59"/>
      <c r="Q113" s="59"/>
      <c r="R113" s="59"/>
      <c r="S113" s="59"/>
      <c r="T113" s="59"/>
      <c r="U113" s="59"/>
      <c r="V113" s="59"/>
      <c r="W113" s="59"/>
    </row>
    <row r="114" spans="5:23">
      <c r="E114" s="59"/>
      <c r="F114" s="59"/>
      <c r="G114" s="61"/>
      <c r="H114" s="59"/>
      <c r="I114" s="59"/>
      <c r="J114" s="59"/>
      <c r="K114" s="59"/>
      <c r="L114" s="59"/>
      <c r="M114" s="59"/>
      <c r="N114" s="59"/>
      <c r="O114" s="59"/>
      <c r="P114" s="59"/>
      <c r="Q114" s="59"/>
      <c r="R114" s="59"/>
      <c r="S114" s="59"/>
      <c r="T114" s="59"/>
      <c r="U114" s="59"/>
      <c r="V114" s="59"/>
      <c r="W114" s="59"/>
    </row>
    <row r="115" spans="5:23">
      <c r="E115" s="59"/>
      <c r="F115" s="59"/>
      <c r="G115" s="61"/>
      <c r="H115" s="59"/>
      <c r="I115" s="59"/>
      <c r="J115" s="59"/>
      <c r="K115" s="59"/>
      <c r="L115" s="59"/>
      <c r="M115" s="59"/>
      <c r="N115" s="59"/>
      <c r="O115" s="59"/>
      <c r="P115" s="59"/>
      <c r="Q115" s="59"/>
      <c r="R115" s="59"/>
      <c r="S115" s="59"/>
      <c r="T115" s="59"/>
      <c r="U115" s="59"/>
      <c r="V115" s="59"/>
      <c r="W115" s="59"/>
    </row>
    <row r="116" spans="5:23">
      <c r="E116" s="59"/>
      <c r="F116" s="59"/>
      <c r="G116" s="61"/>
      <c r="H116" s="59"/>
      <c r="I116" s="59"/>
      <c r="J116" s="59"/>
      <c r="K116" s="59"/>
      <c r="L116" s="59"/>
      <c r="M116" s="59"/>
      <c r="N116" s="59"/>
      <c r="O116" s="59"/>
      <c r="P116" s="59"/>
      <c r="Q116" s="59"/>
      <c r="R116" s="59"/>
      <c r="S116" s="59"/>
      <c r="T116" s="59"/>
      <c r="U116" s="59"/>
      <c r="V116" s="59"/>
      <c r="W116" s="59"/>
    </row>
    <row r="117" spans="5:23">
      <c r="E117" s="59"/>
      <c r="F117" s="59"/>
      <c r="G117" s="61"/>
      <c r="H117" s="59"/>
      <c r="I117" s="59"/>
      <c r="J117" s="59"/>
      <c r="K117" s="59"/>
      <c r="L117" s="59"/>
      <c r="M117" s="59"/>
      <c r="N117" s="59"/>
      <c r="O117" s="59"/>
      <c r="P117" s="59"/>
      <c r="Q117" s="59"/>
      <c r="R117" s="59"/>
      <c r="S117" s="59"/>
      <c r="T117" s="59"/>
      <c r="U117" s="59"/>
      <c r="V117" s="59"/>
      <c r="W117" s="59"/>
    </row>
    <row r="118" spans="5:23">
      <c r="E118" s="59"/>
      <c r="F118" s="59"/>
      <c r="G118" s="61"/>
      <c r="H118" s="59"/>
      <c r="I118" s="59"/>
      <c r="J118" s="59"/>
      <c r="K118" s="59"/>
      <c r="L118" s="59"/>
      <c r="M118" s="59"/>
      <c r="N118" s="59"/>
      <c r="O118" s="59"/>
      <c r="P118" s="59"/>
      <c r="Q118" s="59"/>
      <c r="R118" s="59"/>
      <c r="S118" s="59"/>
      <c r="T118" s="59"/>
      <c r="U118" s="59"/>
      <c r="V118" s="59"/>
      <c r="W118" s="59"/>
    </row>
    <row r="119" spans="5:23">
      <c r="E119" s="59"/>
      <c r="F119" s="59"/>
      <c r="G119" s="61"/>
      <c r="H119" s="59"/>
      <c r="I119" s="59"/>
      <c r="J119" s="59"/>
      <c r="K119" s="59"/>
      <c r="L119" s="59"/>
      <c r="M119" s="59"/>
      <c r="N119" s="59"/>
      <c r="O119" s="59"/>
      <c r="P119" s="59"/>
      <c r="Q119" s="59"/>
      <c r="R119" s="59"/>
      <c r="S119" s="59"/>
      <c r="T119" s="59"/>
      <c r="U119" s="59"/>
      <c r="V119" s="59"/>
      <c r="W119" s="59"/>
    </row>
    <row r="120" spans="5:23">
      <c r="E120" s="59"/>
      <c r="F120" s="59"/>
      <c r="G120" s="61"/>
      <c r="H120" s="59"/>
      <c r="I120" s="59"/>
      <c r="J120" s="59"/>
      <c r="K120" s="59"/>
      <c r="L120" s="59"/>
      <c r="M120" s="59"/>
      <c r="N120" s="59"/>
      <c r="O120" s="59"/>
      <c r="P120" s="59"/>
      <c r="Q120" s="59"/>
      <c r="R120" s="59"/>
      <c r="S120" s="59"/>
      <c r="T120" s="59"/>
      <c r="U120" s="59"/>
      <c r="V120" s="59"/>
      <c r="W120" s="59"/>
    </row>
    <row r="121" spans="5:23">
      <c r="E121" s="59"/>
      <c r="F121" s="59"/>
      <c r="G121" s="61"/>
      <c r="H121" s="59"/>
      <c r="I121" s="59"/>
      <c r="J121" s="59"/>
      <c r="K121" s="59"/>
      <c r="L121" s="59"/>
      <c r="M121" s="59"/>
      <c r="N121" s="59"/>
      <c r="O121" s="59"/>
      <c r="P121" s="59"/>
      <c r="Q121" s="59"/>
      <c r="R121" s="59"/>
      <c r="S121" s="59"/>
      <c r="T121" s="59"/>
      <c r="U121" s="59"/>
      <c r="V121" s="59"/>
      <c r="W121" s="59"/>
    </row>
    <row r="122" spans="5:23">
      <c r="E122" s="59"/>
      <c r="F122" s="59"/>
      <c r="G122" s="61"/>
      <c r="H122" s="59"/>
      <c r="I122" s="59"/>
      <c r="J122" s="59"/>
      <c r="K122" s="59"/>
      <c r="L122" s="59"/>
      <c r="M122" s="59"/>
      <c r="N122" s="59"/>
      <c r="O122" s="59"/>
      <c r="P122" s="59"/>
      <c r="Q122" s="59"/>
      <c r="R122" s="59"/>
      <c r="S122" s="59"/>
      <c r="T122" s="59"/>
      <c r="U122" s="59"/>
      <c r="V122" s="59"/>
      <c r="W122" s="59"/>
    </row>
    <row r="123" spans="5:23">
      <c r="E123" s="59"/>
      <c r="F123" s="59"/>
      <c r="G123" s="61"/>
      <c r="H123" s="59"/>
      <c r="I123" s="59"/>
      <c r="J123" s="59"/>
      <c r="K123" s="59"/>
      <c r="L123" s="59"/>
      <c r="M123" s="59"/>
      <c r="N123" s="59"/>
      <c r="O123" s="59"/>
      <c r="P123" s="59"/>
      <c r="Q123" s="59"/>
      <c r="R123" s="59"/>
      <c r="S123" s="59"/>
      <c r="T123" s="59"/>
      <c r="U123" s="59"/>
      <c r="V123" s="59"/>
      <c r="W123" s="59"/>
    </row>
    <row r="124" spans="5:23">
      <c r="E124" s="59"/>
      <c r="F124" s="59"/>
      <c r="G124" s="61"/>
      <c r="H124" s="59"/>
      <c r="I124" s="59"/>
      <c r="J124" s="59"/>
      <c r="K124" s="59"/>
      <c r="L124" s="59"/>
      <c r="M124" s="59"/>
      <c r="N124" s="59"/>
      <c r="O124" s="59"/>
      <c r="P124" s="59"/>
      <c r="Q124" s="59"/>
      <c r="R124" s="59"/>
      <c r="S124" s="59"/>
      <c r="T124" s="59"/>
      <c r="U124" s="59"/>
      <c r="V124" s="59"/>
      <c r="W124" s="59"/>
    </row>
    <row r="125" spans="5:23">
      <c r="E125" s="59"/>
      <c r="F125" s="59"/>
      <c r="G125" s="61"/>
      <c r="H125" s="59"/>
      <c r="I125" s="59"/>
      <c r="J125" s="59"/>
      <c r="K125" s="59"/>
      <c r="L125" s="59"/>
      <c r="M125" s="59"/>
      <c r="N125" s="59"/>
      <c r="O125" s="59"/>
      <c r="P125" s="59"/>
      <c r="Q125" s="59"/>
      <c r="R125" s="59"/>
      <c r="S125" s="59"/>
      <c r="T125" s="59"/>
      <c r="U125" s="59"/>
      <c r="V125" s="59"/>
      <c r="W125" s="59"/>
    </row>
    <row r="126" spans="5:23">
      <c r="E126" s="59"/>
      <c r="F126" s="59"/>
      <c r="G126" s="61"/>
      <c r="H126" s="59"/>
      <c r="I126" s="59"/>
      <c r="J126" s="59"/>
      <c r="K126" s="59"/>
      <c r="L126" s="59"/>
      <c r="M126" s="59"/>
      <c r="N126" s="59"/>
      <c r="O126" s="59"/>
      <c r="P126" s="59"/>
      <c r="Q126" s="59"/>
      <c r="R126" s="59"/>
      <c r="S126" s="59"/>
      <c r="T126" s="59"/>
      <c r="U126" s="59"/>
      <c r="V126" s="59"/>
      <c r="W126" s="59"/>
    </row>
    <row r="127" spans="5:23">
      <c r="E127" s="59"/>
      <c r="F127" s="59"/>
      <c r="G127" s="61"/>
      <c r="H127" s="59"/>
      <c r="I127" s="59"/>
      <c r="J127" s="59"/>
      <c r="K127" s="59"/>
      <c r="L127" s="59"/>
      <c r="M127" s="59"/>
      <c r="N127" s="59"/>
      <c r="O127" s="59"/>
      <c r="P127" s="59"/>
      <c r="Q127" s="59"/>
      <c r="R127" s="59"/>
      <c r="S127" s="59"/>
      <c r="T127" s="59"/>
      <c r="U127" s="59"/>
      <c r="V127" s="59"/>
      <c r="W127" s="59"/>
    </row>
    <row r="128" spans="5:23">
      <c r="E128" s="59"/>
      <c r="F128" s="59"/>
      <c r="G128" s="61"/>
      <c r="H128" s="59"/>
      <c r="I128" s="59"/>
      <c r="J128" s="59"/>
      <c r="K128" s="59"/>
      <c r="L128" s="59"/>
      <c r="M128" s="59"/>
      <c r="N128" s="59"/>
      <c r="O128" s="59"/>
      <c r="P128" s="59"/>
      <c r="Q128" s="59"/>
      <c r="R128" s="59"/>
      <c r="S128" s="59"/>
      <c r="T128" s="59"/>
      <c r="U128" s="59"/>
      <c r="V128" s="59"/>
      <c r="W128" s="59"/>
    </row>
    <row r="129" spans="5:23">
      <c r="E129" s="59"/>
      <c r="F129" s="59"/>
      <c r="G129" s="61"/>
      <c r="H129" s="59"/>
      <c r="I129" s="59"/>
      <c r="J129" s="59"/>
      <c r="K129" s="59"/>
      <c r="L129" s="59"/>
      <c r="M129" s="59"/>
      <c r="N129" s="59"/>
      <c r="O129" s="59"/>
      <c r="P129" s="59"/>
      <c r="Q129" s="59"/>
      <c r="R129" s="59"/>
      <c r="S129" s="59"/>
      <c r="T129" s="59"/>
      <c r="U129" s="59"/>
      <c r="V129" s="59"/>
      <c r="W129" s="59"/>
    </row>
  </sheetData>
  <mergeCells count="12">
    <mergeCell ref="B69:D69"/>
    <mergeCell ref="B44:D44"/>
    <mergeCell ref="A55:L55"/>
    <mergeCell ref="M55:X55"/>
    <mergeCell ref="M1:X1"/>
    <mergeCell ref="A1:L1"/>
    <mergeCell ref="M5:X5"/>
    <mergeCell ref="A5:L5"/>
    <mergeCell ref="M30:X30"/>
    <mergeCell ref="A30:L30"/>
    <mergeCell ref="B3:D3"/>
    <mergeCell ref="B19:D19"/>
  </mergeCells>
  <printOptions horizontalCentered="1"/>
  <pageMargins left="0.59055118110236227" right="0.59055118110236227" top="0.59055118110236227" bottom="0.19685039370078741" header="0.31496062992125984" footer="0.27559055118110237"/>
  <pageSetup paperSize="9" firstPageNumber="42" pageOrder="overThenDown" orientation="portrait" useFirstPageNumber="1" r:id="rId1"/>
  <headerFooter scaleWithDoc="0">
    <oddHeader>&amp;C&amp;"Arial,Standard"&amp;10- &amp;P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N220"/>
  <sheetViews>
    <sheetView workbookViewId="0">
      <selection sqref="A1:S1"/>
    </sheetView>
  </sheetViews>
  <sheetFormatPr baseColWidth="10" defaultColWidth="11.5" defaultRowHeight="10.199999999999999" outlineLevelCol="1"/>
  <cols>
    <col min="1" max="1" width="8.09765625" style="79" customWidth="1"/>
    <col min="2" max="2" width="23.8984375" style="77" customWidth="1"/>
    <col min="3" max="7" width="7.19921875" style="77" customWidth="1" outlineLevel="1"/>
    <col min="8" max="8" width="7.19921875" style="79" customWidth="1" outlineLevel="1"/>
    <col min="9" max="12" width="7.19921875" style="77" customWidth="1" outlineLevel="1"/>
    <col min="13" max="13" width="7.19921875" style="79" customWidth="1"/>
    <col min="14" max="17" width="7.19921875" style="77" customWidth="1"/>
    <col min="18" max="18" width="7.19921875" style="79" customWidth="1"/>
    <col min="19" max="29" width="7.19921875" style="77" customWidth="1"/>
    <col min="30" max="30" width="8.09765625" style="77" customWidth="1"/>
    <col min="31" max="16384" width="11.5" style="77"/>
  </cols>
  <sheetData>
    <row r="1" spans="1:40" s="171" customFormat="1" ht="14.25" customHeight="1">
      <c r="A1" s="299" t="s">
        <v>461</v>
      </c>
      <c r="B1" s="299"/>
      <c r="C1" s="299"/>
      <c r="D1" s="299"/>
      <c r="E1" s="299"/>
      <c r="F1" s="299"/>
      <c r="G1" s="299"/>
      <c r="H1" s="299"/>
      <c r="I1" s="299"/>
      <c r="J1" s="299"/>
      <c r="K1" s="299"/>
      <c r="L1" s="299"/>
      <c r="M1" s="299"/>
      <c r="N1" s="299"/>
      <c r="O1" s="299"/>
      <c r="P1" s="299"/>
      <c r="Q1" s="299"/>
      <c r="R1" s="299"/>
      <c r="S1" s="299"/>
      <c r="T1" s="300" t="s">
        <v>462</v>
      </c>
      <c r="U1" s="300"/>
      <c r="V1" s="300"/>
      <c r="W1" s="300"/>
      <c r="X1" s="300"/>
      <c r="Y1" s="300"/>
      <c r="Z1" s="300"/>
      <c r="AA1" s="300"/>
      <c r="AB1" s="300"/>
      <c r="AC1" s="300"/>
      <c r="AD1" s="300"/>
      <c r="AE1" s="237"/>
    </row>
    <row r="2" spans="1:40" ht="7.5" customHeight="1">
      <c r="B2" s="127"/>
      <c r="C2" s="127"/>
      <c r="D2" s="127"/>
      <c r="E2" s="127"/>
      <c r="F2" s="127"/>
      <c r="G2" s="127"/>
      <c r="H2" s="127"/>
      <c r="I2" s="127"/>
      <c r="J2" s="127"/>
      <c r="K2" s="127"/>
      <c r="L2" s="127"/>
      <c r="M2" s="127"/>
      <c r="N2" s="127"/>
      <c r="O2" s="127"/>
      <c r="P2" s="127"/>
      <c r="Q2" s="127"/>
      <c r="R2" s="127"/>
      <c r="S2" s="127"/>
      <c r="T2" s="127"/>
      <c r="U2" s="127"/>
      <c r="V2" s="127"/>
      <c r="W2" s="79"/>
      <c r="X2" s="127"/>
      <c r="Y2" s="127"/>
      <c r="Z2" s="127"/>
      <c r="AA2" s="127"/>
      <c r="AB2" s="127"/>
      <c r="AC2" s="127"/>
      <c r="AD2" s="127"/>
    </row>
    <row r="3" spans="1:40" ht="33.6" customHeight="1">
      <c r="A3" s="70" t="s">
        <v>512</v>
      </c>
      <c r="B3" s="71" t="s">
        <v>305</v>
      </c>
      <c r="C3" s="119">
        <v>36341</v>
      </c>
      <c r="D3" s="120">
        <v>36707</v>
      </c>
      <c r="E3" s="120">
        <v>37072</v>
      </c>
      <c r="F3" s="120">
        <v>37437</v>
      </c>
      <c r="G3" s="120">
        <v>37802</v>
      </c>
      <c r="H3" s="120">
        <v>38168</v>
      </c>
      <c r="I3" s="120">
        <v>38533</v>
      </c>
      <c r="J3" s="120">
        <v>38898</v>
      </c>
      <c r="K3" s="120">
        <v>39263</v>
      </c>
      <c r="L3" s="120">
        <v>39629</v>
      </c>
      <c r="M3" s="120">
        <v>39994</v>
      </c>
      <c r="N3" s="120">
        <v>40359</v>
      </c>
      <c r="O3" s="120">
        <v>40724</v>
      </c>
      <c r="P3" s="120">
        <v>41090</v>
      </c>
      <c r="Q3" s="120">
        <v>41455</v>
      </c>
      <c r="R3" s="120">
        <v>41820</v>
      </c>
      <c r="S3" s="121">
        <v>42185</v>
      </c>
      <c r="T3" s="122">
        <v>42551</v>
      </c>
      <c r="U3" s="120">
        <v>42916</v>
      </c>
      <c r="V3" s="120">
        <v>43281</v>
      </c>
      <c r="W3" s="120">
        <v>43646</v>
      </c>
      <c r="X3" s="122">
        <v>44012</v>
      </c>
      <c r="Y3" s="120">
        <v>44377</v>
      </c>
      <c r="Z3" s="120">
        <v>44742</v>
      </c>
      <c r="AA3" s="120">
        <v>45107</v>
      </c>
      <c r="AB3" s="120">
        <v>45473</v>
      </c>
      <c r="AC3" s="120">
        <v>45838</v>
      </c>
      <c r="AD3" s="121" t="s">
        <v>379</v>
      </c>
    </row>
    <row r="4" spans="1:40" s="79" customFormat="1" ht="7.5" customHeight="1">
      <c r="A4" s="128"/>
      <c r="B4" s="126"/>
    </row>
    <row r="5" spans="1:40" s="128" customFormat="1" ht="16.350000000000001" customHeight="1">
      <c r="A5" s="298" t="s">
        <v>232</v>
      </c>
      <c r="B5" s="298"/>
      <c r="C5" s="298"/>
      <c r="D5" s="298"/>
      <c r="E5" s="298"/>
      <c r="F5" s="298"/>
      <c r="G5" s="298"/>
      <c r="H5" s="298"/>
      <c r="I5" s="298"/>
      <c r="J5" s="298"/>
      <c r="K5" s="298"/>
      <c r="L5" s="298"/>
      <c r="M5" s="298"/>
      <c r="N5" s="298"/>
      <c r="O5" s="298"/>
      <c r="P5" s="298"/>
      <c r="Q5" s="298"/>
      <c r="R5" s="298"/>
      <c r="S5" s="298"/>
      <c r="T5" s="298" t="s">
        <v>232</v>
      </c>
      <c r="U5" s="298"/>
      <c r="V5" s="298"/>
      <c r="W5" s="298"/>
      <c r="X5" s="298"/>
      <c r="Y5" s="298"/>
      <c r="Z5" s="298"/>
      <c r="AA5" s="298"/>
      <c r="AB5" s="298"/>
      <c r="AC5" s="298"/>
      <c r="AD5" s="298"/>
      <c r="AE5" s="117"/>
      <c r="AF5" s="117"/>
      <c r="AG5" s="117"/>
      <c r="AH5" s="117"/>
      <c r="AI5" s="117"/>
      <c r="AJ5" s="117"/>
      <c r="AK5" s="117"/>
      <c r="AL5" s="117"/>
      <c r="AM5" s="117"/>
      <c r="AN5" s="117"/>
    </row>
    <row r="6" spans="1:40" ht="11.1" customHeight="1">
      <c r="A6" s="241">
        <v>1</v>
      </c>
      <c r="B6" s="157" t="s">
        <v>306</v>
      </c>
      <c r="C6" s="132">
        <v>324</v>
      </c>
      <c r="D6" s="132">
        <v>392</v>
      </c>
      <c r="E6" s="132">
        <v>512</v>
      </c>
      <c r="F6" s="132">
        <v>474</v>
      </c>
      <c r="G6" s="132">
        <v>503</v>
      </c>
      <c r="H6" s="132">
        <v>549</v>
      </c>
      <c r="I6" s="132">
        <v>560</v>
      </c>
      <c r="J6" s="132">
        <v>599</v>
      </c>
      <c r="K6" s="132">
        <v>717</v>
      </c>
      <c r="L6" s="132">
        <v>767</v>
      </c>
      <c r="M6" s="132">
        <v>800</v>
      </c>
      <c r="N6" s="132">
        <v>809</v>
      </c>
      <c r="O6" s="132">
        <v>805</v>
      </c>
      <c r="P6" s="132">
        <v>764</v>
      </c>
      <c r="Q6" s="132">
        <v>743</v>
      </c>
      <c r="R6" s="132">
        <v>722</v>
      </c>
      <c r="S6" s="132">
        <v>671</v>
      </c>
      <c r="T6" s="132">
        <v>772</v>
      </c>
      <c r="U6" s="132">
        <v>806</v>
      </c>
      <c r="V6" s="132">
        <v>813</v>
      </c>
      <c r="W6" s="132">
        <v>792</v>
      </c>
      <c r="X6" s="132">
        <v>918</v>
      </c>
      <c r="Y6" s="132">
        <v>973</v>
      </c>
      <c r="Z6" s="132">
        <v>984</v>
      </c>
      <c r="AA6" s="132">
        <v>1064</v>
      </c>
      <c r="AB6" s="132">
        <v>1084</v>
      </c>
      <c r="AC6" s="132">
        <v>1156</v>
      </c>
      <c r="AD6" s="166">
        <v>1</v>
      </c>
    </row>
    <row r="7" spans="1:40" ht="11.1" customHeight="1">
      <c r="A7" s="241">
        <v>2</v>
      </c>
      <c r="B7" s="157" t="s">
        <v>307</v>
      </c>
      <c r="C7" s="132">
        <v>483</v>
      </c>
      <c r="D7" s="132">
        <v>568</v>
      </c>
      <c r="E7" s="132">
        <v>604</v>
      </c>
      <c r="F7" s="132">
        <v>632</v>
      </c>
      <c r="G7" s="132">
        <v>644</v>
      </c>
      <c r="H7" s="132">
        <v>638</v>
      </c>
      <c r="I7" s="132">
        <v>639</v>
      </c>
      <c r="J7" s="132">
        <v>741</v>
      </c>
      <c r="K7" s="132">
        <v>827</v>
      </c>
      <c r="L7" s="132">
        <v>859</v>
      </c>
      <c r="M7" s="132">
        <v>949</v>
      </c>
      <c r="N7" s="132">
        <v>915</v>
      </c>
      <c r="O7" s="132">
        <v>960</v>
      </c>
      <c r="P7" s="132">
        <v>955</v>
      </c>
      <c r="Q7" s="132">
        <v>919</v>
      </c>
      <c r="R7" s="132">
        <v>981</v>
      </c>
      <c r="S7" s="132">
        <v>924</v>
      </c>
      <c r="T7" s="132">
        <v>1018</v>
      </c>
      <c r="U7" s="132">
        <v>1011</v>
      </c>
      <c r="V7" s="132">
        <v>1075</v>
      </c>
      <c r="W7" s="132">
        <v>1083</v>
      </c>
      <c r="X7" s="132">
        <v>1079</v>
      </c>
      <c r="Y7" s="132">
        <v>1189</v>
      </c>
      <c r="Z7" s="132">
        <v>1398</v>
      </c>
      <c r="AA7" s="132">
        <v>1626</v>
      </c>
      <c r="AB7" s="132">
        <v>1575</v>
      </c>
      <c r="AC7" s="132">
        <v>1652</v>
      </c>
      <c r="AD7" s="166">
        <v>2</v>
      </c>
    </row>
    <row r="8" spans="1:40" ht="11.1" customHeight="1">
      <c r="A8" s="241">
        <v>3</v>
      </c>
      <c r="B8" s="157" t="s">
        <v>308</v>
      </c>
      <c r="C8" s="132">
        <v>11457</v>
      </c>
      <c r="D8" s="132">
        <v>12144</v>
      </c>
      <c r="E8" s="132">
        <v>12715</v>
      </c>
      <c r="F8" s="132">
        <v>13262</v>
      </c>
      <c r="G8" s="132">
        <v>13385</v>
      </c>
      <c r="H8" s="132">
        <v>13407</v>
      </c>
      <c r="I8" s="132">
        <v>13345</v>
      </c>
      <c r="J8" s="132">
        <v>13559</v>
      </c>
      <c r="K8" s="132">
        <v>13841</v>
      </c>
      <c r="L8" s="132">
        <v>14194</v>
      </c>
      <c r="M8" s="132">
        <v>13773</v>
      </c>
      <c r="N8" s="132">
        <v>13906</v>
      </c>
      <c r="O8" s="132">
        <v>14020</v>
      </c>
      <c r="P8" s="132">
        <v>14075</v>
      </c>
      <c r="Q8" s="132">
        <v>13782</v>
      </c>
      <c r="R8" s="132">
        <v>13564</v>
      </c>
      <c r="S8" s="132">
        <v>13606</v>
      </c>
      <c r="T8" s="132">
        <v>13747</v>
      </c>
      <c r="U8" s="132">
        <v>13745</v>
      </c>
      <c r="V8" s="132">
        <v>13655</v>
      </c>
      <c r="W8" s="132">
        <v>13682</v>
      </c>
      <c r="X8" s="132">
        <v>13437</v>
      </c>
      <c r="Y8" s="132">
        <v>13666</v>
      </c>
      <c r="Z8" s="132">
        <v>13496</v>
      </c>
      <c r="AA8" s="132">
        <v>13481</v>
      </c>
      <c r="AB8" s="132">
        <v>13302</v>
      </c>
      <c r="AC8" s="132">
        <v>13299</v>
      </c>
      <c r="AD8" s="166">
        <v>3</v>
      </c>
    </row>
    <row r="9" spans="1:40" ht="11.1" customHeight="1">
      <c r="A9" s="241">
        <v>4</v>
      </c>
      <c r="B9" s="157" t="s">
        <v>309</v>
      </c>
      <c r="C9" s="132">
        <v>189</v>
      </c>
      <c r="D9" s="132">
        <v>162</v>
      </c>
      <c r="E9" s="132">
        <v>177</v>
      </c>
      <c r="F9" s="132">
        <v>171</v>
      </c>
      <c r="G9" s="132">
        <v>186</v>
      </c>
      <c r="H9" s="132">
        <v>203</v>
      </c>
      <c r="I9" s="132">
        <v>203</v>
      </c>
      <c r="J9" s="132">
        <v>228</v>
      </c>
      <c r="K9" s="132">
        <v>238</v>
      </c>
      <c r="L9" s="132">
        <v>261</v>
      </c>
      <c r="M9" s="132">
        <v>249</v>
      </c>
      <c r="N9" s="132">
        <v>266</v>
      </c>
      <c r="O9" s="132">
        <v>260</v>
      </c>
      <c r="P9" s="132">
        <v>267</v>
      </c>
      <c r="Q9" s="132">
        <v>284</v>
      </c>
      <c r="R9" s="132">
        <v>283</v>
      </c>
      <c r="S9" s="132">
        <v>291</v>
      </c>
      <c r="T9" s="132">
        <v>298</v>
      </c>
      <c r="U9" s="132">
        <v>287</v>
      </c>
      <c r="V9" s="132">
        <v>296</v>
      </c>
      <c r="W9" s="132">
        <v>277</v>
      </c>
      <c r="X9" s="132">
        <v>261</v>
      </c>
      <c r="Y9" s="132">
        <v>254</v>
      </c>
      <c r="Z9" s="132">
        <v>355</v>
      </c>
      <c r="AA9" s="132">
        <v>365</v>
      </c>
      <c r="AB9" s="132">
        <v>357</v>
      </c>
      <c r="AC9" s="132">
        <v>584</v>
      </c>
      <c r="AD9" s="166">
        <v>4</v>
      </c>
    </row>
    <row r="10" spans="1:40" ht="11.1" customHeight="1">
      <c r="A10" s="241">
        <v>5</v>
      </c>
      <c r="B10" s="157" t="s">
        <v>310</v>
      </c>
      <c r="C10" s="132">
        <v>5896</v>
      </c>
      <c r="D10" s="132">
        <v>6414</v>
      </c>
      <c r="E10" s="132">
        <v>6909</v>
      </c>
      <c r="F10" s="132">
        <v>6748</v>
      </c>
      <c r="G10" s="132">
        <v>6537</v>
      </c>
      <c r="H10" s="132">
        <v>6651</v>
      </c>
      <c r="I10" s="132">
        <v>6631</v>
      </c>
      <c r="J10" s="132">
        <v>6892</v>
      </c>
      <c r="K10" s="132">
        <v>7233</v>
      </c>
      <c r="L10" s="132">
        <v>7647</v>
      </c>
      <c r="M10" s="132">
        <v>7546</v>
      </c>
      <c r="N10" s="132">
        <v>7272</v>
      </c>
      <c r="O10" s="132">
        <v>7651</v>
      </c>
      <c r="P10" s="132">
        <v>7795</v>
      </c>
      <c r="Q10" s="132">
        <v>7684</v>
      </c>
      <c r="R10" s="132">
        <v>7581</v>
      </c>
      <c r="S10" s="132">
        <v>7547</v>
      </c>
      <c r="T10" s="132">
        <v>7598</v>
      </c>
      <c r="U10" s="132">
        <v>7959</v>
      </c>
      <c r="V10" s="132">
        <v>7436</v>
      </c>
      <c r="W10" s="132">
        <v>7507</v>
      </c>
      <c r="X10" s="132">
        <v>7032</v>
      </c>
      <c r="Y10" s="132">
        <v>7373</v>
      </c>
      <c r="Z10" s="132">
        <v>8156</v>
      </c>
      <c r="AA10" s="132">
        <v>8433</v>
      </c>
      <c r="AB10" s="132">
        <v>9103</v>
      </c>
      <c r="AC10" s="132">
        <v>9507</v>
      </c>
      <c r="AD10" s="166">
        <v>5</v>
      </c>
    </row>
    <row r="11" spans="1:40" ht="11.1" customHeight="1">
      <c r="A11" s="241">
        <v>6</v>
      </c>
      <c r="B11" s="157" t="s">
        <v>311</v>
      </c>
      <c r="C11" s="132">
        <v>22112</v>
      </c>
      <c r="D11" s="132">
        <v>23377</v>
      </c>
      <c r="E11" s="132">
        <v>25846</v>
      </c>
      <c r="F11" s="132">
        <v>26444</v>
      </c>
      <c r="G11" s="132">
        <v>26219</v>
      </c>
      <c r="H11" s="132">
        <v>25994</v>
      </c>
      <c r="I11" s="132">
        <v>25346</v>
      </c>
      <c r="J11" s="132">
        <v>25777</v>
      </c>
      <c r="K11" s="132">
        <v>25955</v>
      </c>
      <c r="L11" s="132">
        <v>26085</v>
      </c>
      <c r="M11" s="132">
        <v>25362</v>
      </c>
      <c r="N11" s="132">
        <v>25501</v>
      </c>
      <c r="O11" s="132">
        <v>25988</v>
      </c>
      <c r="P11" s="132">
        <v>25515</v>
      </c>
      <c r="Q11" s="132">
        <v>25034</v>
      </c>
      <c r="R11" s="132">
        <v>24274</v>
      </c>
      <c r="S11" s="132">
        <v>23369</v>
      </c>
      <c r="T11" s="132">
        <v>22858</v>
      </c>
      <c r="U11" s="132">
        <v>22308</v>
      </c>
      <c r="V11" s="132">
        <v>22034</v>
      </c>
      <c r="W11" s="132">
        <v>21745</v>
      </c>
      <c r="X11" s="132">
        <v>21152</v>
      </c>
      <c r="Y11" s="132">
        <v>20842</v>
      </c>
      <c r="Z11" s="132">
        <v>20748</v>
      </c>
      <c r="AA11" s="132">
        <v>20466</v>
      </c>
      <c r="AB11" s="132">
        <v>20392</v>
      </c>
      <c r="AC11" s="132">
        <v>20298</v>
      </c>
      <c r="AD11" s="166">
        <v>6</v>
      </c>
    </row>
    <row r="12" spans="1:40" ht="11.1" customHeight="1">
      <c r="A12" s="241">
        <v>7</v>
      </c>
      <c r="B12" s="157" t="s">
        <v>312</v>
      </c>
      <c r="C12" s="132">
        <v>1579</v>
      </c>
      <c r="D12" s="132">
        <v>1741</v>
      </c>
      <c r="E12" s="132">
        <v>1937</v>
      </c>
      <c r="F12" s="132">
        <v>1896</v>
      </c>
      <c r="G12" s="132">
        <v>1779</v>
      </c>
      <c r="H12" s="132">
        <v>1764</v>
      </c>
      <c r="I12" s="132">
        <v>1716</v>
      </c>
      <c r="J12" s="132">
        <v>1796</v>
      </c>
      <c r="K12" s="132">
        <v>1916</v>
      </c>
      <c r="L12" s="132">
        <v>1913</v>
      </c>
      <c r="M12" s="132">
        <v>1934</v>
      </c>
      <c r="N12" s="132">
        <v>1797</v>
      </c>
      <c r="O12" s="132">
        <v>1796</v>
      </c>
      <c r="P12" s="132">
        <v>1810</v>
      </c>
      <c r="Q12" s="132">
        <v>1767</v>
      </c>
      <c r="R12" s="132">
        <v>1739</v>
      </c>
      <c r="S12" s="132">
        <v>1660</v>
      </c>
      <c r="T12" s="132">
        <v>1576</v>
      </c>
      <c r="U12" s="132">
        <v>1592</v>
      </c>
      <c r="V12" s="132">
        <v>1534</v>
      </c>
      <c r="W12" s="132">
        <v>1782</v>
      </c>
      <c r="X12" s="132">
        <v>1679</v>
      </c>
      <c r="Y12" s="132">
        <v>1481</v>
      </c>
      <c r="Z12" s="132">
        <v>1558</v>
      </c>
      <c r="AA12" s="132">
        <v>1714</v>
      </c>
      <c r="AB12" s="132">
        <v>1598</v>
      </c>
      <c r="AC12" s="132">
        <v>1573</v>
      </c>
      <c r="AD12" s="166">
        <v>7</v>
      </c>
    </row>
    <row r="13" spans="1:40" ht="11.1" customHeight="1">
      <c r="A13" s="241">
        <v>8</v>
      </c>
      <c r="B13" s="157" t="s">
        <v>313</v>
      </c>
      <c r="C13" s="132">
        <v>4361</v>
      </c>
      <c r="D13" s="132">
        <v>5236</v>
      </c>
      <c r="E13" s="132">
        <v>6816</v>
      </c>
      <c r="F13" s="132">
        <v>6898</v>
      </c>
      <c r="G13" s="132">
        <v>6723</v>
      </c>
      <c r="H13" s="132">
        <v>6639</v>
      </c>
      <c r="I13" s="132">
        <v>6819</v>
      </c>
      <c r="J13" s="132">
        <v>7102</v>
      </c>
      <c r="K13" s="132">
        <v>7330</v>
      </c>
      <c r="L13" s="132">
        <v>7847</v>
      </c>
      <c r="M13" s="132">
        <v>7519</v>
      </c>
      <c r="N13" s="132">
        <v>7305</v>
      </c>
      <c r="O13" s="132">
        <v>7111</v>
      </c>
      <c r="P13" s="132">
        <v>7411</v>
      </c>
      <c r="Q13" s="132">
        <v>7216</v>
      </c>
      <c r="R13" s="132">
        <v>6898</v>
      </c>
      <c r="S13" s="132">
        <v>6859</v>
      </c>
      <c r="T13" s="132">
        <v>6841</v>
      </c>
      <c r="U13" s="132">
        <v>6632</v>
      </c>
      <c r="V13" s="132">
        <v>6305</v>
      </c>
      <c r="W13" s="132">
        <v>5998</v>
      </c>
      <c r="X13" s="132">
        <v>5855</v>
      </c>
      <c r="Y13" s="132">
        <v>5908</v>
      </c>
      <c r="Z13" s="132">
        <v>5825</v>
      </c>
      <c r="AA13" s="132">
        <v>6407</v>
      </c>
      <c r="AB13" s="132">
        <v>6208</v>
      </c>
      <c r="AC13" s="132">
        <v>6326</v>
      </c>
      <c r="AD13" s="166">
        <v>8</v>
      </c>
    </row>
    <row r="14" spans="1:40" ht="11.1" customHeight="1">
      <c r="A14" s="241">
        <v>9</v>
      </c>
      <c r="B14" s="157" t="s">
        <v>314</v>
      </c>
      <c r="C14" s="132">
        <v>32438</v>
      </c>
      <c r="D14" s="132">
        <v>34585</v>
      </c>
      <c r="E14" s="132">
        <v>38190</v>
      </c>
      <c r="F14" s="132">
        <v>37474</v>
      </c>
      <c r="G14" s="132">
        <v>36212</v>
      </c>
      <c r="H14" s="132">
        <v>35141</v>
      </c>
      <c r="I14" s="132">
        <v>34393</v>
      </c>
      <c r="J14" s="132">
        <v>34873</v>
      </c>
      <c r="K14" s="132">
        <v>35826</v>
      </c>
      <c r="L14" s="132">
        <v>36968</v>
      </c>
      <c r="M14" s="132">
        <v>35937</v>
      </c>
      <c r="N14" s="132">
        <v>34983</v>
      </c>
      <c r="O14" s="132">
        <v>35638</v>
      </c>
      <c r="P14" s="132">
        <v>35458</v>
      </c>
      <c r="Q14" s="132">
        <v>34798</v>
      </c>
      <c r="R14" s="132">
        <v>34274</v>
      </c>
      <c r="S14" s="132">
        <v>33989</v>
      </c>
      <c r="T14" s="132">
        <v>33982</v>
      </c>
      <c r="U14" s="132">
        <v>33878</v>
      </c>
      <c r="V14" s="132">
        <v>33698</v>
      </c>
      <c r="W14" s="132">
        <v>33925</v>
      </c>
      <c r="X14" s="132">
        <v>33111</v>
      </c>
      <c r="Y14" s="132">
        <v>33126</v>
      </c>
      <c r="Z14" s="132">
        <v>33236</v>
      </c>
      <c r="AA14" s="132">
        <v>33284</v>
      </c>
      <c r="AB14" s="132">
        <v>34110</v>
      </c>
      <c r="AC14" s="132">
        <v>32070.999999999996</v>
      </c>
      <c r="AD14" s="166">
        <v>9</v>
      </c>
    </row>
    <row r="15" spans="1:40" ht="11.1" customHeight="1">
      <c r="A15" s="241">
        <v>10</v>
      </c>
      <c r="B15" s="157" t="s">
        <v>315</v>
      </c>
      <c r="C15" s="132">
        <v>255</v>
      </c>
      <c r="D15" s="132">
        <v>291</v>
      </c>
      <c r="E15" s="132">
        <v>277</v>
      </c>
      <c r="F15" s="132">
        <v>303</v>
      </c>
      <c r="G15" s="132">
        <v>261</v>
      </c>
      <c r="H15" s="132">
        <v>266</v>
      </c>
      <c r="I15" s="132">
        <v>285</v>
      </c>
      <c r="J15" s="132">
        <v>316</v>
      </c>
      <c r="K15" s="132">
        <v>317</v>
      </c>
      <c r="L15" s="132">
        <v>347</v>
      </c>
      <c r="M15" s="132">
        <v>348</v>
      </c>
      <c r="N15" s="132">
        <v>315</v>
      </c>
      <c r="O15" s="132">
        <v>314</v>
      </c>
      <c r="P15" s="132">
        <v>289</v>
      </c>
      <c r="Q15" s="132">
        <v>294</v>
      </c>
      <c r="R15" s="132">
        <v>325</v>
      </c>
      <c r="S15" s="132">
        <v>294</v>
      </c>
      <c r="T15" s="132">
        <v>342</v>
      </c>
      <c r="U15" s="132">
        <v>284</v>
      </c>
      <c r="V15" s="132">
        <v>292</v>
      </c>
      <c r="W15" s="132">
        <v>316</v>
      </c>
      <c r="X15" s="132">
        <v>286</v>
      </c>
      <c r="Y15" s="132">
        <v>299</v>
      </c>
      <c r="Z15" s="132">
        <v>390</v>
      </c>
      <c r="AA15" s="132">
        <v>486</v>
      </c>
      <c r="AB15" s="132">
        <v>411</v>
      </c>
      <c r="AC15" s="132">
        <v>383</v>
      </c>
      <c r="AD15" s="166">
        <v>10</v>
      </c>
    </row>
    <row r="16" spans="1:40" ht="11.1" customHeight="1">
      <c r="A16" s="241">
        <v>11</v>
      </c>
      <c r="B16" s="157" t="s">
        <v>316</v>
      </c>
      <c r="C16" s="132">
        <v>2450</v>
      </c>
      <c r="D16" s="132">
        <v>2414</v>
      </c>
      <c r="E16" s="132">
        <v>2408</v>
      </c>
      <c r="F16" s="132">
        <v>2401</v>
      </c>
      <c r="G16" s="132">
        <v>2346</v>
      </c>
      <c r="H16" s="132">
        <v>2285</v>
      </c>
      <c r="I16" s="132">
        <v>2437</v>
      </c>
      <c r="J16" s="132">
        <v>2424</v>
      </c>
      <c r="K16" s="132">
        <v>2525</v>
      </c>
      <c r="L16" s="132">
        <v>2810</v>
      </c>
      <c r="M16" s="132">
        <v>2768</v>
      </c>
      <c r="N16" s="132">
        <v>2895</v>
      </c>
      <c r="O16" s="132">
        <v>2726</v>
      </c>
      <c r="P16" s="132">
        <v>2703</v>
      </c>
      <c r="Q16" s="132">
        <v>2746</v>
      </c>
      <c r="R16" s="132">
        <v>2770</v>
      </c>
      <c r="S16" s="132">
        <v>2823</v>
      </c>
      <c r="T16" s="132">
        <v>2951</v>
      </c>
      <c r="U16" s="132">
        <v>2956</v>
      </c>
      <c r="V16" s="132">
        <v>3148</v>
      </c>
      <c r="W16" s="132">
        <v>3333</v>
      </c>
      <c r="X16" s="132">
        <v>3397</v>
      </c>
      <c r="Y16" s="132">
        <v>3577</v>
      </c>
      <c r="Z16" s="132">
        <v>4168</v>
      </c>
      <c r="AA16" s="132">
        <v>4023</v>
      </c>
      <c r="AB16" s="132">
        <v>4272</v>
      </c>
      <c r="AC16" s="132">
        <v>4438</v>
      </c>
      <c r="AD16" s="166">
        <v>11</v>
      </c>
    </row>
    <row r="17" spans="1:40" ht="11.1" customHeight="1">
      <c r="A17" s="241">
        <v>12</v>
      </c>
      <c r="B17" s="157" t="s">
        <v>317</v>
      </c>
      <c r="C17" s="132">
        <v>1553</v>
      </c>
      <c r="D17" s="132">
        <v>1570</v>
      </c>
      <c r="E17" s="132">
        <v>1743</v>
      </c>
      <c r="F17" s="132">
        <v>1624</v>
      </c>
      <c r="G17" s="132">
        <v>1515</v>
      </c>
      <c r="H17" s="132">
        <v>1469</v>
      </c>
      <c r="I17" s="132">
        <v>1473</v>
      </c>
      <c r="J17" s="132">
        <v>1491</v>
      </c>
      <c r="K17" s="132">
        <v>1622</v>
      </c>
      <c r="L17" s="132">
        <v>1752</v>
      </c>
      <c r="M17" s="132">
        <v>1635</v>
      </c>
      <c r="N17" s="132">
        <v>1771</v>
      </c>
      <c r="O17" s="132">
        <v>1701</v>
      </c>
      <c r="P17" s="132">
        <v>1454</v>
      </c>
      <c r="Q17" s="132">
        <v>1491</v>
      </c>
      <c r="R17" s="132">
        <v>1480</v>
      </c>
      <c r="S17" s="132">
        <v>1526</v>
      </c>
      <c r="T17" s="132">
        <v>1600</v>
      </c>
      <c r="U17" s="132">
        <v>1682</v>
      </c>
      <c r="V17" s="132">
        <v>1729</v>
      </c>
      <c r="W17" s="132">
        <v>1613</v>
      </c>
      <c r="X17" s="132">
        <v>1583</v>
      </c>
      <c r="Y17" s="132">
        <v>1743</v>
      </c>
      <c r="Z17" s="132">
        <v>1780</v>
      </c>
      <c r="AA17" s="132">
        <v>1866</v>
      </c>
      <c r="AB17" s="132">
        <v>1737</v>
      </c>
      <c r="AC17" s="132">
        <v>1888</v>
      </c>
      <c r="AD17" s="166">
        <v>12</v>
      </c>
    </row>
    <row r="18" spans="1:40" ht="11.1" customHeight="1">
      <c r="A18" s="241">
        <v>13</v>
      </c>
      <c r="B18" s="157" t="s">
        <v>318</v>
      </c>
      <c r="C18" s="132">
        <v>616</v>
      </c>
      <c r="D18" s="132">
        <v>658</v>
      </c>
      <c r="E18" s="132">
        <v>609</v>
      </c>
      <c r="F18" s="132">
        <v>605</v>
      </c>
      <c r="G18" s="132">
        <v>607</v>
      </c>
      <c r="H18" s="132">
        <v>724</v>
      </c>
      <c r="I18" s="132">
        <v>709</v>
      </c>
      <c r="J18" s="132">
        <v>726</v>
      </c>
      <c r="K18" s="132">
        <v>748</v>
      </c>
      <c r="L18" s="132">
        <v>641</v>
      </c>
      <c r="M18" s="132">
        <v>639</v>
      </c>
      <c r="N18" s="132">
        <v>679</v>
      </c>
      <c r="O18" s="132">
        <v>661</v>
      </c>
      <c r="P18" s="132">
        <v>638</v>
      </c>
      <c r="Q18" s="132">
        <v>614</v>
      </c>
      <c r="R18" s="132">
        <v>620</v>
      </c>
      <c r="S18" s="132">
        <v>605</v>
      </c>
      <c r="T18" s="132">
        <v>655</v>
      </c>
      <c r="U18" s="132">
        <v>608</v>
      </c>
      <c r="V18" s="132">
        <v>588</v>
      </c>
      <c r="W18" s="132">
        <v>568</v>
      </c>
      <c r="X18" s="132">
        <v>599</v>
      </c>
      <c r="Y18" s="132">
        <v>600</v>
      </c>
      <c r="Z18" s="132">
        <v>577</v>
      </c>
      <c r="AA18" s="132">
        <v>616</v>
      </c>
      <c r="AB18" s="132">
        <v>616</v>
      </c>
      <c r="AC18" s="132">
        <v>611</v>
      </c>
      <c r="AD18" s="166">
        <v>13</v>
      </c>
    </row>
    <row r="19" spans="1:40" ht="11.1" customHeight="1">
      <c r="A19" s="241">
        <v>14</v>
      </c>
      <c r="B19" s="157" t="s">
        <v>319</v>
      </c>
      <c r="C19" s="132">
        <v>17630</v>
      </c>
      <c r="D19" s="132">
        <v>18271</v>
      </c>
      <c r="E19" s="132">
        <v>18079</v>
      </c>
      <c r="F19" s="132">
        <v>17757</v>
      </c>
      <c r="G19" s="132">
        <v>17848</v>
      </c>
      <c r="H19" s="132">
        <v>17469</v>
      </c>
      <c r="I19" s="132">
        <v>17497</v>
      </c>
      <c r="J19" s="132">
        <v>18091</v>
      </c>
      <c r="K19" s="132">
        <v>18951</v>
      </c>
      <c r="L19" s="132">
        <v>19439</v>
      </c>
      <c r="M19" s="132">
        <v>19019</v>
      </c>
      <c r="N19" s="132">
        <v>19461</v>
      </c>
      <c r="O19" s="132">
        <v>19975</v>
      </c>
      <c r="P19" s="132">
        <v>19668</v>
      </c>
      <c r="Q19" s="132">
        <v>19584</v>
      </c>
      <c r="R19" s="132">
        <v>19841</v>
      </c>
      <c r="S19" s="132">
        <v>20290</v>
      </c>
      <c r="T19" s="132">
        <v>20663</v>
      </c>
      <c r="U19" s="132">
        <v>20876</v>
      </c>
      <c r="V19" s="132">
        <v>21726</v>
      </c>
      <c r="W19" s="132">
        <v>21842</v>
      </c>
      <c r="X19" s="132">
        <v>21674</v>
      </c>
      <c r="Y19" s="132">
        <v>22030</v>
      </c>
      <c r="Z19" s="132">
        <v>22214</v>
      </c>
      <c r="AA19" s="132">
        <v>22494</v>
      </c>
      <c r="AB19" s="132">
        <v>21724</v>
      </c>
      <c r="AC19" s="132">
        <v>21590</v>
      </c>
      <c r="AD19" s="166">
        <v>14</v>
      </c>
    </row>
    <row r="20" spans="1:40" ht="11.1" customHeight="1">
      <c r="A20" s="241">
        <v>15</v>
      </c>
      <c r="B20" s="157" t="s">
        <v>320</v>
      </c>
      <c r="C20" s="132">
        <v>8249</v>
      </c>
      <c r="D20" s="132">
        <v>8140</v>
      </c>
      <c r="E20" s="132">
        <v>7631</v>
      </c>
      <c r="F20" s="132">
        <v>7647</v>
      </c>
      <c r="G20" s="132">
        <v>7661</v>
      </c>
      <c r="H20" s="132">
        <v>8160</v>
      </c>
      <c r="I20" s="132">
        <v>7894</v>
      </c>
      <c r="J20" s="132">
        <v>8107</v>
      </c>
      <c r="K20" s="132">
        <v>8310</v>
      </c>
      <c r="L20" s="132">
        <v>8670</v>
      </c>
      <c r="M20" s="132">
        <v>9176</v>
      </c>
      <c r="N20" s="132">
        <v>9257</v>
      </c>
      <c r="O20" s="132">
        <v>9344</v>
      </c>
      <c r="P20" s="132">
        <v>8998</v>
      </c>
      <c r="Q20" s="132">
        <v>8906</v>
      </c>
      <c r="R20" s="132">
        <v>8688</v>
      </c>
      <c r="S20" s="132">
        <v>8892</v>
      </c>
      <c r="T20" s="132">
        <v>9462</v>
      </c>
      <c r="U20" s="132">
        <v>9389</v>
      </c>
      <c r="V20" s="132">
        <v>9546</v>
      </c>
      <c r="W20" s="132">
        <v>9581</v>
      </c>
      <c r="X20" s="132">
        <v>9323</v>
      </c>
      <c r="Y20" s="132">
        <v>9370</v>
      </c>
      <c r="Z20" s="132">
        <v>9515</v>
      </c>
      <c r="AA20" s="132">
        <v>9556</v>
      </c>
      <c r="AB20" s="132">
        <v>9581</v>
      </c>
      <c r="AC20" s="132">
        <v>9593</v>
      </c>
      <c r="AD20" s="166">
        <v>15</v>
      </c>
    </row>
    <row r="21" spans="1:40" s="101" customFormat="1" ht="18" customHeight="1">
      <c r="A21" s="242">
        <v>16</v>
      </c>
      <c r="B21" s="158" t="s">
        <v>229</v>
      </c>
      <c r="C21" s="133">
        <v>109592</v>
      </c>
      <c r="D21" s="133">
        <v>115963</v>
      </c>
      <c r="E21" s="133">
        <v>124453</v>
      </c>
      <c r="F21" s="133">
        <v>124336</v>
      </c>
      <c r="G21" s="133">
        <v>122426</v>
      </c>
      <c r="H21" s="133">
        <v>121359</v>
      </c>
      <c r="I21" s="133">
        <v>119947</v>
      </c>
      <c r="J21" s="133">
        <v>122722</v>
      </c>
      <c r="K21" s="133">
        <v>126356</v>
      </c>
      <c r="L21" s="133">
        <v>130200</v>
      </c>
      <c r="M21" s="133">
        <v>127654</v>
      </c>
      <c r="N21" s="133">
        <v>127132</v>
      </c>
      <c r="O21" s="133">
        <v>128950</v>
      </c>
      <c r="P21" s="133">
        <v>127800</v>
      </c>
      <c r="Q21" s="133">
        <v>125862</v>
      </c>
      <c r="R21" s="133">
        <v>124040</v>
      </c>
      <c r="S21" s="133">
        <v>123346</v>
      </c>
      <c r="T21" s="133">
        <v>124363</v>
      </c>
      <c r="U21" s="133">
        <v>124013</v>
      </c>
      <c r="V21" s="133">
        <v>123875</v>
      </c>
      <c r="W21" s="133">
        <v>124044</v>
      </c>
      <c r="X21" s="133">
        <v>121386</v>
      </c>
      <c r="Y21" s="133">
        <v>122431</v>
      </c>
      <c r="Z21" s="133">
        <v>124400</v>
      </c>
      <c r="AA21" s="133">
        <v>125881</v>
      </c>
      <c r="AB21" s="133">
        <v>126070</v>
      </c>
      <c r="AC21" s="133">
        <f>SUM(AC6:AC20)</f>
        <v>124969</v>
      </c>
      <c r="AD21" s="182">
        <v>16</v>
      </c>
      <c r="AE21" s="133"/>
      <c r="AF21" s="133"/>
      <c r="AG21" s="133"/>
      <c r="AH21" s="133"/>
      <c r="AI21" s="133"/>
      <c r="AJ21" s="85"/>
    </row>
    <row r="22" spans="1:40" s="79" customFormat="1" ht="7.5" customHeight="1">
      <c r="A22" s="128"/>
      <c r="B22" s="126"/>
      <c r="Q22" s="184"/>
      <c r="R22" s="184"/>
      <c r="S22" s="184"/>
      <c r="T22" s="184"/>
      <c r="U22" s="184"/>
      <c r="V22" s="184"/>
      <c r="W22" s="184"/>
      <c r="X22" s="184"/>
      <c r="Y22" s="184"/>
    </row>
    <row r="23" spans="1:40" s="128" customFormat="1" ht="16.350000000000001" customHeight="1">
      <c r="A23" s="298" t="s">
        <v>321</v>
      </c>
      <c r="B23" s="298"/>
      <c r="C23" s="298"/>
      <c r="D23" s="298"/>
      <c r="E23" s="298"/>
      <c r="F23" s="298"/>
      <c r="G23" s="298"/>
      <c r="H23" s="298"/>
      <c r="I23" s="298"/>
      <c r="J23" s="298"/>
      <c r="K23" s="298"/>
      <c r="L23" s="298"/>
      <c r="M23" s="298"/>
      <c r="N23" s="298"/>
      <c r="O23" s="298"/>
      <c r="P23" s="298"/>
      <c r="Q23" s="298"/>
      <c r="R23" s="298"/>
      <c r="S23" s="298"/>
      <c r="T23" s="298" t="s">
        <v>321</v>
      </c>
      <c r="U23" s="298"/>
      <c r="V23" s="298"/>
      <c r="W23" s="298"/>
      <c r="X23" s="298"/>
      <c r="Y23" s="298"/>
      <c r="Z23" s="298"/>
      <c r="AA23" s="298"/>
      <c r="AB23" s="298"/>
      <c r="AC23" s="298"/>
      <c r="AD23" s="298"/>
      <c r="AE23" s="117"/>
      <c r="AF23" s="117"/>
      <c r="AG23" s="117"/>
      <c r="AH23" s="117"/>
      <c r="AI23" s="117"/>
      <c r="AJ23" s="117"/>
      <c r="AK23" s="117"/>
      <c r="AL23" s="117"/>
      <c r="AM23" s="117"/>
      <c r="AN23" s="117"/>
    </row>
    <row r="24" spans="1:40" ht="11.1" customHeight="1">
      <c r="A24" s="159">
        <v>17</v>
      </c>
      <c r="B24" s="157" t="s">
        <v>306</v>
      </c>
      <c r="C24" s="132">
        <v>238</v>
      </c>
      <c r="D24" s="132">
        <v>279</v>
      </c>
      <c r="E24" s="132">
        <v>347</v>
      </c>
      <c r="F24" s="132">
        <v>312</v>
      </c>
      <c r="G24" s="132">
        <v>319</v>
      </c>
      <c r="H24" s="132">
        <v>378</v>
      </c>
      <c r="I24" s="132">
        <v>404</v>
      </c>
      <c r="J24" s="132">
        <v>424</v>
      </c>
      <c r="K24" s="132">
        <v>538</v>
      </c>
      <c r="L24" s="132">
        <v>559</v>
      </c>
      <c r="M24" s="132">
        <v>575</v>
      </c>
      <c r="N24" s="132">
        <v>605</v>
      </c>
      <c r="O24" s="132">
        <v>583</v>
      </c>
      <c r="P24" s="132">
        <v>556</v>
      </c>
      <c r="Q24" s="132">
        <v>531</v>
      </c>
      <c r="R24" s="132">
        <v>508</v>
      </c>
      <c r="S24" s="132">
        <v>508</v>
      </c>
      <c r="T24" s="132">
        <v>592</v>
      </c>
      <c r="U24" s="132">
        <v>631</v>
      </c>
      <c r="V24" s="132">
        <v>627</v>
      </c>
      <c r="W24" s="132">
        <v>616</v>
      </c>
      <c r="X24" s="132">
        <v>703</v>
      </c>
      <c r="Y24" s="132">
        <v>729</v>
      </c>
      <c r="Z24" s="132">
        <v>734</v>
      </c>
      <c r="AA24" s="132">
        <v>779</v>
      </c>
      <c r="AB24" s="132">
        <v>804</v>
      </c>
      <c r="AC24" s="132">
        <v>862</v>
      </c>
      <c r="AD24" s="166">
        <v>17</v>
      </c>
    </row>
    <row r="25" spans="1:40" ht="11.1" customHeight="1">
      <c r="A25" s="159">
        <v>18</v>
      </c>
      <c r="B25" s="157" t="s">
        <v>307</v>
      </c>
      <c r="C25" s="132">
        <v>368</v>
      </c>
      <c r="D25" s="132">
        <v>419</v>
      </c>
      <c r="E25" s="132">
        <v>431</v>
      </c>
      <c r="F25" s="132">
        <v>444</v>
      </c>
      <c r="G25" s="132">
        <v>438</v>
      </c>
      <c r="H25" s="132">
        <v>424</v>
      </c>
      <c r="I25" s="132">
        <v>439</v>
      </c>
      <c r="J25" s="132">
        <v>532</v>
      </c>
      <c r="K25" s="132">
        <v>584</v>
      </c>
      <c r="L25" s="132">
        <v>617</v>
      </c>
      <c r="M25" s="132">
        <v>658</v>
      </c>
      <c r="N25" s="132">
        <v>640</v>
      </c>
      <c r="O25" s="132">
        <v>684</v>
      </c>
      <c r="P25" s="132">
        <v>672</v>
      </c>
      <c r="Q25" s="132">
        <v>627</v>
      </c>
      <c r="R25" s="132">
        <v>667</v>
      </c>
      <c r="S25" s="132">
        <v>652</v>
      </c>
      <c r="T25" s="132">
        <v>702</v>
      </c>
      <c r="U25" s="132">
        <v>703</v>
      </c>
      <c r="V25" s="132">
        <v>735</v>
      </c>
      <c r="W25" s="132">
        <v>736</v>
      </c>
      <c r="X25" s="132">
        <v>722</v>
      </c>
      <c r="Y25" s="132">
        <v>802</v>
      </c>
      <c r="Z25" s="132">
        <v>941</v>
      </c>
      <c r="AA25" s="132">
        <v>1098</v>
      </c>
      <c r="AB25" s="132">
        <v>1060</v>
      </c>
      <c r="AC25" s="132">
        <v>1054</v>
      </c>
      <c r="AD25" s="166">
        <v>18</v>
      </c>
    </row>
    <row r="26" spans="1:40" ht="11.1" customHeight="1">
      <c r="A26" s="159">
        <v>19</v>
      </c>
      <c r="B26" s="157" t="s">
        <v>308</v>
      </c>
      <c r="C26" s="132">
        <v>7115</v>
      </c>
      <c r="D26" s="132">
        <v>7477</v>
      </c>
      <c r="E26" s="132">
        <v>7774</v>
      </c>
      <c r="F26" s="132">
        <v>7986</v>
      </c>
      <c r="G26" s="132">
        <v>7953</v>
      </c>
      <c r="H26" s="132">
        <v>7947</v>
      </c>
      <c r="I26" s="132">
        <v>7813</v>
      </c>
      <c r="J26" s="132">
        <v>8004</v>
      </c>
      <c r="K26" s="132">
        <v>8272</v>
      </c>
      <c r="L26" s="132">
        <v>8448</v>
      </c>
      <c r="M26" s="132">
        <v>8045</v>
      </c>
      <c r="N26" s="132">
        <v>8092</v>
      </c>
      <c r="O26" s="132">
        <v>8169</v>
      </c>
      <c r="P26" s="132">
        <v>8250</v>
      </c>
      <c r="Q26" s="132">
        <v>8151</v>
      </c>
      <c r="R26" s="132">
        <v>7991</v>
      </c>
      <c r="S26" s="132">
        <v>7985</v>
      </c>
      <c r="T26" s="132">
        <v>8029</v>
      </c>
      <c r="U26" s="132">
        <v>8054</v>
      </c>
      <c r="V26" s="132">
        <v>7967</v>
      </c>
      <c r="W26" s="132">
        <v>7981</v>
      </c>
      <c r="X26" s="132">
        <v>7812</v>
      </c>
      <c r="Y26" s="132">
        <v>7980</v>
      </c>
      <c r="Z26" s="132">
        <v>7902</v>
      </c>
      <c r="AA26" s="132">
        <v>7932</v>
      </c>
      <c r="AB26" s="132">
        <v>7775</v>
      </c>
      <c r="AC26" s="132">
        <v>7744</v>
      </c>
      <c r="AD26" s="166">
        <v>19</v>
      </c>
    </row>
    <row r="27" spans="1:40" ht="11.1" customHeight="1">
      <c r="A27" s="159">
        <v>20</v>
      </c>
      <c r="B27" s="157" t="s">
        <v>309</v>
      </c>
      <c r="C27" s="132">
        <v>158</v>
      </c>
      <c r="D27" s="132">
        <v>142</v>
      </c>
      <c r="E27" s="132">
        <v>138</v>
      </c>
      <c r="F27" s="132">
        <v>137</v>
      </c>
      <c r="G27" s="132">
        <v>153</v>
      </c>
      <c r="H27" s="132">
        <v>166</v>
      </c>
      <c r="I27" s="132">
        <v>167</v>
      </c>
      <c r="J27" s="132">
        <v>190</v>
      </c>
      <c r="K27" s="132">
        <v>197</v>
      </c>
      <c r="L27" s="132">
        <v>208</v>
      </c>
      <c r="M27" s="132">
        <v>198</v>
      </c>
      <c r="N27" s="132">
        <v>223</v>
      </c>
      <c r="O27" s="132">
        <v>224</v>
      </c>
      <c r="P27" s="132">
        <v>230</v>
      </c>
      <c r="Q27" s="132">
        <v>251</v>
      </c>
      <c r="R27" s="132">
        <v>235</v>
      </c>
      <c r="S27" s="132">
        <v>230</v>
      </c>
      <c r="T27" s="132">
        <v>237</v>
      </c>
      <c r="U27" s="132">
        <v>220</v>
      </c>
      <c r="V27" s="132">
        <v>224</v>
      </c>
      <c r="W27" s="132">
        <v>216</v>
      </c>
      <c r="X27" s="132">
        <v>202</v>
      </c>
      <c r="Y27" s="132">
        <v>193</v>
      </c>
      <c r="Z27" s="132">
        <v>263</v>
      </c>
      <c r="AA27" s="132">
        <v>259</v>
      </c>
      <c r="AB27" s="132">
        <v>250</v>
      </c>
      <c r="AC27" s="132">
        <v>457</v>
      </c>
      <c r="AD27" s="166">
        <v>20</v>
      </c>
    </row>
    <row r="28" spans="1:40" ht="11.1" customHeight="1">
      <c r="A28" s="159">
        <v>21</v>
      </c>
      <c r="B28" s="157" t="s">
        <v>310</v>
      </c>
      <c r="C28" s="132">
        <v>4686</v>
      </c>
      <c r="D28" s="132">
        <v>5152</v>
      </c>
      <c r="E28" s="132">
        <v>5530</v>
      </c>
      <c r="F28" s="132">
        <v>5355</v>
      </c>
      <c r="G28" s="132">
        <v>5123</v>
      </c>
      <c r="H28" s="132">
        <v>5209</v>
      </c>
      <c r="I28" s="132">
        <v>5232</v>
      </c>
      <c r="J28" s="132">
        <v>5436</v>
      </c>
      <c r="K28" s="132">
        <v>5746</v>
      </c>
      <c r="L28" s="132">
        <v>5983</v>
      </c>
      <c r="M28" s="132">
        <v>5797</v>
      </c>
      <c r="N28" s="132">
        <v>5661</v>
      </c>
      <c r="O28" s="132">
        <v>5849</v>
      </c>
      <c r="P28" s="132">
        <v>5802</v>
      </c>
      <c r="Q28" s="132">
        <v>5779</v>
      </c>
      <c r="R28" s="132">
        <v>5677</v>
      </c>
      <c r="S28" s="132">
        <v>5613</v>
      </c>
      <c r="T28" s="132">
        <v>5670</v>
      </c>
      <c r="U28" s="132">
        <v>5970</v>
      </c>
      <c r="V28" s="132">
        <v>5619</v>
      </c>
      <c r="W28" s="132">
        <v>5673</v>
      </c>
      <c r="X28" s="132">
        <v>5316</v>
      </c>
      <c r="Y28" s="132">
        <v>5434</v>
      </c>
      <c r="Z28" s="132">
        <v>5984</v>
      </c>
      <c r="AA28" s="132">
        <v>6263</v>
      </c>
      <c r="AB28" s="132">
        <v>6677</v>
      </c>
      <c r="AC28" s="132">
        <v>6930</v>
      </c>
      <c r="AD28" s="166">
        <v>21</v>
      </c>
    </row>
    <row r="29" spans="1:40" ht="11.1" customHeight="1">
      <c r="A29" s="159">
        <v>22</v>
      </c>
      <c r="B29" s="157" t="s">
        <v>311</v>
      </c>
      <c r="C29" s="132">
        <v>15592</v>
      </c>
      <c r="D29" s="132">
        <v>16283</v>
      </c>
      <c r="E29" s="132">
        <v>17770</v>
      </c>
      <c r="F29" s="132">
        <v>18195</v>
      </c>
      <c r="G29" s="132">
        <v>17867</v>
      </c>
      <c r="H29" s="132">
        <v>17777</v>
      </c>
      <c r="I29" s="132">
        <v>17208</v>
      </c>
      <c r="J29" s="132">
        <v>17641</v>
      </c>
      <c r="K29" s="132">
        <v>17718</v>
      </c>
      <c r="L29" s="132">
        <v>17759</v>
      </c>
      <c r="M29" s="132">
        <v>17209</v>
      </c>
      <c r="N29" s="132">
        <v>17260</v>
      </c>
      <c r="O29" s="132">
        <v>17394</v>
      </c>
      <c r="P29" s="132">
        <v>17147</v>
      </c>
      <c r="Q29" s="132">
        <v>16864</v>
      </c>
      <c r="R29" s="132">
        <v>16403</v>
      </c>
      <c r="S29" s="132">
        <v>15761</v>
      </c>
      <c r="T29" s="132">
        <v>15352</v>
      </c>
      <c r="U29" s="132">
        <v>14942</v>
      </c>
      <c r="V29" s="132">
        <v>14695</v>
      </c>
      <c r="W29" s="132">
        <v>14432</v>
      </c>
      <c r="X29" s="132">
        <v>13978</v>
      </c>
      <c r="Y29" s="132">
        <v>13685</v>
      </c>
      <c r="Z29" s="132">
        <v>13595</v>
      </c>
      <c r="AA29" s="132">
        <v>13294</v>
      </c>
      <c r="AB29" s="132">
        <v>13258</v>
      </c>
      <c r="AC29" s="132">
        <v>13181</v>
      </c>
      <c r="AD29" s="166">
        <v>22</v>
      </c>
    </row>
    <row r="30" spans="1:40" ht="11.1" customHeight="1">
      <c r="A30" s="159">
        <v>23</v>
      </c>
      <c r="B30" s="157" t="s">
        <v>312</v>
      </c>
      <c r="C30" s="132">
        <v>1268</v>
      </c>
      <c r="D30" s="132">
        <v>1384</v>
      </c>
      <c r="E30" s="132">
        <v>1505</v>
      </c>
      <c r="F30" s="132">
        <v>1514</v>
      </c>
      <c r="G30" s="132">
        <v>1407</v>
      </c>
      <c r="H30" s="132">
        <v>1402</v>
      </c>
      <c r="I30" s="132">
        <v>1361</v>
      </c>
      <c r="J30" s="132">
        <v>1438</v>
      </c>
      <c r="K30" s="132">
        <v>1527</v>
      </c>
      <c r="L30" s="132">
        <v>1530</v>
      </c>
      <c r="M30" s="132">
        <v>1508</v>
      </c>
      <c r="N30" s="132">
        <v>1411</v>
      </c>
      <c r="O30" s="132">
        <v>1419</v>
      </c>
      <c r="P30" s="132">
        <v>1386</v>
      </c>
      <c r="Q30" s="132">
        <v>1374</v>
      </c>
      <c r="R30" s="132">
        <v>1326</v>
      </c>
      <c r="S30" s="132">
        <v>1334</v>
      </c>
      <c r="T30" s="132">
        <v>1250</v>
      </c>
      <c r="U30" s="132">
        <v>1264</v>
      </c>
      <c r="V30" s="132">
        <v>1210</v>
      </c>
      <c r="W30" s="132">
        <v>1378</v>
      </c>
      <c r="X30" s="132">
        <v>1312</v>
      </c>
      <c r="Y30" s="132">
        <v>1207</v>
      </c>
      <c r="Z30" s="132">
        <v>1227</v>
      </c>
      <c r="AA30" s="132">
        <v>1282</v>
      </c>
      <c r="AB30" s="132">
        <v>1241</v>
      </c>
      <c r="AC30" s="132">
        <v>1207</v>
      </c>
      <c r="AD30" s="166">
        <v>23</v>
      </c>
    </row>
    <row r="31" spans="1:40" ht="11.1" customHeight="1">
      <c r="A31" s="159">
        <v>24</v>
      </c>
      <c r="B31" s="157" t="s">
        <v>313</v>
      </c>
      <c r="C31" s="132">
        <v>3534</v>
      </c>
      <c r="D31" s="132">
        <v>4209</v>
      </c>
      <c r="E31" s="132">
        <v>5454</v>
      </c>
      <c r="F31" s="132">
        <v>5377</v>
      </c>
      <c r="G31" s="132">
        <v>5244</v>
      </c>
      <c r="H31" s="132">
        <v>5247</v>
      </c>
      <c r="I31" s="132">
        <v>5371</v>
      </c>
      <c r="J31" s="132">
        <v>5586</v>
      </c>
      <c r="K31" s="132">
        <v>5878</v>
      </c>
      <c r="L31" s="132">
        <v>6271</v>
      </c>
      <c r="M31" s="132">
        <v>5992</v>
      </c>
      <c r="N31" s="132">
        <v>5898</v>
      </c>
      <c r="O31" s="132">
        <v>5700</v>
      </c>
      <c r="P31" s="132">
        <v>5779</v>
      </c>
      <c r="Q31" s="132">
        <v>5578</v>
      </c>
      <c r="R31" s="132">
        <v>5417</v>
      </c>
      <c r="S31" s="132">
        <v>5380</v>
      </c>
      <c r="T31" s="132">
        <v>5283</v>
      </c>
      <c r="U31" s="132">
        <v>5149</v>
      </c>
      <c r="V31" s="132">
        <v>4908</v>
      </c>
      <c r="W31" s="132">
        <v>4873</v>
      </c>
      <c r="X31" s="132">
        <v>4732</v>
      </c>
      <c r="Y31" s="132">
        <v>4743</v>
      </c>
      <c r="Z31" s="132">
        <v>4643</v>
      </c>
      <c r="AA31" s="132">
        <v>4935</v>
      </c>
      <c r="AB31" s="132">
        <v>4781</v>
      </c>
      <c r="AC31" s="132">
        <v>4843</v>
      </c>
      <c r="AD31" s="166">
        <v>24</v>
      </c>
    </row>
    <row r="32" spans="1:40" ht="11.1" customHeight="1">
      <c r="A32" s="159">
        <v>25</v>
      </c>
      <c r="B32" s="157" t="s">
        <v>314</v>
      </c>
      <c r="C32" s="132">
        <v>21758</v>
      </c>
      <c r="D32" s="132">
        <v>23099</v>
      </c>
      <c r="E32" s="132">
        <v>25376</v>
      </c>
      <c r="F32" s="132">
        <v>24667</v>
      </c>
      <c r="G32" s="132">
        <v>23850</v>
      </c>
      <c r="H32" s="132">
        <v>23188</v>
      </c>
      <c r="I32" s="132">
        <v>22763</v>
      </c>
      <c r="J32" s="132">
        <v>23245</v>
      </c>
      <c r="K32" s="132">
        <v>24147</v>
      </c>
      <c r="L32" s="132">
        <v>24967</v>
      </c>
      <c r="M32" s="132">
        <v>24097</v>
      </c>
      <c r="N32" s="132">
        <v>23412</v>
      </c>
      <c r="O32" s="132">
        <v>24052</v>
      </c>
      <c r="P32" s="132">
        <v>23929</v>
      </c>
      <c r="Q32" s="132">
        <v>23428</v>
      </c>
      <c r="R32" s="132">
        <v>22979</v>
      </c>
      <c r="S32" s="132">
        <v>22642</v>
      </c>
      <c r="T32" s="132">
        <v>22672</v>
      </c>
      <c r="U32" s="132">
        <v>22468</v>
      </c>
      <c r="V32" s="132">
        <v>22287</v>
      </c>
      <c r="W32" s="132">
        <v>22292</v>
      </c>
      <c r="X32" s="132">
        <v>21649</v>
      </c>
      <c r="Y32" s="132">
        <v>21570</v>
      </c>
      <c r="Z32" s="132">
        <v>21474</v>
      </c>
      <c r="AA32" s="132">
        <v>21575</v>
      </c>
      <c r="AB32" s="132">
        <v>22166</v>
      </c>
      <c r="AC32" s="132">
        <v>20537</v>
      </c>
      <c r="AD32" s="166">
        <v>25</v>
      </c>
    </row>
    <row r="33" spans="1:40" ht="11.1" customHeight="1">
      <c r="A33" s="159">
        <v>26</v>
      </c>
      <c r="B33" s="157" t="s">
        <v>315</v>
      </c>
      <c r="C33" s="132">
        <v>208</v>
      </c>
      <c r="D33" s="132">
        <v>234</v>
      </c>
      <c r="E33" s="132">
        <v>225</v>
      </c>
      <c r="F33" s="132">
        <v>247</v>
      </c>
      <c r="G33" s="132">
        <v>213</v>
      </c>
      <c r="H33" s="132">
        <v>218</v>
      </c>
      <c r="I33" s="132">
        <v>224</v>
      </c>
      <c r="J33" s="132">
        <v>248</v>
      </c>
      <c r="K33" s="132">
        <v>241</v>
      </c>
      <c r="L33" s="132">
        <v>277</v>
      </c>
      <c r="M33" s="132">
        <v>279</v>
      </c>
      <c r="N33" s="132">
        <v>252</v>
      </c>
      <c r="O33" s="132">
        <v>256</v>
      </c>
      <c r="P33" s="132">
        <v>240</v>
      </c>
      <c r="Q33" s="132">
        <v>252</v>
      </c>
      <c r="R33" s="132">
        <v>269</v>
      </c>
      <c r="S33" s="132">
        <v>236</v>
      </c>
      <c r="T33" s="132">
        <v>252</v>
      </c>
      <c r="U33" s="132">
        <v>226</v>
      </c>
      <c r="V33" s="132">
        <v>227</v>
      </c>
      <c r="W33" s="132">
        <v>241</v>
      </c>
      <c r="X33" s="132">
        <v>217</v>
      </c>
      <c r="Y33" s="132">
        <v>238</v>
      </c>
      <c r="Z33" s="132">
        <v>289</v>
      </c>
      <c r="AA33" s="132">
        <v>359</v>
      </c>
      <c r="AB33" s="132">
        <v>319</v>
      </c>
      <c r="AC33" s="132">
        <v>297</v>
      </c>
      <c r="AD33" s="166">
        <v>26</v>
      </c>
    </row>
    <row r="34" spans="1:40" ht="11.1" customHeight="1">
      <c r="A34" s="159">
        <v>27</v>
      </c>
      <c r="B34" s="157" t="s">
        <v>316</v>
      </c>
      <c r="C34" s="132">
        <v>1621</v>
      </c>
      <c r="D34" s="132">
        <v>1560</v>
      </c>
      <c r="E34" s="132">
        <v>1544</v>
      </c>
      <c r="F34" s="132">
        <v>1568</v>
      </c>
      <c r="G34" s="132">
        <v>1535</v>
      </c>
      <c r="H34" s="132">
        <v>1495</v>
      </c>
      <c r="I34" s="132">
        <v>1543</v>
      </c>
      <c r="J34" s="132">
        <v>1549</v>
      </c>
      <c r="K34" s="132">
        <v>1559</v>
      </c>
      <c r="L34" s="132">
        <v>1724</v>
      </c>
      <c r="M34" s="132">
        <v>1688</v>
      </c>
      <c r="N34" s="132">
        <v>1750</v>
      </c>
      <c r="O34" s="132">
        <v>1664</v>
      </c>
      <c r="P34" s="132">
        <v>1681</v>
      </c>
      <c r="Q34" s="132">
        <v>1650</v>
      </c>
      <c r="R34" s="132">
        <v>1723</v>
      </c>
      <c r="S34" s="132">
        <v>1724</v>
      </c>
      <c r="T34" s="132">
        <v>1789</v>
      </c>
      <c r="U34" s="132">
        <v>1808</v>
      </c>
      <c r="V34" s="132">
        <v>1961</v>
      </c>
      <c r="W34" s="132">
        <v>2071</v>
      </c>
      <c r="X34" s="132">
        <v>2126</v>
      </c>
      <c r="Y34" s="132">
        <v>2221</v>
      </c>
      <c r="Z34" s="132">
        <v>2547</v>
      </c>
      <c r="AA34" s="132">
        <v>2514</v>
      </c>
      <c r="AB34" s="132">
        <v>2645</v>
      </c>
      <c r="AC34" s="132">
        <v>2729</v>
      </c>
      <c r="AD34" s="166">
        <v>27</v>
      </c>
    </row>
    <row r="35" spans="1:40" ht="11.1" customHeight="1">
      <c r="A35" s="159">
        <v>28</v>
      </c>
      <c r="B35" s="157" t="s">
        <v>317</v>
      </c>
      <c r="C35" s="132">
        <v>1055</v>
      </c>
      <c r="D35" s="132">
        <v>1047</v>
      </c>
      <c r="E35" s="132">
        <v>1250</v>
      </c>
      <c r="F35" s="132">
        <v>1174</v>
      </c>
      <c r="G35" s="132">
        <v>1108</v>
      </c>
      <c r="H35" s="132">
        <v>1076</v>
      </c>
      <c r="I35" s="132">
        <v>1074</v>
      </c>
      <c r="J35" s="132">
        <v>1125</v>
      </c>
      <c r="K35" s="132">
        <v>1172</v>
      </c>
      <c r="L35" s="132">
        <v>1219</v>
      </c>
      <c r="M35" s="132">
        <v>1145</v>
      </c>
      <c r="N35" s="132">
        <v>1297</v>
      </c>
      <c r="O35" s="132">
        <v>1275</v>
      </c>
      <c r="P35" s="132">
        <v>1061</v>
      </c>
      <c r="Q35" s="132">
        <v>1091</v>
      </c>
      <c r="R35" s="132">
        <v>1087</v>
      </c>
      <c r="S35" s="132">
        <v>1093</v>
      </c>
      <c r="T35" s="132">
        <v>1137</v>
      </c>
      <c r="U35" s="132">
        <v>1187</v>
      </c>
      <c r="V35" s="132">
        <v>1197</v>
      </c>
      <c r="W35" s="132">
        <v>1144</v>
      </c>
      <c r="X35" s="132">
        <v>1090</v>
      </c>
      <c r="Y35" s="132">
        <v>1208</v>
      </c>
      <c r="Z35" s="132">
        <v>1205</v>
      </c>
      <c r="AA35" s="132">
        <v>1241</v>
      </c>
      <c r="AB35" s="132">
        <v>1221</v>
      </c>
      <c r="AC35" s="132">
        <v>1303</v>
      </c>
      <c r="AD35" s="166">
        <v>28</v>
      </c>
    </row>
    <row r="36" spans="1:40" ht="11.1" customHeight="1">
      <c r="A36" s="159">
        <v>29</v>
      </c>
      <c r="B36" s="157" t="s">
        <v>318</v>
      </c>
      <c r="C36" s="132">
        <v>445</v>
      </c>
      <c r="D36" s="132">
        <v>443</v>
      </c>
      <c r="E36" s="132">
        <v>409</v>
      </c>
      <c r="F36" s="132">
        <v>407</v>
      </c>
      <c r="G36" s="132">
        <v>414</v>
      </c>
      <c r="H36" s="132">
        <v>533</v>
      </c>
      <c r="I36" s="132">
        <v>521</v>
      </c>
      <c r="J36" s="132">
        <v>528</v>
      </c>
      <c r="K36" s="132">
        <v>547</v>
      </c>
      <c r="L36" s="132">
        <v>445</v>
      </c>
      <c r="M36" s="132">
        <v>415</v>
      </c>
      <c r="N36" s="132">
        <v>424</v>
      </c>
      <c r="O36" s="132">
        <v>415</v>
      </c>
      <c r="P36" s="132">
        <v>390</v>
      </c>
      <c r="Q36" s="132">
        <v>379</v>
      </c>
      <c r="R36" s="132">
        <v>375</v>
      </c>
      <c r="S36" s="132">
        <v>368</v>
      </c>
      <c r="T36" s="132">
        <v>404</v>
      </c>
      <c r="U36" s="132">
        <v>378</v>
      </c>
      <c r="V36" s="132">
        <v>383</v>
      </c>
      <c r="W36" s="132">
        <v>362</v>
      </c>
      <c r="X36" s="132">
        <v>379</v>
      </c>
      <c r="Y36" s="132">
        <v>381</v>
      </c>
      <c r="Z36" s="132">
        <v>378</v>
      </c>
      <c r="AA36" s="132">
        <v>358</v>
      </c>
      <c r="AB36" s="132">
        <v>349</v>
      </c>
      <c r="AC36" s="132">
        <v>351</v>
      </c>
      <c r="AD36" s="166">
        <v>29</v>
      </c>
    </row>
    <row r="37" spans="1:40" ht="11.1" customHeight="1">
      <c r="A37" s="159">
        <v>30</v>
      </c>
      <c r="B37" s="157" t="s">
        <v>319</v>
      </c>
      <c r="C37" s="132">
        <v>12002</v>
      </c>
      <c r="D37" s="132">
        <v>12148</v>
      </c>
      <c r="E37" s="132">
        <v>12050</v>
      </c>
      <c r="F37" s="132">
        <v>11604</v>
      </c>
      <c r="G37" s="132">
        <v>11562</v>
      </c>
      <c r="H37" s="132">
        <v>11373</v>
      </c>
      <c r="I37" s="132">
        <v>11415</v>
      </c>
      <c r="J37" s="132">
        <v>11686</v>
      </c>
      <c r="K37" s="132">
        <v>12184</v>
      </c>
      <c r="L37" s="132">
        <v>12444</v>
      </c>
      <c r="M37" s="132">
        <v>12033</v>
      </c>
      <c r="N37" s="132">
        <v>12245</v>
      </c>
      <c r="O37" s="132">
        <v>12649</v>
      </c>
      <c r="P37" s="132">
        <v>12467</v>
      </c>
      <c r="Q37" s="132">
        <v>12334</v>
      </c>
      <c r="R37" s="132">
        <v>12466</v>
      </c>
      <c r="S37" s="132">
        <v>12759</v>
      </c>
      <c r="T37" s="132">
        <v>13036</v>
      </c>
      <c r="U37" s="132">
        <v>13204</v>
      </c>
      <c r="V37" s="132">
        <v>13343</v>
      </c>
      <c r="W37" s="132">
        <v>13403</v>
      </c>
      <c r="X37" s="132">
        <v>13365</v>
      </c>
      <c r="Y37" s="132">
        <v>13588</v>
      </c>
      <c r="Z37" s="132">
        <v>13618</v>
      </c>
      <c r="AA37" s="132">
        <v>13763</v>
      </c>
      <c r="AB37" s="132">
        <v>13463</v>
      </c>
      <c r="AC37" s="132">
        <v>13371</v>
      </c>
      <c r="AD37" s="166">
        <v>30</v>
      </c>
    </row>
    <row r="38" spans="1:40" ht="11.1" customHeight="1">
      <c r="A38" s="159">
        <v>31</v>
      </c>
      <c r="B38" s="157" t="s">
        <v>320</v>
      </c>
      <c r="C38" s="132">
        <v>5840</v>
      </c>
      <c r="D38" s="132">
        <v>5613</v>
      </c>
      <c r="E38" s="132">
        <v>5247</v>
      </c>
      <c r="F38" s="132">
        <v>5254</v>
      </c>
      <c r="G38" s="132">
        <v>5209</v>
      </c>
      <c r="H38" s="132">
        <v>5344</v>
      </c>
      <c r="I38" s="132">
        <v>5332</v>
      </c>
      <c r="J38" s="132">
        <v>5440</v>
      </c>
      <c r="K38" s="132">
        <v>5557</v>
      </c>
      <c r="L38" s="132">
        <v>5801</v>
      </c>
      <c r="M38" s="132">
        <v>5926</v>
      </c>
      <c r="N38" s="132">
        <v>5955</v>
      </c>
      <c r="O38" s="132">
        <v>6037</v>
      </c>
      <c r="P38" s="132">
        <v>5658</v>
      </c>
      <c r="Q38" s="132">
        <v>5508</v>
      </c>
      <c r="R38" s="132">
        <v>5371</v>
      </c>
      <c r="S38" s="132">
        <v>5419</v>
      </c>
      <c r="T38" s="132">
        <v>5738</v>
      </c>
      <c r="U38" s="132">
        <v>5704</v>
      </c>
      <c r="V38" s="132">
        <v>5872</v>
      </c>
      <c r="W38" s="132">
        <v>5847</v>
      </c>
      <c r="X38" s="132">
        <v>5658</v>
      </c>
      <c r="Y38" s="132">
        <v>5680</v>
      </c>
      <c r="Z38" s="132">
        <v>5809</v>
      </c>
      <c r="AA38" s="132">
        <v>5836</v>
      </c>
      <c r="AB38" s="132">
        <v>5797</v>
      </c>
      <c r="AC38" s="132">
        <v>5771</v>
      </c>
      <c r="AD38" s="166">
        <v>31</v>
      </c>
    </row>
    <row r="39" spans="1:40" s="101" customFormat="1" ht="18" customHeight="1">
      <c r="A39" s="160">
        <v>32</v>
      </c>
      <c r="B39" s="158" t="s">
        <v>513</v>
      </c>
      <c r="C39" s="133">
        <v>75888</v>
      </c>
      <c r="D39" s="133">
        <v>79489</v>
      </c>
      <c r="E39" s="133">
        <v>85050</v>
      </c>
      <c r="F39" s="133">
        <v>84241</v>
      </c>
      <c r="G39" s="133">
        <v>82395</v>
      </c>
      <c r="H39" s="133">
        <v>81777</v>
      </c>
      <c r="I39" s="133">
        <v>80867</v>
      </c>
      <c r="J39" s="133">
        <v>83072</v>
      </c>
      <c r="K39" s="133">
        <v>85867</v>
      </c>
      <c r="L39" s="133">
        <v>88252</v>
      </c>
      <c r="M39" s="133">
        <v>85565</v>
      </c>
      <c r="N39" s="133">
        <v>85125</v>
      </c>
      <c r="O39" s="133">
        <v>86370</v>
      </c>
      <c r="P39" s="133">
        <v>85248</v>
      </c>
      <c r="Q39" s="133">
        <v>83797</v>
      </c>
      <c r="R39" s="133">
        <v>82494</v>
      </c>
      <c r="S39" s="133">
        <v>81704</v>
      </c>
      <c r="T39" s="133">
        <v>82143</v>
      </c>
      <c r="U39" s="133">
        <v>81908</v>
      </c>
      <c r="V39" s="133">
        <v>81255</v>
      </c>
      <c r="W39" s="133">
        <v>81265</v>
      </c>
      <c r="X39" s="133">
        <v>79261</v>
      </c>
      <c r="Y39" s="133">
        <v>79659</v>
      </c>
      <c r="Z39" s="133">
        <v>80609</v>
      </c>
      <c r="AA39" s="133">
        <v>81488</v>
      </c>
      <c r="AB39" s="133">
        <v>81806</v>
      </c>
      <c r="AC39" s="133">
        <v>80637</v>
      </c>
      <c r="AD39" s="182">
        <v>32</v>
      </c>
      <c r="AE39" s="133"/>
      <c r="AF39" s="133"/>
      <c r="AG39" s="133"/>
      <c r="AH39" s="133"/>
      <c r="AI39" s="133"/>
      <c r="AJ39" s="85"/>
    </row>
    <row r="40" spans="1:40" s="79" customFormat="1" ht="7.5" customHeight="1">
      <c r="A40" s="128"/>
      <c r="B40" s="126"/>
      <c r="AA40" s="184"/>
      <c r="AB40" s="184"/>
    </row>
    <row r="41" spans="1:40" s="128" customFormat="1" ht="16.350000000000001" customHeight="1">
      <c r="A41" s="298" t="s">
        <v>322</v>
      </c>
      <c r="B41" s="298"/>
      <c r="C41" s="298"/>
      <c r="D41" s="298"/>
      <c r="E41" s="298"/>
      <c r="F41" s="298"/>
      <c r="G41" s="298"/>
      <c r="H41" s="298"/>
      <c r="I41" s="298"/>
      <c r="J41" s="298"/>
      <c r="K41" s="298"/>
      <c r="L41" s="298"/>
      <c r="M41" s="298"/>
      <c r="N41" s="298"/>
      <c r="O41" s="298"/>
      <c r="P41" s="298"/>
      <c r="Q41" s="298"/>
      <c r="R41" s="298"/>
      <c r="S41" s="298"/>
      <c r="T41" s="298" t="s">
        <v>322</v>
      </c>
      <c r="U41" s="298"/>
      <c r="V41" s="298"/>
      <c r="W41" s="298"/>
      <c r="X41" s="298"/>
      <c r="Y41" s="298"/>
      <c r="Z41" s="298"/>
      <c r="AA41" s="298"/>
      <c r="AB41" s="298"/>
      <c r="AC41" s="298"/>
      <c r="AD41" s="298"/>
      <c r="AE41" s="117"/>
      <c r="AF41" s="117"/>
      <c r="AG41" s="117"/>
      <c r="AH41" s="117"/>
      <c r="AI41" s="117"/>
      <c r="AJ41" s="117"/>
      <c r="AK41" s="117"/>
      <c r="AL41" s="117"/>
      <c r="AM41" s="117"/>
      <c r="AN41" s="117"/>
    </row>
    <row r="42" spans="1:40" ht="11.1" customHeight="1">
      <c r="A42" s="159">
        <v>33</v>
      </c>
      <c r="B42" s="157" t="s">
        <v>306</v>
      </c>
      <c r="C42" s="132">
        <v>86</v>
      </c>
      <c r="D42" s="132">
        <v>113</v>
      </c>
      <c r="E42" s="132">
        <v>165</v>
      </c>
      <c r="F42" s="132">
        <v>162</v>
      </c>
      <c r="G42" s="132">
        <v>184</v>
      </c>
      <c r="H42" s="132">
        <v>171</v>
      </c>
      <c r="I42" s="132">
        <v>156</v>
      </c>
      <c r="J42" s="132">
        <v>175</v>
      </c>
      <c r="K42" s="132">
        <v>179</v>
      </c>
      <c r="L42" s="132">
        <v>208</v>
      </c>
      <c r="M42" s="132">
        <v>225</v>
      </c>
      <c r="N42" s="132">
        <v>204</v>
      </c>
      <c r="O42" s="132">
        <v>222</v>
      </c>
      <c r="P42" s="132">
        <v>208</v>
      </c>
      <c r="Q42" s="132">
        <v>212</v>
      </c>
      <c r="R42" s="132">
        <v>214</v>
      </c>
      <c r="S42" s="132">
        <v>163</v>
      </c>
      <c r="T42" s="132">
        <v>180</v>
      </c>
      <c r="U42" s="132">
        <v>175</v>
      </c>
      <c r="V42" s="132">
        <v>186</v>
      </c>
      <c r="W42" s="132">
        <v>176</v>
      </c>
      <c r="X42" s="132">
        <v>215</v>
      </c>
      <c r="Y42" s="132">
        <v>244</v>
      </c>
      <c r="Z42" s="132">
        <v>250</v>
      </c>
      <c r="AA42" s="132">
        <v>285</v>
      </c>
      <c r="AB42" s="132">
        <v>280</v>
      </c>
      <c r="AC42" s="132">
        <v>294</v>
      </c>
      <c r="AD42" s="166">
        <v>33</v>
      </c>
    </row>
    <row r="43" spans="1:40" ht="11.1" customHeight="1">
      <c r="A43" s="159">
        <v>34</v>
      </c>
      <c r="B43" s="157" t="s">
        <v>307</v>
      </c>
      <c r="C43" s="132">
        <v>115</v>
      </c>
      <c r="D43" s="132">
        <v>149</v>
      </c>
      <c r="E43" s="132">
        <v>173</v>
      </c>
      <c r="F43" s="132">
        <v>188</v>
      </c>
      <c r="G43" s="132">
        <v>206</v>
      </c>
      <c r="H43" s="132">
        <v>214</v>
      </c>
      <c r="I43" s="132">
        <v>200</v>
      </c>
      <c r="J43" s="132">
        <v>209</v>
      </c>
      <c r="K43" s="132">
        <v>243</v>
      </c>
      <c r="L43" s="132">
        <v>242</v>
      </c>
      <c r="M43" s="132">
        <v>291</v>
      </c>
      <c r="N43" s="132">
        <v>275</v>
      </c>
      <c r="O43" s="132">
        <v>276</v>
      </c>
      <c r="P43" s="132">
        <v>283</v>
      </c>
      <c r="Q43" s="132">
        <v>292</v>
      </c>
      <c r="R43" s="132">
        <v>314</v>
      </c>
      <c r="S43" s="132">
        <v>272</v>
      </c>
      <c r="T43" s="132">
        <v>316</v>
      </c>
      <c r="U43" s="132">
        <v>308</v>
      </c>
      <c r="V43" s="132">
        <v>340</v>
      </c>
      <c r="W43" s="132">
        <v>347</v>
      </c>
      <c r="X43" s="132">
        <v>357</v>
      </c>
      <c r="Y43" s="132">
        <v>387</v>
      </c>
      <c r="Z43" s="132">
        <v>457</v>
      </c>
      <c r="AA43" s="132">
        <v>528</v>
      </c>
      <c r="AB43" s="132">
        <v>515</v>
      </c>
      <c r="AC43" s="132">
        <v>598</v>
      </c>
      <c r="AD43" s="166">
        <v>34</v>
      </c>
    </row>
    <row r="44" spans="1:40" ht="11.1" customHeight="1">
      <c r="A44" s="159">
        <v>35</v>
      </c>
      <c r="B44" s="157" t="s">
        <v>308</v>
      </c>
      <c r="C44" s="132">
        <v>4342</v>
      </c>
      <c r="D44" s="132">
        <v>4667</v>
      </c>
      <c r="E44" s="132">
        <v>4941</v>
      </c>
      <c r="F44" s="132">
        <v>5276</v>
      </c>
      <c r="G44" s="132">
        <v>5432</v>
      </c>
      <c r="H44" s="132">
        <v>5460</v>
      </c>
      <c r="I44" s="132">
        <v>5532</v>
      </c>
      <c r="J44" s="132">
        <v>5555</v>
      </c>
      <c r="K44" s="132">
        <v>5569</v>
      </c>
      <c r="L44" s="132">
        <v>5746</v>
      </c>
      <c r="M44" s="132">
        <v>5728</v>
      </c>
      <c r="N44" s="132">
        <v>5814</v>
      </c>
      <c r="O44" s="132">
        <v>5851</v>
      </c>
      <c r="P44" s="132">
        <v>5825</v>
      </c>
      <c r="Q44" s="132">
        <v>5631</v>
      </c>
      <c r="R44" s="132">
        <v>5573</v>
      </c>
      <c r="S44" s="132">
        <v>5621</v>
      </c>
      <c r="T44" s="132">
        <v>5718</v>
      </c>
      <c r="U44" s="132">
        <v>5691</v>
      </c>
      <c r="V44" s="132">
        <v>5688</v>
      </c>
      <c r="W44" s="132">
        <v>5701</v>
      </c>
      <c r="X44" s="132">
        <v>5625</v>
      </c>
      <c r="Y44" s="132">
        <v>5686</v>
      </c>
      <c r="Z44" s="132">
        <v>5594</v>
      </c>
      <c r="AA44" s="132">
        <v>5549</v>
      </c>
      <c r="AB44" s="132">
        <v>5527</v>
      </c>
      <c r="AC44" s="132">
        <v>5555</v>
      </c>
      <c r="AD44" s="166">
        <v>35</v>
      </c>
    </row>
    <row r="45" spans="1:40" ht="11.1" customHeight="1">
      <c r="A45" s="159">
        <v>36</v>
      </c>
      <c r="B45" s="157" t="s">
        <v>309</v>
      </c>
      <c r="C45" s="132">
        <v>31</v>
      </c>
      <c r="D45" s="132">
        <v>20</v>
      </c>
      <c r="E45" s="132">
        <v>39</v>
      </c>
      <c r="F45" s="132">
        <v>34</v>
      </c>
      <c r="G45" s="132">
        <v>33</v>
      </c>
      <c r="H45" s="132">
        <v>37</v>
      </c>
      <c r="I45" s="132">
        <v>36</v>
      </c>
      <c r="J45" s="132">
        <v>38</v>
      </c>
      <c r="K45" s="132">
        <v>41</v>
      </c>
      <c r="L45" s="132">
        <v>53</v>
      </c>
      <c r="M45" s="132">
        <v>51</v>
      </c>
      <c r="N45" s="132">
        <v>43</v>
      </c>
      <c r="O45" s="132">
        <v>36</v>
      </c>
      <c r="P45" s="132">
        <v>37</v>
      </c>
      <c r="Q45" s="132">
        <v>33</v>
      </c>
      <c r="R45" s="132">
        <v>48</v>
      </c>
      <c r="S45" s="132">
        <v>61</v>
      </c>
      <c r="T45" s="132">
        <v>61</v>
      </c>
      <c r="U45" s="132">
        <v>67</v>
      </c>
      <c r="V45" s="132">
        <v>72</v>
      </c>
      <c r="W45" s="132">
        <v>61</v>
      </c>
      <c r="X45" s="132">
        <v>59</v>
      </c>
      <c r="Y45" s="132">
        <v>61</v>
      </c>
      <c r="Z45" s="132">
        <v>92</v>
      </c>
      <c r="AA45" s="132">
        <v>106</v>
      </c>
      <c r="AB45" s="132">
        <v>107</v>
      </c>
      <c r="AC45" s="132">
        <v>127</v>
      </c>
      <c r="AD45" s="166">
        <v>36</v>
      </c>
    </row>
    <row r="46" spans="1:40" ht="11.1" customHeight="1">
      <c r="A46" s="159">
        <v>37</v>
      </c>
      <c r="B46" s="157" t="s">
        <v>310</v>
      </c>
      <c r="C46" s="132">
        <v>1210</v>
      </c>
      <c r="D46" s="132">
        <v>1262</v>
      </c>
      <c r="E46" s="132">
        <v>1379</v>
      </c>
      <c r="F46" s="132">
        <v>1393</v>
      </c>
      <c r="G46" s="132">
        <v>1414</v>
      </c>
      <c r="H46" s="132">
        <v>1442</v>
      </c>
      <c r="I46" s="132">
        <v>1399</v>
      </c>
      <c r="J46" s="132">
        <v>1456</v>
      </c>
      <c r="K46" s="132">
        <v>1487</v>
      </c>
      <c r="L46" s="132">
        <v>1664</v>
      </c>
      <c r="M46" s="132">
        <v>1749</v>
      </c>
      <c r="N46" s="132">
        <v>1611</v>
      </c>
      <c r="O46" s="132">
        <v>1802</v>
      </c>
      <c r="P46" s="132">
        <v>1993</v>
      </c>
      <c r="Q46" s="132">
        <v>1905</v>
      </c>
      <c r="R46" s="132">
        <v>1904</v>
      </c>
      <c r="S46" s="132">
        <v>1934</v>
      </c>
      <c r="T46" s="132">
        <v>1928</v>
      </c>
      <c r="U46" s="132">
        <v>1989</v>
      </c>
      <c r="V46" s="132">
        <v>1817</v>
      </c>
      <c r="W46" s="132">
        <v>1834</v>
      </c>
      <c r="X46" s="132">
        <v>1716</v>
      </c>
      <c r="Y46" s="132">
        <v>1939</v>
      </c>
      <c r="Z46" s="132">
        <v>2172</v>
      </c>
      <c r="AA46" s="132">
        <v>2170</v>
      </c>
      <c r="AB46" s="132">
        <v>2426</v>
      </c>
      <c r="AC46" s="132">
        <v>2577</v>
      </c>
      <c r="AD46" s="166">
        <v>37</v>
      </c>
    </row>
    <row r="47" spans="1:40" ht="11.1" customHeight="1">
      <c r="A47" s="159">
        <v>38</v>
      </c>
      <c r="B47" s="157" t="s">
        <v>311</v>
      </c>
      <c r="C47" s="132">
        <v>6520</v>
      </c>
      <c r="D47" s="132">
        <v>7094</v>
      </c>
      <c r="E47" s="132">
        <v>8076</v>
      </c>
      <c r="F47" s="132">
        <v>8249</v>
      </c>
      <c r="G47" s="132">
        <v>8352</v>
      </c>
      <c r="H47" s="132">
        <v>8217</v>
      </c>
      <c r="I47" s="132">
        <v>8138</v>
      </c>
      <c r="J47" s="132">
        <v>8136</v>
      </c>
      <c r="K47" s="132">
        <v>8237</v>
      </c>
      <c r="L47" s="132">
        <v>8326</v>
      </c>
      <c r="M47" s="132">
        <v>8153</v>
      </c>
      <c r="N47" s="132">
        <v>8241</v>
      </c>
      <c r="O47" s="132">
        <v>8594</v>
      </c>
      <c r="P47" s="132">
        <v>8368</v>
      </c>
      <c r="Q47" s="132">
        <v>8170</v>
      </c>
      <c r="R47" s="132">
        <v>7871</v>
      </c>
      <c r="S47" s="132">
        <v>7608</v>
      </c>
      <c r="T47" s="132">
        <v>7506</v>
      </c>
      <c r="U47" s="132">
        <v>7366</v>
      </c>
      <c r="V47" s="132">
        <v>7339</v>
      </c>
      <c r="W47" s="132">
        <v>7313</v>
      </c>
      <c r="X47" s="132">
        <v>7174</v>
      </c>
      <c r="Y47" s="132">
        <v>7157</v>
      </c>
      <c r="Z47" s="132">
        <v>7153</v>
      </c>
      <c r="AA47" s="132">
        <v>7172</v>
      </c>
      <c r="AB47" s="132">
        <v>7134</v>
      </c>
      <c r="AC47" s="132">
        <v>7117</v>
      </c>
      <c r="AD47" s="166">
        <v>38</v>
      </c>
    </row>
    <row r="48" spans="1:40" ht="11.1" customHeight="1">
      <c r="A48" s="159">
        <v>39</v>
      </c>
      <c r="B48" s="157" t="s">
        <v>312</v>
      </c>
      <c r="C48" s="132">
        <v>311</v>
      </c>
      <c r="D48" s="132">
        <v>357</v>
      </c>
      <c r="E48" s="132">
        <v>432</v>
      </c>
      <c r="F48" s="132">
        <v>382</v>
      </c>
      <c r="G48" s="132">
        <v>372</v>
      </c>
      <c r="H48" s="132">
        <v>362</v>
      </c>
      <c r="I48" s="132">
        <v>355</v>
      </c>
      <c r="J48" s="132">
        <v>358</v>
      </c>
      <c r="K48" s="132">
        <v>389</v>
      </c>
      <c r="L48" s="132">
        <v>383</v>
      </c>
      <c r="M48" s="132">
        <v>426</v>
      </c>
      <c r="N48" s="132">
        <v>386</v>
      </c>
      <c r="O48" s="132">
        <v>377</v>
      </c>
      <c r="P48" s="132">
        <v>424</v>
      </c>
      <c r="Q48" s="132">
        <v>393</v>
      </c>
      <c r="R48" s="132">
        <v>413</v>
      </c>
      <c r="S48" s="132">
        <v>326</v>
      </c>
      <c r="T48" s="132">
        <v>326</v>
      </c>
      <c r="U48" s="132">
        <v>328</v>
      </c>
      <c r="V48" s="132">
        <v>324</v>
      </c>
      <c r="W48" s="132">
        <v>404</v>
      </c>
      <c r="X48" s="132">
        <v>367</v>
      </c>
      <c r="Y48" s="132">
        <v>274</v>
      </c>
      <c r="Z48" s="132">
        <v>331</v>
      </c>
      <c r="AA48" s="132">
        <v>432</v>
      </c>
      <c r="AB48" s="132">
        <v>357</v>
      </c>
      <c r="AC48" s="132">
        <v>366</v>
      </c>
      <c r="AD48" s="166">
        <v>39</v>
      </c>
    </row>
    <row r="49" spans="1:36" ht="11.1" customHeight="1">
      <c r="A49" s="159">
        <v>40</v>
      </c>
      <c r="B49" s="157" t="s">
        <v>313</v>
      </c>
      <c r="C49" s="132">
        <v>827</v>
      </c>
      <c r="D49" s="132">
        <v>1027</v>
      </c>
      <c r="E49" s="132">
        <v>1362</v>
      </c>
      <c r="F49" s="132">
        <v>1521</v>
      </c>
      <c r="G49" s="132">
        <v>1479</v>
      </c>
      <c r="H49" s="132">
        <v>1392</v>
      </c>
      <c r="I49" s="132">
        <v>1448</v>
      </c>
      <c r="J49" s="132">
        <v>1516</v>
      </c>
      <c r="K49" s="132">
        <v>1452</v>
      </c>
      <c r="L49" s="132">
        <v>1576</v>
      </c>
      <c r="M49" s="132">
        <v>1527</v>
      </c>
      <c r="N49" s="132">
        <v>1407</v>
      </c>
      <c r="O49" s="132">
        <v>1411</v>
      </c>
      <c r="P49" s="132">
        <v>1632</v>
      </c>
      <c r="Q49" s="132">
        <v>1638</v>
      </c>
      <c r="R49" s="132">
        <v>1481</v>
      </c>
      <c r="S49" s="132">
        <v>1479</v>
      </c>
      <c r="T49" s="132">
        <v>1558</v>
      </c>
      <c r="U49" s="132">
        <v>1483</v>
      </c>
      <c r="V49" s="132">
        <v>1397</v>
      </c>
      <c r="W49" s="132">
        <v>1125</v>
      </c>
      <c r="X49" s="132">
        <v>1123</v>
      </c>
      <c r="Y49" s="132">
        <v>1165</v>
      </c>
      <c r="Z49" s="132">
        <v>1182</v>
      </c>
      <c r="AA49" s="132">
        <v>1472</v>
      </c>
      <c r="AB49" s="132">
        <v>1427</v>
      </c>
      <c r="AC49" s="132">
        <v>1483</v>
      </c>
      <c r="AD49" s="166">
        <v>40</v>
      </c>
    </row>
    <row r="50" spans="1:36" ht="11.1" customHeight="1">
      <c r="A50" s="159">
        <v>41</v>
      </c>
      <c r="B50" s="157" t="s">
        <v>314</v>
      </c>
      <c r="C50" s="132">
        <v>10680</v>
      </c>
      <c r="D50" s="132">
        <v>11486</v>
      </c>
      <c r="E50" s="132">
        <v>12814</v>
      </c>
      <c r="F50" s="132">
        <v>12807</v>
      </c>
      <c r="G50" s="132">
        <v>12362</v>
      </c>
      <c r="H50" s="132">
        <v>11953</v>
      </c>
      <c r="I50" s="132">
        <v>11630</v>
      </c>
      <c r="J50" s="132">
        <v>11628</v>
      </c>
      <c r="K50" s="132">
        <v>11679</v>
      </c>
      <c r="L50" s="132">
        <v>12001</v>
      </c>
      <c r="M50" s="132">
        <v>11840</v>
      </c>
      <c r="N50" s="132">
        <v>11571</v>
      </c>
      <c r="O50" s="132">
        <v>11586</v>
      </c>
      <c r="P50" s="132">
        <v>11529</v>
      </c>
      <c r="Q50" s="132">
        <v>11370</v>
      </c>
      <c r="R50" s="132">
        <v>11295</v>
      </c>
      <c r="S50" s="132">
        <v>11347</v>
      </c>
      <c r="T50" s="132">
        <v>11310</v>
      </c>
      <c r="U50" s="132">
        <v>11410</v>
      </c>
      <c r="V50" s="132">
        <v>11411</v>
      </c>
      <c r="W50" s="132">
        <v>11633</v>
      </c>
      <c r="X50" s="132">
        <v>11462</v>
      </c>
      <c r="Y50" s="132">
        <v>11556</v>
      </c>
      <c r="Z50" s="132">
        <v>11762</v>
      </c>
      <c r="AA50" s="132">
        <v>11709</v>
      </c>
      <c r="AB50" s="132">
        <v>11944</v>
      </c>
      <c r="AC50" s="132">
        <v>11534</v>
      </c>
      <c r="AD50" s="166">
        <v>41</v>
      </c>
    </row>
    <row r="51" spans="1:36" ht="11.1" customHeight="1">
      <c r="A51" s="159">
        <v>42</v>
      </c>
      <c r="B51" s="157" t="s">
        <v>315</v>
      </c>
      <c r="C51" s="132">
        <v>47</v>
      </c>
      <c r="D51" s="132">
        <v>57</v>
      </c>
      <c r="E51" s="132">
        <v>52</v>
      </c>
      <c r="F51" s="132">
        <v>56</v>
      </c>
      <c r="G51" s="132">
        <v>48</v>
      </c>
      <c r="H51" s="132">
        <v>48</v>
      </c>
      <c r="I51" s="132">
        <v>61</v>
      </c>
      <c r="J51" s="132">
        <v>68</v>
      </c>
      <c r="K51" s="132">
        <v>76</v>
      </c>
      <c r="L51" s="132">
        <v>70</v>
      </c>
      <c r="M51" s="132">
        <v>69</v>
      </c>
      <c r="N51" s="132">
        <v>63</v>
      </c>
      <c r="O51" s="132">
        <v>58</v>
      </c>
      <c r="P51" s="132">
        <v>49</v>
      </c>
      <c r="Q51" s="132">
        <v>42</v>
      </c>
      <c r="R51" s="132">
        <v>56</v>
      </c>
      <c r="S51" s="132">
        <v>58</v>
      </c>
      <c r="T51" s="132">
        <v>90</v>
      </c>
      <c r="U51" s="132">
        <v>58</v>
      </c>
      <c r="V51" s="132">
        <v>65</v>
      </c>
      <c r="W51" s="132">
        <v>75</v>
      </c>
      <c r="X51" s="132">
        <v>69</v>
      </c>
      <c r="Y51" s="132">
        <v>61</v>
      </c>
      <c r="Z51" s="132">
        <v>101</v>
      </c>
      <c r="AA51" s="132">
        <v>127</v>
      </c>
      <c r="AB51" s="132">
        <v>92</v>
      </c>
      <c r="AC51" s="132">
        <v>86</v>
      </c>
      <c r="AD51" s="166">
        <v>42</v>
      </c>
    </row>
    <row r="52" spans="1:36" ht="11.1" customHeight="1">
      <c r="A52" s="159">
        <v>43</v>
      </c>
      <c r="B52" s="157" t="s">
        <v>316</v>
      </c>
      <c r="C52" s="132">
        <v>829</v>
      </c>
      <c r="D52" s="132">
        <v>854</v>
      </c>
      <c r="E52" s="132">
        <v>864</v>
      </c>
      <c r="F52" s="132">
        <v>833</v>
      </c>
      <c r="G52" s="132">
        <v>811</v>
      </c>
      <c r="H52" s="132">
        <v>790</v>
      </c>
      <c r="I52" s="132">
        <v>894</v>
      </c>
      <c r="J52" s="132">
        <v>875</v>
      </c>
      <c r="K52" s="132">
        <v>966</v>
      </c>
      <c r="L52" s="132">
        <v>1086</v>
      </c>
      <c r="M52" s="132">
        <v>1080</v>
      </c>
      <c r="N52" s="132">
        <v>1145</v>
      </c>
      <c r="O52" s="132">
        <v>1062</v>
      </c>
      <c r="P52" s="132">
        <v>1022</v>
      </c>
      <c r="Q52" s="132">
        <v>1096</v>
      </c>
      <c r="R52" s="132">
        <v>1047</v>
      </c>
      <c r="S52" s="132">
        <v>1099</v>
      </c>
      <c r="T52" s="132">
        <v>1162</v>
      </c>
      <c r="U52" s="132">
        <v>1148</v>
      </c>
      <c r="V52" s="132">
        <v>1187</v>
      </c>
      <c r="W52" s="132">
        <v>1262</v>
      </c>
      <c r="X52" s="132">
        <v>1271</v>
      </c>
      <c r="Y52" s="132">
        <v>1356</v>
      </c>
      <c r="Z52" s="132">
        <v>1621</v>
      </c>
      <c r="AA52" s="132">
        <v>1509</v>
      </c>
      <c r="AB52" s="132">
        <v>1627</v>
      </c>
      <c r="AC52" s="132">
        <v>1709</v>
      </c>
      <c r="AD52" s="166">
        <v>43</v>
      </c>
    </row>
    <row r="53" spans="1:36" ht="11.1" customHeight="1">
      <c r="A53" s="159">
        <v>44</v>
      </c>
      <c r="B53" s="157" t="s">
        <v>317</v>
      </c>
      <c r="C53" s="132">
        <v>498</v>
      </c>
      <c r="D53" s="132">
        <v>523</v>
      </c>
      <c r="E53" s="132">
        <v>493</v>
      </c>
      <c r="F53" s="132">
        <v>450</v>
      </c>
      <c r="G53" s="132">
        <v>407</v>
      </c>
      <c r="H53" s="132">
        <v>393</v>
      </c>
      <c r="I53" s="132">
        <v>399</v>
      </c>
      <c r="J53" s="132">
        <v>366</v>
      </c>
      <c r="K53" s="132">
        <v>450</v>
      </c>
      <c r="L53" s="132">
        <v>533</v>
      </c>
      <c r="M53" s="132">
        <v>490</v>
      </c>
      <c r="N53" s="132">
        <v>474</v>
      </c>
      <c r="O53" s="132">
        <v>426</v>
      </c>
      <c r="P53" s="132">
        <v>393</v>
      </c>
      <c r="Q53" s="132">
        <v>400</v>
      </c>
      <c r="R53" s="132">
        <v>393</v>
      </c>
      <c r="S53" s="132">
        <v>433</v>
      </c>
      <c r="T53" s="132">
        <v>463</v>
      </c>
      <c r="U53" s="132">
        <v>495</v>
      </c>
      <c r="V53" s="132">
        <v>532</v>
      </c>
      <c r="W53" s="132">
        <v>469</v>
      </c>
      <c r="X53" s="132">
        <v>493</v>
      </c>
      <c r="Y53" s="132">
        <v>535</v>
      </c>
      <c r="Z53" s="132">
        <v>575</v>
      </c>
      <c r="AA53" s="132">
        <v>625</v>
      </c>
      <c r="AB53" s="132">
        <v>516</v>
      </c>
      <c r="AC53" s="132">
        <v>585</v>
      </c>
      <c r="AD53" s="166">
        <v>44</v>
      </c>
    </row>
    <row r="54" spans="1:36" ht="11.1" customHeight="1">
      <c r="A54" s="159">
        <v>45</v>
      </c>
      <c r="B54" s="157" t="s">
        <v>318</v>
      </c>
      <c r="C54" s="132">
        <v>171</v>
      </c>
      <c r="D54" s="132">
        <v>215</v>
      </c>
      <c r="E54" s="132">
        <v>200</v>
      </c>
      <c r="F54" s="132">
        <v>198</v>
      </c>
      <c r="G54" s="132">
        <v>193</v>
      </c>
      <c r="H54" s="132">
        <v>191</v>
      </c>
      <c r="I54" s="132">
        <v>188</v>
      </c>
      <c r="J54" s="132">
        <v>198</v>
      </c>
      <c r="K54" s="132">
        <v>201</v>
      </c>
      <c r="L54" s="132">
        <v>196</v>
      </c>
      <c r="M54" s="132">
        <v>224</v>
      </c>
      <c r="N54" s="132">
        <v>255</v>
      </c>
      <c r="O54" s="132">
        <v>246</v>
      </c>
      <c r="P54" s="132">
        <v>248</v>
      </c>
      <c r="Q54" s="132">
        <v>235</v>
      </c>
      <c r="R54" s="132">
        <v>245</v>
      </c>
      <c r="S54" s="132">
        <v>237</v>
      </c>
      <c r="T54" s="132">
        <v>251</v>
      </c>
      <c r="U54" s="132">
        <v>230</v>
      </c>
      <c r="V54" s="132">
        <v>205</v>
      </c>
      <c r="W54" s="132">
        <v>206</v>
      </c>
      <c r="X54" s="132">
        <v>220</v>
      </c>
      <c r="Y54" s="132">
        <v>219</v>
      </c>
      <c r="Z54" s="132">
        <v>199</v>
      </c>
      <c r="AA54" s="132">
        <v>258</v>
      </c>
      <c r="AB54" s="132">
        <v>267</v>
      </c>
      <c r="AC54" s="132">
        <v>260</v>
      </c>
      <c r="AD54" s="166">
        <v>45</v>
      </c>
    </row>
    <row r="55" spans="1:36" ht="11.1" customHeight="1">
      <c r="A55" s="159">
        <v>46</v>
      </c>
      <c r="B55" s="157" t="s">
        <v>319</v>
      </c>
      <c r="C55" s="132">
        <v>5628</v>
      </c>
      <c r="D55" s="132">
        <v>6123</v>
      </c>
      <c r="E55" s="132">
        <v>6029</v>
      </c>
      <c r="F55" s="132">
        <v>6153</v>
      </c>
      <c r="G55" s="132">
        <v>6286</v>
      </c>
      <c r="H55" s="132">
        <v>6096</v>
      </c>
      <c r="I55" s="132">
        <v>6082</v>
      </c>
      <c r="J55" s="132">
        <v>6405</v>
      </c>
      <c r="K55" s="132">
        <v>6767</v>
      </c>
      <c r="L55" s="132">
        <v>6995</v>
      </c>
      <c r="M55" s="132">
        <v>6986</v>
      </c>
      <c r="N55" s="132">
        <v>7216</v>
      </c>
      <c r="O55" s="132">
        <v>7326</v>
      </c>
      <c r="P55" s="132">
        <v>7201</v>
      </c>
      <c r="Q55" s="132">
        <v>7250</v>
      </c>
      <c r="R55" s="132">
        <v>7375</v>
      </c>
      <c r="S55" s="132">
        <v>7531</v>
      </c>
      <c r="T55" s="132">
        <v>7627</v>
      </c>
      <c r="U55" s="132">
        <v>7672</v>
      </c>
      <c r="V55" s="132">
        <v>8383</v>
      </c>
      <c r="W55" s="132">
        <v>8439</v>
      </c>
      <c r="X55" s="132">
        <v>8309</v>
      </c>
      <c r="Y55" s="132">
        <v>8442</v>
      </c>
      <c r="Z55" s="132">
        <v>8596</v>
      </c>
      <c r="AA55" s="132">
        <v>8731</v>
      </c>
      <c r="AB55" s="132">
        <v>8261</v>
      </c>
      <c r="AC55" s="132">
        <v>8219</v>
      </c>
      <c r="AD55" s="166">
        <v>46</v>
      </c>
    </row>
    <row r="56" spans="1:36" ht="11.1" customHeight="1">
      <c r="A56" s="159">
        <v>47</v>
      </c>
      <c r="B56" s="157" t="s">
        <v>320</v>
      </c>
      <c r="C56" s="132">
        <v>2409</v>
      </c>
      <c r="D56" s="132">
        <v>2527</v>
      </c>
      <c r="E56" s="132">
        <v>2384</v>
      </c>
      <c r="F56" s="132">
        <v>2393</v>
      </c>
      <c r="G56" s="132">
        <v>2452</v>
      </c>
      <c r="H56" s="132">
        <v>2816</v>
      </c>
      <c r="I56" s="132">
        <v>2562</v>
      </c>
      <c r="J56" s="132">
        <v>2667</v>
      </c>
      <c r="K56" s="132">
        <v>2753</v>
      </c>
      <c r="L56" s="132">
        <v>2869</v>
      </c>
      <c r="M56" s="132">
        <v>3250</v>
      </c>
      <c r="N56" s="132">
        <v>3302</v>
      </c>
      <c r="O56" s="132">
        <v>3307</v>
      </c>
      <c r="P56" s="132">
        <v>3340</v>
      </c>
      <c r="Q56" s="132">
        <v>3398</v>
      </c>
      <c r="R56" s="132">
        <v>3317</v>
      </c>
      <c r="S56" s="132">
        <v>3473</v>
      </c>
      <c r="T56" s="132">
        <v>3724</v>
      </c>
      <c r="U56" s="132">
        <v>3685</v>
      </c>
      <c r="V56" s="132">
        <v>3674</v>
      </c>
      <c r="W56" s="132">
        <v>3734</v>
      </c>
      <c r="X56" s="132">
        <v>3665</v>
      </c>
      <c r="Y56" s="132">
        <v>3690</v>
      </c>
      <c r="Z56" s="132">
        <v>3706</v>
      </c>
      <c r="AA56" s="132">
        <v>3720</v>
      </c>
      <c r="AB56" s="132">
        <v>3784</v>
      </c>
      <c r="AC56" s="132">
        <v>3822</v>
      </c>
      <c r="AD56" s="166">
        <v>47</v>
      </c>
    </row>
    <row r="57" spans="1:36" s="101" customFormat="1" ht="18" customHeight="1">
      <c r="A57" s="160">
        <v>48</v>
      </c>
      <c r="B57" s="158" t="s">
        <v>513</v>
      </c>
      <c r="C57" s="133">
        <v>33704</v>
      </c>
      <c r="D57" s="133">
        <v>36474</v>
      </c>
      <c r="E57" s="133">
        <v>39403</v>
      </c>
      <c r="F57" s="133">
        <v>40095</v>
      </c>
      <c r="G57" s="133">
        <v>40031</v>
      </c>
      <c r="H57" s="133">
        <v>39582</v>
      </c>
      <c r="I57" s="133">
        <v>39080</v>
      </c>
      <c r="J57" s="133">
        <v>39650</v>
      </c>
      <c r="K57" s="133">
        <v>40489</v>
      </c>
      <c r="L57" s="133">
        <v>41948</v>
      </c>
      <c r="M57" s="133">
        <v>42089</v>
      </c>
      <c r="N57" s="133">
        <v>42007</v>
      </c>
      <c r="O57" s="133">
        <v>42580</v>
      </c>
      <c r="P57" s="133">
        <v>42552</v>
      </c>
      <c r="Q57" s="133">
        <v>42065</v>
      </c>
      <c r="R57" s="133">
        <v>41546</v>
      </c>
      <c r="S57" s="133">
        <v>41642</v>
      </c>
      <c r="T57" s="133">
        <v>42220</v>
      </c>
      <c r="U57" s="133">
        <v>42105</v>
      </c>
      <c r="V57" s="133">
        <v>42620</v>
      </c>
      <c r="W57" s="133">
        <v>42779</v>
      </c>
      <c r="X57" s="133">
        <v>42125</v>
      </c>
      <c r="Y57" s="133">
        <v>42772</v>
      </c>
      <c r="Z57" s="133">
        <v>43791</v>
      </c>
      <c r="AA57" s="133">
        <v>44393</v>
      </c>
      <c r="AB57" s="133">
        <v>44264</v>
      </c>
      <c r="AC57" s="133">
        <v>44332</v>
      </c>
      <c r="AD57" s="182">
        <v>48</v>
      </c>
      <c r="AE57" s="133"/>
      <c r="AF57" s="133"/>
      <c r="AG57" s="133"/>
      <c r="AH57" s="133"/>
      <c r="AI57" s="133"/>
      <c r="AJ57" s="85"/>
    </row>
    <row r="58" spans="1:36">
      <c r="H58" s="77"/>
      <c r="M58" s="77"/>
      <c r="R58" s="77"/>
      <c r="Z58" s="79"/>
      <c r="AA58" s="79"/>
      <c r="AB58" s="79"/>
      <c r="AC58" s="79"/>
    </row>
    <row r="59" spans="1:36">
      <c r="H59" s="77"/>
      <c r="M59" s="77"/>
      <c r="R59" s="77"/>
      <c r="Z59" s="132"/>
      <c r="AA59" s="132"/>
      <c r="AB59" s="132"/>
      <c r="AC59" s="132"/>
    </row>
    <row r="60" spans="1:36">
      <c r="H60" s="77"/>
      <c r="M60" s="77"/>
      <c r="R60" s="77"/>
      <c r="Z60" s="133"/>
      <c r="AA60" s="133"/>
      <c r="AB60" s="133"/>
      <c r="AC60" s="133"/>
    </row>
    <row r="61" spans="1:36">
      <c r="H61" s="77"/>
      <c r="M61" s="77"/>
      <c r="R61" s="77"/>
    </row>
    <row r="62" spans="1:36">
      <c r="H62" s="77"/>
      <c r="M62" s="77"/>
      <c r="R62" s="77"/>
    </row>
    <row r="63" spans="1:36">
      <c r="H63" s="77"/>
      <c r="M63" s="77"/>
      <c r="R63" s="77"/>
    </row>
    <row r="64" spans="1:36">
      <c r="H64" s="77"/>
      <c r="M64" s="77"/>
      <c r="R64" s="77"/>
    </row>
    <row r="65" spans="8:18">
      <c r="H65" s="77"/>
      <c r="M65" s="77"/>
      <c r="R65" s="77"/>
    </row>
    <row r="66" spans="8:18">
      <c r="H66" s="77"/>
      <c r="M66" s="77"/>
      <c r="R66" s="77"/>
    </row>
    <row r="67" spans="8:18">
      <c r="H67" s="77"/>
      <c r="M67" s="77"/>
      <c r="R67" s="77"/>
    </row>
    <row r="68" spans="8:18">
      <c r="H68" s="77"/>
      <c r="M68" s="77"/>
      <c r="R68" s="77"/>
    </row>
    <row r="69" spans="8:18">
      <c r="H69" s="77"/>
      <c r="M69" s="77"/>
      <c r="R69" s="77"/>
    </row>
    <row r="70" spans="8:18">
      <c r="H70" s="77"/>
      <c r="M70" s="77"/>
      <c r="R70" s="77"/>
    </row>
    <row r="71" spans="8:18">
      <c r="H71" s="77"/>
      <c r="M71" s="77"/>
      <c r="R71" s="77"/>
    </row>
    <row r="72" spans="8:18">
      <c r="H72" s="77"/>
      <c r="M72" s="77"/>
      <c r="R72" s="77"/>
    </row>
    <row r="73" spans="8:18">
      <c r="H73" s="77"/>
      <c r="M73" s="77"/>
      <c r="R73" s="77"/>
    </row>
    <row r="74" spans="8:18">
      <c r="H74" s="77"/>
      <c r="M74" s="77"/>
      <c r="R74" s="77"/>
    </row>
    <row r="75" spans="8:18">
      <c r="H75" s="77"/>
      <c r="M75" s="77"/>
      <c r="R75" s="77"/>
    </row>
    <row r="76" spans="8:18">
      <c r="H76" s="77"/>
      <c r="M76" s="77"/>
      <c r="R76" s="77"/>
    </row>
    <row r="77" spans="8:18">
      <c r="H77" s="77"/>
      <c r="M77" s="77"/>
      <c r="R77" s="77"/>
    </row>
    <row r="78" spans="8:18">
      <c r="H78" s="77"/>
      <c r="M78" s="77"/>
      <c r="R78" s="77"/>
    </row>
    <row r="79" spans="8:18">
      <c r="H79" s="77"/>
      <c r="M79" s="77"/>
      <c r="R79" s="77"/>
    </row>
    <row r="80" spans="8:18">
      <c r="H80" s="77"/>
      <c r="M80" s="77"/>
      <c r="R80" s="77"/>
    </row>
    <row r="81" spans="8:18">
      <c r="H81" s="77"/>
      <c r="M81" s="77"/>
      <c r="R81" s="77"/>
    </row>
    <row r="82" spans="8:18">
      <c r="H82" s="77"/>
      <c r="M82" s="77"/>
      <c r="R82" s="77"/>
    </row>
    <row r="83" spans="8:18">
      <c r="H83" s="77"/>
      <c r="M83" s="77"/>
      <c r="R83" s="77"/>
    </row>
    <row r="84" spans="8:18">
      <c r="H84" s="77"/>
      <c r="M84" s="77"/>
      <c r="R84" s="77"/>
    </row>
    <row r="85" spans="8:18">
      <c r="H85" s="77"/>
      <c r="M85" s="77"/>
      <c r="R85" s="77"/>
    </row>
    <row r="86" spans="8:18">
      <c r="H86" s="77"/>
      <c r="M86" s="77"/>
      <c r="R86" s="77"/>
    </row>
    <row r="87" spans="8:18">
      <c r="H87" s="77"/>
      <c r="M87" s="77"/>
      <c r="R87" s="77"/>
    </row>
    <row r="88" spans="8:18">
      <c r="H88" s="77"/>
      <c r="M88" s="77"/>
      <c r="R88" s="77"/>
    </row>
    <row r="89" spans="8:18">
      <c r="H89" s="77"/>
      <c r="M89" s="77"/>
      <c r="R89" s="77"/>
    </row>
    <row r="90" spans="8:18">
      <c r="H90" s="77"/>
      <c r="M90" s="77"/>
      <c r="R90" s="77"/>
    </row>
    <row r="91" spans="8:18">
      <c r="H91" s="77"/>
      <c r="M91" s="77"/>
      <c r="R91" s="77"/>
    </row>
    <row r="92" spans="8:18">
      <c r="H92" s="77"/>
      <c r="M92" s="77"/>
      <c r="R92" s="77"/>
    </row>
    <row r="93" spans="8:18">
      <c r="H93" s="77"/>
      <c r="M93" s="77"/>
      <c r="R93" s="77"/>
    </row>
    <row r="94" spans="8:18">
      <c r="H94" s="77"/>
      <c r="M94" s="77"/>
      <c r="R94" s="77"/>
    </row>
    <row r="95" spans="8:18">
      <c r="H95" s="77"/>
      <c r="M95" s="77"/>
      <c r="R95" s="77"/>
    </row>
    <row r="96" spans="8:18">
      <c r="H96" s="77"/>
      <c r="M96" s="77"/>
      <c r="R96" s="77"/>
    </row>
    <row r="97" spans="8:18">
      <c r="H97" s="77"/>
      <c r="M97" s="77"/>
      <c r="R97" s="77"/>
    </row>
    <row r="98" spans="8:18">
      <c r="H98" s="77"/>
      <c r="M98" s="77"/>
      <c r="R98" s="77"/>
    </row>
    <row r="99" spans="8:18">
      <c r="H99" s="77"/>
      <c r="M99" s="77"/>
      <c r="R99" s="77"/>
    </row>
    <row r="100" spans="8:18">
      <c r="H100" s="77"/>
      <c r="M100" s="77"/>
      <c r="R100" s="77"/>
    </row>
    <row r="101" spans="8:18">
      <c r="H101" s="77"/>
      <c r="M101" s="77"/>
      <c r="R101" s="77"/>
    </row>
    <row r="102" spans="8:18">
      <c r="H102" s="77"/>
      <c r="M102" s="77"/>
      <c r="R102" s="77"/>
    </row>
    <row r="103" spans="8:18">
      <c r="H103" s="77"/>
      <c r="M103" s="77"/>
      <c r="R103" s="77"/>
    </row>
    <row r="104" spans="8:18">
      <c r="H104" s="77"/>
      <c r="M104" s="77"/>
      <c r="R104" s="77"/>
    </row>
    <row r="105" spans="8:18">
      <c r="H105" s="77"/>
      <c r="M105" s="77"/>
      <c r="R105" s="77"/>
    </row>
    <row r="106" spans="8:18">
      <c r="H106" s="77"/>
      <c r="M106" s="77"/>
      <c r="R106" s="77"/>
    </row>
    <row r="107" spans="8:18">
      <c r="H107" s="77"/>
      <c r="M107" s="77"/>
      <c r="R107" s="77"/>
    </row>
    <row r="108" spans="8:18">
      <c r="H108" s="77"/>
      <c r="M108" s="77"/>
      <c r="R108" s="77"/>
    </row>
    <row r="109" spans="8:18">
      <c r="H109" s="77"/>
      <c r="M109" s="77"/>
      <c r="R109" s="77"/>
    </row>
    <row r="110" spans="8:18">
      <c r="H110" s="77"/>
      <c r="M110" s="77"/>
      <c r="R110" s="77"/>
    </row>
    <row r="111" spans="8:18">
      <c r="H111" s="77"/>
      <c r="M111" s="77"/>
      <c r="R111" s="77"/>
    </row>
    <row r="112" spans="8:18">
      <c r="H112" s="77"/>
      <c r="M112" s="77"/>
      <c r="R112" s="77"/>
    </row>
    <row r="113" spans="8:18">
      <c r="H113" s="77"/>
      <c r="M113" s="77"/>
      <c r="R113" s="77"/>
    </row>
    <row r="114" spans="8:18">
      <c r="H114" s="77"/>
      <c r="M114" s="77"/>
      <c r="R114" s="77"/>
    </row>
    <row r="115" spans="8:18">
      <c r="H115" s="77"/>
      <c r="M115" s="77"/>
      <c r="R115" s="77"/>
    </row>
    <row r="116" spans="8:18">
      <c r="H116" s="77"/>
      <c r="M116" s="77"/>
      <c r="R116" s="77"/>
    </row>
    <row r="117" spans="8:18">
      <c r="H117" s="77"/>
      <c r="M117" s="77"/>
      <c r="R117" s="77"/>
    </row>
    <row r="118" spans="8:18">
      <c r="H118" s="77"/>
      <c r="M118" s="77"/>
      <c r="R118" s="77"/>
    </row>
    <row r="119" spans="8:18">
      <c r="H119" s="77"/>
      <c r="M119" s="77"/>
      <c r="R119" s="77"/>
    </row>
    <row r="120" spans="8:18">
      <c r="H120" s="77"/>
      <c r="M120" s="77"/>
      <c r="R120" s="77"/>
    </row>
    <row r="121" spans="8:18">
      <c r="H121" s="77"/>
      <c r="M121" s="77"/>
      <c r="R121" s="77"/>
    </row>
    <row r="122" spans="8:18">
      <c r="H122" s="77"/>
      <c r="M122" s="77"/>
      <c r="R122" s="77"/>
    </row>
    <row r="123" spans="8:18">
      <c r="H123" s="77"/>
      <c r="M123" s="77"/>
      <c r="R123" s="77"/>
    </row>
    <row r="124" spans="8:18">
      <c r="H124" s="77"/>
      <c r="M124" s="77"/>
      <c r="R124" s="77"/>
    </row>
    <row r="125" spans="8:18">
      <c r="H125" s="77"/>
      <c r="M125" s="77"/>
      <c r="R125" s="77"/>
    </row>
    <row r="126" spans="8:18">
      <c r="H126" s="77"/>
      <c r="M126" s="77"/>
      <c r="R126" s="77"/>
    </row>
    <row r="127" spans="8:18">
      <c r="H127" s="77"/>
      <c r="M127" s="77"/>
      <c r="R127" s="77"/>
    </row>
    <row r="128" spans="8:18">
      <c r="H128" s="77"/>
      <c r="M128" s="77"/>
      <c r="R128" s="77"/>
    </row>
    <row r="129" spans="8:18">
      <c r="H129" s="77"/>
      <c r="M129" s="77"/>
      <c r="R129" s="77"/>
    </row>
    <row r="130" spans="8:18">
      <c r="H130" s="77"/>
      <c r="M130" s="77"/>
      <c r="R130" s="77"/>
    </row>
    <row r="131" spans="8:18">
      <c r="H131" s="77"/>
      <c r="M131" s="77"/>
      <c r="R131" s="77"/>
    </row>
    <row r="132" spans="8:18">
      <c r="H132" s="77"/>
      <c r="M132" s="77"/>
      <c r="R132" s="77"/>
    </row>
    <row r="133" spans="8:18">
      <c r="H133" s="77"/>
      <c r="M133" s="77"/>
      <c r="R133" s="77"/>
    </row>
    <row r="134" spans="8:18">
      <c r="H134" s="77"/>
      <c r="M134" s="77"/>
      <c r="R134" s="77"/>
    </row>
    <row r="135" spans="8:18">
      <c r="H135" s="77"/>
      <c r="M135" s="77"/>
      <c r="R135" s="77"/>
    </row>
    <row r="136" spans="8:18">
      <c r="H136" s="77"/>
      <c r="M136" s="77"/>
      <c r="R136" s="77"/>
    </row>
    <row r="137" spans="8:18">
      <c r="H137" s="77"/>
      <c r="M137" s="77"/>
      <c r="R137" s="77"/>
    </row>
    <row r="138" spans="8:18">
      <c r="H138" s="77"/>
      <c r="M138" s="77"/>
      <c r="R138" s="77"/>
    </row>
    <row r="139" spans="8:18">
      <c r="H139" s="77"/>
      <c r="M139" s="77"/>
      <c r="R139" s="77"/>
    </row>
    <row r="140" spans="8:18">
      <c r="H140" s="77"/>
      <c r="M140" s="77"/>
      <c r="R140" s="77"/>
    </row>
    <row r="141" spans="8:18">
      <c r="H141" s="77"/>
      <c r="M141" s="77"/>
      <c r="R141" s="77"/>
    </row>
    <row r="142" spans="8:18">
      <c r="H142" s="77"/>
      <c r="M142" s="77"/>
      <c r="R142" s="77"/>
    </row>
    <row r="143" spans="8:18">
      <c r="H143" s="77"/>
      <c r="M143" s="77"/>
      <c r="R143" s="77"/>
    </row>
    <row r="144" spans="8:18">
      <c r="H144" s="77"/>
      <c r="M144" s="77"/>
      <c r="R144" s="77"/>
    </row>
    <row r="145" spans="8:18">
      <c r="H145" s="77"/>
      <c r="M145" s="77"/>
      <c r="R145" s="77"/>
    </row>
    <row r="146" spans="8:18">
      <c r="H146" s="77"/>
      <c r="M146" s="77"/>
      <c r="R146" s="77"/>
    </row>
    <row r="147" spans="8:18">
      <c r="H147" s="77"/>
      <c r="M147" s="77"/>
      <c r="R147" s="77"/>
    </row>
    <row r="148" spans="8:18">
      <c r="H148" s="77"/>
      <c r="M148" s="77"/>
      <c r="R148" s="77"/>
    </row>
    <row r="149" spans="8:18">
      <c r="H149" s="77"/>
      <c r="M149" s="77"/>
      <c r="R149" s="77"/>
    </row>
    <row r="150" spans="8:18">
      <c r="H150" s="77"/>
      <c r="M150" s="77"/>
      <c r="R150" s="77"/>
    </row>
    <row r="151" spans="8:18">
      <c r="H151" s="77"/>
      <c r="M151" s="77"/>
      <c r="R151" s="77"/>
    </row>
    <row r="152" spans="8:18">
      <c r="H152" s="77"/>
      <c r="M152" s="77"/>
      <c r="R152" s="77"/>
    </row>
    <row r="153" spans="8:18">
      <c r="H153" s="77"/>
      <c r="M153" s="77"/>
      <c r="R153" s="77"/>
    </row>
    <row r="154" spans="8:18">
      <c r="H154" s="77"/>
      <c r="M154" s="77"/>
      <c r="R154" s="77"/>
    </row>
    <row r="155" spans="8:18">
      <c r="H155" s="77"/>
      <c r="M155" s="77"/>
      <c r="R155" s="77"/>
    </row>
    <row r="156" spans="8:18">
      <c r="H156" s="77"/>
      <c r="M156" s="77"/>
      <c r="R156" s="77"/>
    </row>
    <row r="157" spans="8:18">
      <c r="H157" s="77"/>
      <c r="M157" s="77"/>
      <c r="R157" s="77"/>
    </row>
    <row r="158" spans="8:18">
      <c r="H158" s="77"/>
      <c r="M158" s="77"/>
      <c r="R158" s="77"/>
    </row>
    <row r="159" spans="8:18">
      <c r="H159" s="77"/>
      <c r="M159" s="77"/>
      <c r="R159" s="77"/>
    </row>
    <row r="160" spans="8:18">
      <c r="H160" s="77"/>
      <c r="M160" s="77"/>
      <c r="R160" s="77"/>
    </row>
    <row r="161" spans="8:18">
      <c r="H161" s="77"/>
      <c r="M161" s="77"/>
      <c r="R161" s="77"/>
    </row>
    <row r="162" spans="8:18">
      <c r="H162" s="77"/>
      <c r="M162" s="77"/>
      <c r="R162" s="77"/>
    </row>
    <row r="163" spans="8:18">
      <c r="H163" s="77"/>
      <c r="M163" s="77"/>
      <c r="R163" s="77"/>
    </row>
    <row r="164" spans="8:18">
      <c r="H164" s="77"/>
      <c r="M164" s="77"/>
      <c r="R164" s="77"/>
    </row>
    <row r="165" spans="8:18">
      <c r="H165" s="77"/>
      <c r="M165" s="77"/>
      <c r="R165" s="77"/>
    </row>
    <row r="166" spans="8:18">
      <c r="H166" s="77"/>
      <c r="M166" s="77"/>
      <c r="R166" s="77"/>
    </row>
    <row r="167" spans="8:18">
      <c r="H167" s="77"/>
      <c r="M167" s="77"/>
      <c r="R167" s="77"/>
    </row>
    <row r="168" spans="8:18">
      <c r="H168" s="77"/>
      <c r="M168" s="77"/>
      <c r="R168" s="77"/>
    </row>
    <row r="169" spans="8:18">
      <c r="H169" s="77"/>
      <c r="M169" s="77"/>
      <c r="R169" s="77"/>
    </row>
    <row r="170" spans="8:18">
      <c r="H170" s="77"/>
      <c r="M170" s="77"/>
      <c r="R170" s="77"/>
    </row>
    <row r="171" spans="8:18">
      <c r="H171" s="77"/>
      <c r="M171" s="77"/>
      <c r="R171" s="77"/>
    </row>
    <row r="172" spans="8:18">
      <c r="H172" s="77"/>
      <c r="M172" s="77"/>
      <c r="R172" s="77"/>
    </row>
    <row r="173" spans="8:18">
      <c r="H173" s="77"/>
      <c r="M173" s="77"/>
      <c r="R173" s="77"/>
    </row>
    <row r="174" spans="8:18">
      <c r="H174" s="77"/>
      <c r="M174" s="77"/>
      <c r="R174" s="77"/>
    </row>
    <row r="175" spans="8:18">
      <c r="H175" s="77"/>
      <c r="M175" s="77"/>
      <c r="R175" s="77"/>
    </row>
    <row r="176" spans="8:18">
      <c r="H176" s="77"/>
      <c r="M176" s="77"/>
      <c r="R176" s="77"/>
    </row>
    <row r="177" spans="8:18">
      <c r="H177" s="77"/>
      <c r="M177" s="77"/>
      <c r="R177" s="77"/>
    </row>
    <row r="178" spans="8:18">
      <c r="H178" s="77"/>
      <c r="M178" s="77"/>
      <c r="R178" s="77"/>
    </row>
    <row r="179" spans="8:18">
      <c r="H179" s="77"/>
      <c r="M179" s="77"/>
      <c r="R179" s="77"/>
    </row>
    <row r="180" spans="8:18">
      <c r="H180" s="77"/>
      <c r="M180" s="77"/>
      <c r="R180" s="77"/>
    </row>
    <row r="181" spans="8:18">
      <c r="H181" s="77"/>
      <c r="M181" s="77"/>
      <c r="R181" s="77"/>
    </row>
    <row r="182" spans="8:18">
      <c r="H182" s="77"/>
      <c r="M182" s="77"/>
      <c r="R182" s="77"/>
    </row>
    <row r="183" spans="8:18">
      <c r="H183" s="77"/>
      <c r="M183" s="77"/>
      <c r="R183" s="77"/>
    </row>
    <row r="184" spans="8:18">
      <c r="H184" s="77"/>
      <c r="M184" s="77"/>
      <c r="R184" s="77"/>
    </row>
    <row r="185" spans="8:18">
      <c r="H185" s="77"/>
      <c r="M185" s="77"/>
      <c r="R185" s="77"/>
    </row>
    <row r="186" spans="8:18">
      <c r="H186" s="77"/>
      <c r="M186" s="77"/>
      <c r="R186" s="77"/>
    </row>
    <row r="187" spans="8:18">
      <c r="H187" s="77"/>
      <c r="M187" s="77"/>
      <c r="R187" s="77"/>
    </row>
    <row r="188" spans="8:18">
      <c r="H188" s="77"/>
      <c r="M188" s="77"/>
      <c r="R188" s="77"/>
    </row>
    <row r="189" spans="8:18">
      <c r="H189" s="77"/>
      <c r="M189" s="77"/>
      <c r="R189" s="77"/>
    </row>
    <row r="190" spans="8:18">
      <c r="H190" s="77"/>
      <c r="M190" s="77"/>
      <c r="R190" s="77"/>
    </row>
    <row r="191" spans="8:18">
      <c r="H191" s="77"/>
      <c r="M191" s="77"/>
      <c r="R191" s="77"/>
    </row>
    <row r="192" spans="8:18">
      <c r="H192" s="77"/>
      <c r="M192" s="77"/>
      <c r="R192" s="77"/>
    </row>
    <row r="193" spans="8:18">
      <c r="H193" s="77"/>
      <c r="M193" s="77"/>
      <c r="R193" s="77"/>
    </row>
    <row r="194" spans="8:18">
      <c r="H194" s="77"/>
      <c r="M194" s="77"/>
      <c r="R194" s="77"/>
    </row>
    <row r="195" spans="8:18">
      <c r="H195" s="77"/>
      <c r="M195" s="77"/>
      <c r="R195" s="77"/>
    </row>
    <row r="196" spans="8:18">
      <c r="H196" s="77"/>
      <c r="M196" s="77"/>
      <c r="R196" s="77"/>
    </row>
    <row r="197" spans="8:18">
      <c r="H197" s="77"/>
      <c r="M197" s="77"/>
      <c r="R197" s="77"/>
    </row>
    <row r="198" spans="8:18">
      <c r="H198" s="77"/>
      <c r="M198" s="77"/>
      <c r="R198" s="77"/>
    </row>
    <row r="199" spans="8:18">
      <c r="H199" s="77"/>
      <c r="M199" s="77"/>
      <c r="R199" s="77"/>
    </row>
    <row r="200" spans="8:18">
      <c r="H200" s="77"/>
      <c r="M200" s="77"/>
      <c r="R200" s="77"/>
    </row>
    <row r="201" spans="8:18">
      <c r="H201" s="77"/>
      <c r="M201" s="77"/>
      <c r="R201" s="77"/>
    </row>
    <row r="202" spans="8:18">
      <c r="H202" s="77"/>
      <c r="M202" s="77"/>
      <c r="R202" s="77"/>
    </row>
    <row r="203" spans="8:18">
      <c r="H203" s="77"/>
      <c r="M203" s="77"/>
      <c r="R203" s="77"/>
    </row>
    <row r="204" spans="8:18">
      <c r="H204" s="77"/>
      <c r="M204" s="77"/>
      <c r="R204" s="77"/>
    </row>
    <row r="205" spans="8:18">
      <c r="H205" s="77"/>
      <c r="M205" s="77"/>
      <c r="R205" s="77"/>
    </row>
    <row r="206" spans="8:18">
      <c r="H206" s="77"/>
      <c r="M206" s="77"/>
      <c r="R206" s="77"/>
    </row>
    <row r="207" spans="8:18">
      <c r="H207" s="77"/>
      <c r="M207" s="77"/>
      <c r="R207" s="77"/>
    </row>
    <row r="208" spans="8:18">
      <c r="H208" s="77"/>
      <c r="M208" s="77"/>
      <c r="R208" s="77"/>
    </row>
    <row r="209" spans="8:18">
      <c r="H209" s="77"/>
      <c r="M209" s="77"/>
      <c r="R209" s="77"/>
    </row>
    <row r="210" spans="8:18">
      <c r="H210" s="77"/>
      <c r="M210" s="77"/>
      <c r="R210" s="77"/>
    </row>
    <row r="211" spans="8:18">
      <c r="H211" s="77"/>
      <c r="M211" s="77"/>
      <c r="R211" s="77"/>
    </row>
    <row r="212" spans="8:18">
      <c r="H212" s="77"/>
      <c r="M212" s="77"/>
      <c r="R212" s="77"/>
    </row>
    <row r="213" spans="8:18">
      <c r="H213" s="77"/>
      <c r="M213" s="77"/>
      <c r="R213" s="77"/>
    </row>
    <row r="214" spans="8:18">
      <c r="H214" s="77"/>
      <c r="M214" s="77"/>
      <c r="R214" s="77"/>
    </row>
    <row r="215" spans="8:18">
      <c r="H215" s="77"/>
      <c r="M215" s="77"/>
      <c r="R215" s="77"/>
    </row>
    <row r="216" spans="8:18">
      <c r="H216" s="77"/>
      <c r="M216" s="77"/>
      <c r="R216" s="77"/>
    </row>
    <row r="217" spans="8:18">
      <c r="H217" s="77"/>
      <c r="M217" s="77"/>
      <c r="R217" s="77"/>
    </row>
    <row r="218" spans="8:18">
      <c r="H218" s="77"/>
      <c r="M218" s="77"/>
      <c r="R218" s="77"/>
    </row>
    <row r="219" spans="8:18">
      <c r="H219" s="77"/>
      <c r="M219" s="77"/>
      <c r="R219" s="77"/>
    </row>
    <row r="220" spans="8:18">
      <c r="H220" s="77"/>
      <c r="M220" s="77"/>
      <c r="R220" s="77"/>
    </row>
  </sheetData>
  <mergeCells count="8">
    <mergeCell ref="T1:AD1"/>
    <mergeCell ref="A1:S1"/>
    <mergeCell ref="A5:S5"/>
    <mergeCell ref="A23:S23"/>
    <mergeCell ref="A41:S41"/>
    <mergeCell ref="T5:AD5"/>
    <mergeCell ref="T23:AD23"/>
    <mergeCell ref="T41:AD41"/>
  </mergeCells>
  <printOptions horizontalCentered="1"/>
  <pageMargins left="0.59055118110236227" right="0.59055118110236227" top="0.98425196850393704" bottom="0.19685039370078741" header="0.31496062992125984" footer="0.27559055118110237"/>
  <pageSetup paperSize="9" firstPageNumber="44" fitToWidth="4" pageOrder="overThenDown" orientation="portrait" useFirstPageNumber="1" r:id="rId1"/>
  <headerFooter scaleWithDoc="0">
    <oddHeader>&amp;C&amp;"Arial,Standard"&amp;10- &amp;P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N220"/>
  <sheetViews>
    <sheetView zoomScaleNormal="100" workbookViewId="0">
      <selection sqref="A1:S1"/>
    </sheetView>
  </sheetViews>
  <sheetFormatPr baseColWidth="10" defaultColWidth="11.5" defaultRowHeight="10.199999999999999" outlineLevelCol="1"/>
  <cols>
    <col min="1" max="1" width="8.09765625" style="79" customWidth="1"/>
    <col min="2" max="2" width="23.8984375" style="77" customWidth="1"/>
    <col min="3" max="7" width="7.19921875" style="77" customWidth="1" outlineLevel="1"/>
    <col min="8" max="8" width="7.19921875" style="79" customWidth="1" outlineLevel="1"/>
    <col min="9" max="12" width="7.19921875" style="77" customWidth="1" outlineLevel="1"/>
    <col min="13" max="13" width="7.19921875" style="79" customWidth="1"/>
    <col min="14" max="17" width="7.19921875" style="77" customWidth="1"/>
    <col min="18" max="18" width="7.19921875" style="79" customWidth="1"/>
    <col min="19" max="29" width="7.19921875" style="77" customWidth="1"/>
    <col min="30" max="30" width="8.09765625" style="77" customWidth="1"/>
    <col min="31" max="16384" width="11.5" style="77"/>
  </cols>
  <sheetData>
    <row r="1" spans="1:40" s="171" customFormat="1" ht="14.25" customHeight="1">
      <c r="A1" s="299" t="s">
        <v>464</v>
      </c>
      <c r="B1" s="299"/>
      <c r="C1" s="299"/>
      <c r="D1" s="299"/>
      <c r="E1" s="299"/>
      <c r="F1" s="299"/>
      <c r="G1" s="299"/>
      <c r="H1" s="299"/>
      <c r="I1" s="299"/>
      <c r="J1" s="299"/>
      <c r="K1" s="299"/>
      <c r="L1" s="299"/>
      <c r="M1" s="299"/>
      <c r="N1" s="299"/>
      <c r="O1" s="299"/>
      <c r="P1" s="299"/>
      <c r="Q1" s="299"/>
      <c r="R1" s="299"/>
      <c r="S1" s="299"/>
      <c r="T1" s="300" t="s">
        <v>463</v>
      </c>
      <c r="U1" s="300"/>
      <c r="V1" s="300"/>
      <c r="W1" s="300"/>
      <c r="X1" s="300"/>
      <c r="Y1" s="300"/>
      <c r="Z1" s="300"/>
      <c r="AA1" s="300"/>
      <c r="AB1" s="300"/>
      <c r="AC1" s="300"/>
      <c r="AD1" s="300"/>
    </row>
    <row r="2" spans="1:40" ht="7.5" customHeight="1">
      <c r="B2" s="127"/>
      <c r="C2" s="127"/>
      <c r="D2" s="127"/>
      <c r="E2" s="127"/>
      <c r="F2" s="127"/>
      <c r="G2" s="127"/>
      <c r="H2" s="127"/>
      <c r="I2" s="127"/>
      <c r="J2" s="127"/>
      <c r="K2" s="127"/>
      <c r="L2" s="127"/>
      <c r="M2" s="127"/>
      <c r="N2" s="127"/>
      <c r="O2" s="127"/>
      <c r="P2" s="127"/>
      <c r="Q2" s="127"/>
      <c r="R2" s="127"/>
      <c r="S2" s="127"/>
      <c r="T2" s="127"/>
      <c r="U2" s="127"/>
      <c r="V2" s="127"/>
      <c r="W2" s="79"/>
      <c r="X2" s="127"/>
      <c r="Y2" s="127"/>
      <c r="Z2" s="127"/>
      <c r="AA2" s="127"/>
      <c r="AB2" s="127"/>
      <c r="AC2" s="127"/>
      <c r="AD2" s="127"/>
    </row>
    <row r="3" spans="1:40" ht="33.6" customHeight="1">
      <c r="A3" s="70" t="s">
        <v>512</v>
      </c>
      <c r="B3" s="71" t="s">
        <v>305</v>
      </c>
      <c r="C3" s="119">
        <v>36341</v>
      </c>
      <c r="D3" s="120">
        <v>36707</v>
      </c>
      <c r="E3" s="120">
        <v>37072</v>
      </c>
      <c r="F3" s="120">
        <v>37437</v>
      </c>
      <c r="G3" s="120">
        <v>37802</v>
      </c>
      <c r="H3" s="120">
        <v>38168</v>
      </c>
      <c r="I3" s="120">
        <v>38533</v>
      </c>
      <c r="J3" s="120">
        <v>38898</v>
      </c>
      <c r="K3" s="120">
        <v>39263</v>
      </c>
      <c r="L3" s="120">
        <v>39629</v>
      </c>
      <c r="M3" s="120">
        <v>39994</v>
      </c>
      <c r="N3" s="120">
        <v>40359</v>
      </c>
      <c r="O3" s="120">
        <v>40724</v>
      </c>
      <c r="P3" s="120">
        <v>41090</v>
      </c>
      <c r="Q3" s="120">
        <v>41455</v>
      </c>
      <c r="R3" s="120">
        <v>41820</v>
      </c>
      <c r="S3" s="121">
        <v>42185</v>
      </c>
      <c r="T3" s="122">
        <v>42551</v>
      </c>
      <c r="U3" s="120">
        <v>42916</v>
      </c>
      <c r="V3" s="120">
        <v>43281</v>
      </c>
      <c r="W3" s="120">
        <v>43646</v>
      </c>
      <c r="X3" s="122">
        <v>44012</v>
      </c>
      <c r="Y3" s="120">
        <v>44377</v>
      </c>
      <c r="Z3" s="120">
        <v>44742</v>
      </c>
      <c r="AA3" s="120">
        <v>45107</v>
      </c>
      <c r="AB3" s="120">
        <v>45473</v>
      </c>
      <c r="AC3" s="120">
        <v>45838</v>
      </c>
      <c r="AD3" s="121" t="s">
        <v>379</v>
      </c>
    </row>
    <row r="4" spans="1:40" s="79" customFormat="1" ht="7.5" customHeight="1">
      <c r="A4" s="128"/>
      <c r="B4" s="126"/>
    </row>
    <row r="5" spans="1:40" s="128" customFormat="1" ht="16.350000000000001" customHeight="1">
      <c r="A5" s="298" t="s">
        <v>232</v>
      </c>
      <c r="B5" s="298"/>
      <c r="C5" s="298"/>
      <c r="D5" s="298"/>
      <c r="E5" s="298"/>
      <c r="F5" s="298"/>
      <c r="G5" s="298"/>
      <c r="H5" s="298"/>
      <c r="I5" s="298"/>
      <c r="J5" s="298"/>
      <c r="K5" s="298"/>
      <c r="L5" s="298"/>
      <c r="M5" s="298"/>
      <c r="N5" s="298"/>
      <c r="O5" s="298"/>
      <c r="P5" s="298"/>
      <c r="Q5" s="298"/>
      <c r="R5" s="298"/>
      <c r="S5" s="298"/>
      <c r="T5" s="298" t="s">
        <v>232</v>
      </c>
      <c r="U5" s="298"/>
      <c r="V5" s="298"/>
      <c r="W5" s="298"/>
      <c r="X5" s="298"/>
      <c r="Y5" s="298"/>
      <c r="Z5" s="298"/>
      <c r="AA5" s="298"/>
      <c r="AB5" s="298"/>
      <c r="AC5" s="298"/>
      <c r="AD5" s="298"/>
      <c r="AE5" s="117"/>
      <c r="AF5" s="117"/>
      <c r="AG5" s="117"/>
      <c r="AH5" s="117"/>
      <c r="AI5" s="117"/>
      <c r="AJ5" s="117"/>
      <c r="AK5" s="117"/>
      <c r="AL5" s="117"/>
      <c r="AM5" s="117"/>
      <c r="AN5" s="117"/>
    </row>
    <row r="6" spans="1:40" ht="11.1" customHeight="1">
      <c r="A6" s="241">
        <v>1</v>
      </c>
      <c r="B6" s="157" t="s">
        <v>306</v>
      </c>
      <c r="C6" s="132">
        <v>152</v>
      </c>
      <c r="D6" s="132">
        <v>149</v>
      </c>
      <c r="E6" s="132">
        <v>151</v>
      </c>
      <c r="F6" s="132">
        <v>151</v>
      </c>
      <c r="G6" s="132">
        <v>145</v>
      </c>
      <c r="H6" s="132">
        <v>158</v>
      </c>
      <c r="I6" s="132">
        <v>208</v>
      </c>
      <c r="J6" s="132">
        <v>195</v>
      </c>
      <c r="K6" s="132">
        <v>214</v>
      </c>
      <c r="L6" s="132">
        <v>210</v>
      </c>
      <c r="M6" s="132">
        <v>215</v>
      </c>
      <c r="N6" s="132">
        <v>244</v>
      </c>
      <c r="O6" s="132">
        <v>270</v>
      </c>
      <c r="P6" s="132">
        <v>273</v>
      </c>
      <c r="Q6" s="132">
        <v>304</v>
      </c>
      <c r="R6" s="132">
        <v>343</v>
      </c>
      <c r="S6" s="132">
        <v>377</v>
      </c>
      <c r="T6" s="132">
        <v>446</v>
      </c>
      <c r="U6" s="132">
        <v>460</v>
      </c>
      <c r="V6" s="132">
        <v>432</v>
      </c>
      <c r="W6" s="132">
        <v>441</v>
      </c>
      <c r="X6" s="132">
        <v>398</v>
      </c>
      <c r="Y6" s="132">
        <v>423</v>
      </c>
      <c r="Z6" s="132">
        <v>501</v>
      </c>
      <c r="AA6" s="132">
        <v>476</v>
      </c>
      <c r="AB6" s="132">
        <v>626</v>
      </c>
      <c r="AC6" s="132">
        <v>623</v>
      </c>
      <c r="AD6" s="166">
        <v>1</v>
      </c>
    </row>
    <row r="7" spans="1:40" ht="11.1" customHeight="1">
      <c r="A7" s="241">
        <v>2</v>
      </c>
      <c r="B7" s="157" t="s">
        <v>307</v>
      </c>
      <c r="C7" s="132">
        <v>101</v>
      </c>
      <c r="D7" s="132">
        <v>98</v>
      </c>
      <c r="E7" s="132">
        <v>119</v>
      </c>
      <c r="F7" s="132">
        <v>107</v>
      </c>
      <c r="G7" s="132">
        <v>124</v>
      </c>
      <c r="H7" s="132">
        <v>134</v>
      </c>
      <c r="I7" s="132">
        <v>152</v>
      </c>
      <c r="J7" s="132">
        <v>154</v>
      </c>
      <c r="K7" s="132">
        <v>147</v>
      </c>
      <c r="L7" s="132">
        <v>177</v>
      </c>
      <c r="M7" s="132">
        <v>157</v>
      </c>
      <c r="N7" s="132">
        <v>160</v>
      </c>
      <c r="O7" s="132">
        <v>179</v>
      </c>
      <c r="P7" s="132">
        <v>179</v>
      </c>
      <c r="Q7" s="132">
        <v>210</v>
      </c>
      <c r="R7" s="132">
        <v>276</v>
      </c>
      <c r="S7" s="132">
        <v>253</v>
      </c>
      <c r="T7" s="132">
        <v>280</v>
      </c>
      <c r="U7" s="132">
        <v>266</v>
      </c>
      <c r="V7" s="132">
        <v>255</v>
      </c>
      <c r="W7" s="132">
        <v>248</v>
      </c>
      <c r="X7" s="132">
        <v>235</v>
      </c>
      <c r="Y7" s="132">
        <v>287</v>
      </c>
      <c r="Z7" s="132">
        <v>359</v>
      </c>
      <c r="AA7" s="132">
        <v>368</v>
      </c>
      <c r="AB7" s="132">
        <v>482</v>
      </c>
      <c r="AC7" s="132">
        <v>470</v>
      </c>
      <c r="AD7" s="166">
        <v>2</v>
      </c>
    </row>
    <row r="8" spans="1:40" ht="11.1" customHeight="1">
      <c r="A8" s="241">
        <v>3</v>
      </c>
      <c r="B8" s="157" t="s">
        <v>308</v>
      </c>
      <c r="C8" s="132">
        <v>1901</v>
      </c>
      <c r="D8" s="132">
        <v>1915</v>
      </c>
      <c r="E8" s="132">
        <v>1919</v>
      </c>
      <c r="F8" s="132">
        <v>1916</v>
      </c>
      <c r="G8" s="132">
        <v>1862</v>
      </c>
      <c r="H8" s="132">
        <v>1889</v>
      </c>
      <c r="I8" s="132">
        <v>2041</v>
      </c>
      <c r="J8" s="132">
        <v>2170</v>
      </c>
      <c r="K8" s="132">
        <v>2242</v>
      </c>
      <c r="L8" s="132">
        <v>2335</v>
      </c>
      <c r="M8" s="132">
        <v>2433</v>
      </c>
      <c r="N8" s="132">
        <v>2829</v>
      </c>
      <c r="O8" s="132">
        <v>3113</v>
      </c>
      <c r="P8" s="132">
        <v>3342</v>
      </c>
      <c r="Q8" s="132">
        <v>3437</v>
      </c>
      <c r="R8" s="132">
        <v>3736</v>
      </c>
      <c r="S8" s="132">
        <v>4029</v>
      </c>
      <c r="T8" s="132">
        <v>4442</v>
      </c>
      <c r="U8" s="132">
        <v>4490</v>
      </c>
      <c r="V8" s="132">
        <v>4638</v>
      </c>
      <c r="W8" s="132">
        <v>4497</v>
      </c>
      <c r="X8" s="132">
        <v>4546</v>
      </c>
      <c r="Y8" s="132">
        <v>4619</v>
      </c>
      <c r="Z8" s="132">
        <v>4748</v>
      </c>
      <c r="AA8" s="132">
        <v>4699</v>
      </c>
      <c r="AB8" s="132">
        <v>4847</v>
      </c>
      <c r="AC8" s="132">
        <v>4880</v>
      </c>
      <c r="AD8" s="166">
        <v>3</v>
      </c>
    </row>
    <row r="9" spans="1:40" ht="11.1" customHeight="1">
      <c r="A9" s="241">
        <v>4</v>
      </c>
      <c r="B9" s="157" t="s">
        <v>309</v>
      </c>
      <c r="C9" s="132">
        <v>47</v>
      </c>
      <c r="D9" s="132">
        <v>48</v>
      </c>
      <c r="E9" s="132">
        <v>46</v>
      </c>
      <c r="F9" s="132">
        <v>49</v>
      </c>
      <c r="G9" s="132">
        <v>48</v>
      </c>
      <c r="H9" s="132">
        <v>53</v>
      </c>
      <c r="I9" s="132">
        <v>64</v>
      </c>
      <c r="J9" s="132">
        <v>91</v>
      </c>
      <c r="K9" s="132">
        <v>74</v>
      </c>
      <c r="L9" s="132">
        <v>78</v>
      </c>
      <c r="M9" s="132">
        <v>101</v>
      </c>
      <c r="N9" s="132">
        <v>127</v>
      </c>
      <c r="O9" s="132">
        <v>109</v>
      </c>
      <c r="P9" s="132">
        <v>127</v>
      </c>
      <c r="Q9" s="132">
        <v>150</v>
      </c>
      <c r="R9" s="132">
        <v>170</v>
      </c>
      <c r="S9" s="132">
        <v>264</v>
      </c>
      <c r="T9" s="132">
        <v>381</v>
      </c>
      <c r="U9" s="132">
        <v>340</v>
      </c>
      <c r="V9" s="132">
        <v>311</v>
      </c>
      <c r="W9" s="132">
        <v>296</v>
      </c>
      <c r="X9" s="132">
        <v>291</v>
      </c>
      <c r="Y9" s="132">
        <v>317</v>
      </c>
      <c r="Z9" s="132">
        <v>354</v>
      </c>
      <c r="AA9" s="132">
        <v>405</v>
      </c>
      <c r="AB9" s="132">
        <v>363</v>
      </c>
      <c r="AC9" s="132">
        <v>347</v>
      </c>
      <c r="AD9" s="166">
        <v>4</v>
      </c>
    </row>
    <row r="10" spans="1:40" ht="11.1" customHeight="1">
      <c r="A10" s="241">
        <v>5</v>
      </c>
      <c r="B10" s="157" t="s">
        <v>310</v>
      </c>
      <c r="C10" s="132">
        <v>1588</v>
      </c>
      <c r="D10" s="132">
        <v>1513</v>
      </c>
      <c r="E10" s="132">
        <v>1554</v>
      </c>
      <c r="F10" s="132">
        <v>1505</v>
      </c>
      <c r="G10" s="132">
        <v>1440</v>
      </c>
      <c r="H10" s="132">
        <v>1585</v>
      </c>
      <c r="I10" s="132">
        <v>1624</v>
      </c>
      <c r="J10" s="132">
        <v>1566</v>
      </c>
      <c r="K10" s="132">
        <v>1768</v>
      </c>
      <c r="L10" s="132">
        <v>1699</v>
      </c>
      <c r="M10" s="132">
        <v>1733</v>
      </c>
      <c r="N10" s="132">
        <v>2105</v>
      </c>
      <c r="O10" s="132">
        <v>2190</v>
      </c>
      <c r="P10" s="132">
        <v>2546</v>
      </c>
      <c r="Q10" s="132">
        <v>2589</v>
      </c>
      <c r="R10" s="132">
        <v>2761</v>
      </c>
      <c r="S10" s="132">
        <v>2933</v>
      </c>
      <c r="T10" s="132">
        <v>3044</v>
      </c>
      <c r="U10" s="132">
        <v>2967</v>
      </c>
      <c r="V10" s="132">
        <v>2950</v>
      </c>
      <c r="W10" s="132">
        <v>2865</v>
      </c>
      <c r="X10" s="132">
        <v>2911</v>
      </c>
      <c r="Y10" s="132">
        <v>3025</v>
      </c>
      <c r="Z10" s="132">
        <v>3573</v>
      </c>
      <c r="AA10" s="132">
        <v>3615</v>
      </c>
      <c r="AB10" s="132">
        <v>4040</v>
      </c>
      <c r="AC10" s="132">
        <v>4003</v>
      </c>
      <c r="AD10" s="166">
        <v>5</v>
      </c>
    </row>
    <row r="11" spans="1:40" ht="11.1" customHeight="1">
      <c r="A11" s="241">
        <v>6</v>
      </c>
      <c r="B11" s="157" t="s">
        <v>311</v>
      </c>
      <c r="C11" s="132">
        <v>3902</v>
      </c>
      <c r="D11" s="132">
        <v>3871</v>
      </c>
      <c r="E11" s="132">
        <v>3752</v>
      </c>
      <c r="F11" s="132">
        <v>3811</v>
      </c>
      <c r="G11" s="132">
        <v>3805</v>
      </c>
      <c r="H11" s="132">
        <v>4015</v>
      </c>
      <c r="I11" s="132">
        <v>4244</v>
      </c>
      <c r="J11" s="132">
        <v>4380</v>
      </c>
      <c r="K11" s="132">
        <v>4617</v>
      </c>
      <c r="L11" s="132">
        <v>4723</v>
      </c>
      <c r="M11" s="132">
        <v>4656</v>
      </c>
      <c r="N11" s="132">
        <v>4973</v>
      </c>
      <c r="O11" s="132">
        <v>5140</v>
      </c>
      <c r="P11" s="132">
        <v>5379</v>
      </c>
      <c r="Q11" s="132">
        <v>5650</v>
      </c>
      <c r="R11" s="132">
        <v>5953</v>
      </c>
      <c r="S11" s="132">
        <v>6580</v>
      </c>
      <c r="T11" s="132">
        <v>6905</v>
      </c>
      <c r="U11" s="132">
        <v>6963</v>
      </c>
      <c r="V11" s="132">
        <v>7088</v>
      </c>
      <c r="W11" s="132">
        <v>7100</v>
      </c>
      <c r="X11" s="132">
        <v>7079</v>
      </c>
      <c r="Y11" s="132">
        <v>7469</v>
      </c>
      <c r="Z11" s="132">
        <v>7674</v>
      </c>
      <c r="AA11" s="132">
        <v>7462</v>
      </c>
      <c r="AB11" s="132">
        <v>7602</v>
      </c>
      <c r="AC11" s="132">
        <v>7554</v>
      </c>
      <c r="AD11" s="166">
        <v>6</v>
      </c>
    </row>
    <row r="12" spans="1:40" ht="11.1" customHeight="1">
      <c r="A12" s="241">
        <v>7</v>
      </c>
      <c r="B12" s="157" t="s">
        <v>312</v>
      </c>
      <c r="C12" s="132">
        <v>487</v>
      </c>
      <c r="D12" s="132">
        <v>455</v>
      </c>
      <c r="E12" s="132">
        <v>431</v>
      </c>
      <c r="F12" s="132">
        <v>371</v>
      </c>
      <c r="G12" s="132">
        <v>366</v>
      </c>
      <c r="H12" s="132">
        <v>403</v>
      </c>
      <c r="I12" s="132">
        <v>444</v>
      </c>
      <c r="J12" s="132">
        <v>410</v>
      </c>
      <c r="K12" s="132">
        <v>457</v>
      </c>
      <c r="L12" s="132">
        <v>441</v>
      </c>
      <c r="M12" s="132">
        <v>445</v>
      </c>
      <c r="N12" s="132">
        <v>533</v>
      </c>
      <c r="O12" s="132">
        <v>582</v>
      </c>
      <c r="P12" s="132">
        <v>626</v>
      </c>
      <c r="Q12" s="132">
        <v>658</v>
      </c>
      <c r="R12" s="132">
        <v>618</v>
      </c>
      <c r="S12" s="132">
        <v>721</v>
      </c>
      <c r="T12" s="132">
        <v>725</v>
      </c>
      <c r="U12" s="132">
        <v>714</v>
      </c>
      <c r="V12" s="132">
        <v>656</v>
      </c>
      <c r="W12" s="132">
        <v>668</v>
      </c>
      <c r="X12" s="132">
        <v>655</v>
      </c>
      <c r="Y12" s="132">
        <v>735</v>
      </c>
      <c r="Z12" s="132">
        <v>828</v>
      </c>
      <c r="AA12" s="132">
        <v>875</v>
      </c>
      <c r="AB12" s="132">
        <v>912</v>
      </c>
      <c r="AC12" s="132">
        <v>921</v>
      </c>
      <c r="AD12" s="166">
        <v>7</v>
      </c>
    </row>
    <row r="13" spans="1:40" ht="11.1" customHeight="1">
      <c r="A13" s="241">
        <v>8</v>
      </c>
      <c r="B13" s="157" t="s">
        <v>313</v>
      </c>
      <c r="C13" s="132">
        <v>1074</v>
      </c>
      <c r="D13" s="132">
        <v>931</v>
      </c>
      <c r="E13" s="132">
        <v>845</v>
      </c>
      <c r="F13" s="132">
        <v>825</v>
      </c>
      <c r="G13" s="132">
        <v>821</v>
      </c>
      <c r="H13" s="132">
        <v>890</v>
      </c>
      <c r="I13" s="132">
        <v>1002</v>
      </c>
      <c r="J13" s="132">
        <v>1005</v>
      </c>
      <c r="K13" s="132">
        <v>1075</v>
      </c>
      <c r="L13" s="132">
        <v>1037</v>
      </c>
      <c r="M13" s="132">
        <v>1050</v>
      </c>
      <c r="N13" s="132">
        <v>1383</v>
      </c>
      <c r="O13" s="132">
        <v>1511</v>
      </c>
      <c r="P13" s="132">
        <v>1674</v>
      </c>
      <c r="Q13" s="132">
        <v>1659</v>
      </c>
      <c r="R13" s="132">
        <v>1805</v>
      </c>
      <c r="S13" s="132">
        <v>1976</v>
      </c>
      <c r="T13" s="132">
        <v>2316</v>
      </c>
      <c r="U13" s="132">
        <v>2420</v>
      </c>
      <c r="V13" s="132">
        <v>2431</v>
      </c>
      <c r="W13" s="132">
        <v>2304</v>
      </c>
      <c r="X13" s="132">
        <v>2282</v>
      </c>
      <c r="Y13" s="132">
        <v>2321</v>
      </c>
      <c r="Z13" s="132">
        <v>2520</v>
      </c>
      <c r="AA13" s="132">
        <v>2423</v>
      </c>
      <c r="AB13" s="132">
        <v>2475</v>
      </c>
      <c r="AC13" s="132">
        <v>2383</v>
      </c>
      <c r="AD13" s="166">
        <v>8</v>
      </c>
    </row>
    <row r="14" spans="1:40" ht="11.1" customHeight="1">
      <c r="A14" s="241">
        <v>9</v>
      </c>
      <c r="B14" s="157" t="s">
        <v>314</v>
      </c>
      <c r="C14" s="132">
        <v>4302</v>
      </c>
      <c r="D14" s="132">
        <v>4167</v>
      </c>
      <c r="E14" s="132">
        <v>4433</v>
      </c>
      <c r="F14" s="132">
        <v>4258</v>
      </c>
      <c r="G14" s="132">
        <v>4016</v>
      </c>
      <c r="H14" s="132">
        <v>4244</v>
      </c>
      <c r="I14" s="132">
        <v>4748</v>
      </c>
      <c r="J14" s="132">
        <v>5201</v>
      </c>
      <c r="K14" s="132">
        <v>5799</v>
      </c>
      <c r="L14" s="132">
        <v>6125</v>
      </c>
      <c r="M14" s="132">
        <v>6169</v>
      </c>
      <c r="N14" s="132">
        <v>7301</v>
      </c>
      <c r="O14" s="132">
        <v>7469</v>
      </c>
      <c r="P14" s="132">
        <v>7770</v>
      </c>
      <c r="Q14" s="132">
        <v>8126</v>
      </c>
      <c r="R14" s="132">
        <v>8658</v>
      </c>
      <c r="S14" s="132">
        <v>9119</v>
      </c>
      <c r="T14" s="132">
        <v>9854</v>
      </c>
      <c r="U14" s="132">
        <v>9846</v>
      </c>
      <c r="V14" s="132">
        <v>9751</v>
      </c>
      <c r="W14" s="132">
        <v>9689</v>
      </c>
      <c r="X14" s="132">
        <v>9510</v>
      </c>
      <c r="Y14" s="132">
        <v>9706</v>
      </c>
      <c r="Z14" s="132">
        <v>10068</v>
      </c>
      <c r="AA14" s="132">
        <v>10078</v>
      </c>
      <c r="AB14" s="132">
        <v>9860</v>
      </c>
      <c r="AC14" s="132">
        <v>10092</v>
      </c>
      <c r="AD14" s="166">
        <v>9</v>
      </c>
    </row>
    <row r="15" spans="1:40" ht="11.1" customHeight="1">
      <c r="A15" s="241">
        <v>10</v>
      </c>
      <c r="B15" s="157" t="s">
        <v>315</v>
      </c>
      <c r="C15" s="132">
        <v>88</v>
      </c>
      <c r="D15" s="132">
        <v>83</v>
      </c>
      <c r="E15" s="132">
        <v>78</v>
      </c>
      <c r="F15" s="132">
        <v>75</v>
      </c>
      <c r="G15" s="132">
        <v>51</v>
      </c>
      <c r="H15" s="132">
        <v>57</v>
      </c>
      <c r="I15" s="132">
        <v>35</v>
      </c>
      <c r="J15" s="132">
        <v>61</v>
      </c>
      <c r="K15" s="132">
        <v>80</v>
      </c>
      <c r="L15" s="132">
        <v>58</v>
      </c>
      <c r="M15" s="132">
        <v>58</v>
      </c>
      <c r="N15" s="132">
        <v>66</v>
      </c>
      <c r="O15" s="132">
        <v>55</v>
      </c>
      <c r="P15" s="132">
        <v>70</v>
      </c>
      <c r="Q15" s="132">
        <v>85</v>
      </c>
      <c r="R15" s="132">
        <v>86</v>
      </c>
      <c r="S15" s="132">
        <v>84</v>
      </c>
      <c r="T15" s="132">
        <v>83</v>
      </c>
      <c r="U15" s="132">
        <v>84</v>
      </c>
      <c r="V15" s="132">
        <v>78</v>
      </c>
      <c r="W15" s="132">
        <v>86</v>
      </c>
      <c r="X15" s="132">
        <v>75</v>
      </c>
      <c r="Y15" s="132">
        <v>85</v>
      </c>
      <c r="Z15" s="132">
        <v>102</v>
      </c>
      <c r="AA15" s="132">
        <v>104</v>
      </c>
      <c r="AB15" s="132">
        <v>131</v>
      </c>
      <c r="AC15" s="132">
        <v>110</v>
      </c>
      <c r="AD15" s="166">
        <v>10</v>
      </c>
    </row>
    <row r="16" spans="1:40" ht="11.1" customHeight="1">
      <c r="A16" s="241">
        <v>11</v>
      </c>
      <c r="B16" s="157" t="s">
        <v>316</v>
      </c>
      <c r="C16" s="132">
        <v>1185</v>
      </c>
      <c r="D16" s="132">
        <v>1265</v>
      </c>
      <c r="E16" s="132">
        <v>1340</v>
      </c>
      <c r="F16" s="132">
        <v>1369</v>
      </c>
      <c r="G16" s="132">
        <v>1124</v>
      </c>
      <c r="H16" s="132">
        <v>1227</v>
      </c>
      <c r="I16" s="132">
        <v>1269</v>
      </c>
      <c r="J16" s="132">
        <v>1402</v>
      </c>
      <c r="K16" s="132">
        <v>1411</v>
      </c>
      <c r="L16" s="132">
        <v>1346</v>
      </c>
      <c r="M16" s="132">
        <v>1309</v>
      </c>
      <c r="N16" s="132">
        <v>1388</v>
      </c>
      <c r="O16" s="132">
        <v>1474</v>
      </c>
      <c r="P16" s="132">
        <v>1595</v>
      </c>
      <c r="Q16" s="132">
        <v>1742</v>
      </c>
      <c r="R16" s="132">
        <v>1730</v>
      </c>
      <c r="S16" s="132">
        <v>1761</v>
      </c>
      <c r="T16" s="132">
        <v>1901</v>
      </c>
      <c r="U16" s="132">
        <v>1909</v>
      </c>
      <c r="V16" s="132">
        <v>1785</v>
      </c>
      <c r="W16" s="132">
        <v>1711</v>
      </c>
      <c r="X16" s="132">
        <v>1775</v>
      </c>
      <c r="Y16" s="132">
        <v>2094</v>
      </c>
      <c r="Z16" s="132">
        <v>2036</v>
      </c>
      <c r="AA16" s="132">
        <v>2054</v>
      </c>
      <c r="AB16" s="132">
        <v>2286</v>
      </c>
      <c r="AC16" s="132">
        <v>2370</v>
      </c>
      <c r="AD16" s="166">
        <v>11</v>
      </c>
    </row>
    <row r="17" spans="1:40" ht="11.1" customHeight="1">
      <c r="A17" s="241">
        <v>12</v>
      </c>
      <c r="B17" s="157" t="s">
        <v>317</v>
      </c>
      <c r="C17" s="132">
        <v>1731</v>
      </c>
      <c r="D17" s="132">
        <v>1877</v>
      </c>
      <c r="E17" s="132">
        <v>1839</v>
      </c>
      <c r="F17" s="132">
        <v>1893</v>
      </c>
      <c r="G17" s="132">
        <v>1736</v>
      </c>
      <c r="H17" s="132">
        <v>2031</v>
      </c>
      <c r="I17" s="132">
        <v>2081</v>
      </c>
      <c r="J17" s="132">
        <v>2216</v>
      </c>
      <c r="K17" s="132">
        <v>2166</v>
      </c>
      <c r="L17" s="132">
        <v>2010</v>
      </c>
      <c r="M17" s="132">
        <v>1980</v>
      </c>
      <c r="N17" s="132">
        <v>1974</v>
      </c>
      <c r="O17" s="132">
        <v>1916</v>
      </c>
      <c r="P17" s="132">
        <v>2025</v>
      </c>
      <c r="Q17" s="132">
        <v>1986</v>
      </c>
      <c r="R17" s="132">
        <v>2013</v>
      </c>
      <c r="S17" s="132">
        <v>2049</v>
      </c>
      <c r="T17" s="132">
        <v>2100</v>
      </c>
      <c r="U17" s="132">
        <v>2021</v>
      </c>
      <c r="V17" s="132">
        <v>1853</v>
      </c>
      <c r="W17" s="132">
        <v>1794</v>
      </c>
      <c r="X17" s="132">
        <v>1802</v>
      </c>
      <c r="Y17" s="132">
        <v>1785</v>
      </c>
      <c r="Z17" s="132">
        <v>1761</v>
      </c>
      <c r="AA17" s="132">
        <v>1714</v>
      </c>
      <c r="AB17" s="132">
        <v>1904</v>
      </c>
      <c r="AC17" s="132">
        <v>1751</v>
      </c>
      <c r="AD17" s="166">
        <v>12</v>
      </c>
    </row>
    <row r="18" spans="1:40" ht="11.1" customHeight="1">
      <c r="A18" s="241">
        <v>13</v>
      </c>
      <c r="B18" s="157" t="s">
        <v>318</v>
      </c>
      <c r="C18" s="132">
        <v>808</v>
      </c>
      <c r="D18" s="132">
        <v>857</v>
      </c>
      <c r="E18" s="132">
        <v>796</v>
      </c>
      <c r="F18" s="132">
        <v>750</v>
      </c>
      <c r="G18" s="132">
        <v>941</v>
      </c>
      <c r="H18" s="132">
        <v>905</v>
      </c>
      <c r="I18" s="132">
        <v>889</v>
      </c>
      <c r="J18" s="132">
        <v>1017</v>
      </c>
      <c r="K18" s="132">
        <v>968</v>
      </c>
      <c r="L18" s="132">
        <v>857</v>
      </c>
      <c r="M18" s="132">
        <v>770</v>
      </c>
      <c r="N18" s="132">
        <v>783</v>
      </c>
      <c r="O18" s="132">
        <v>738</v>
      </c>
      <c r="P18" s="132">
        <v>817</v>
      </c>
      <c r="Q18" s="132">
        <v>824</v>
      </c>
      <c r="R18" s="132">
        <v>789</v>
      </c>
      <c r="S18" s="132">
        <v>814</v>
      </c>
      <c r="T18" s="132">
        <v>832</v>
      </c>
      <c r="U18" s="132">
        <v>789</v>
      </c>
      <c r="V18" s="132">
        <v>775</v>
      </c>
      <c r="W18" s="132">
        <v>804</v>
      </c>
      <c r="X18" s="132">
        <v>806</v>
      </c>
      <c r="Y18" s="132">
        <v>832</v>
      </c>
      <c r="Z18" s="132">
        <v>821</v>
      </c>
      <c r="AA18" s="132">
        <v>902</v>
      </c>
      <c r="AB18" s="132">
        <v>963</v>
      </c>
      <c r="AC18" s="132">
        <v>949</v>
      </c>
      <c r="AD18" s="166">
        <v>13</v>
      </c>
    </row>
    <row r="19" spans="1:40" ht="11.1" customHeight="1">
      <c r="A19" s="241">
        <v>14</v>
      </c>
      <c r="B19" s="157" t="s">
        <v>319</v>
      </c>
      <c r="C19" s="132">
        <v>12922</v>
      </c>
      <c r="D19" s="132">
        <v>13356</v>
      </c>
      <c r="E19" s="132">
        <v>13167</v>
      </c>
      <c r="F19" s="132">
        <v>13260</v>
      </c>
      <c r="G19" s="132">
        <v>12863</v>
      </c>
      <c r="H19" s="132">
        <v>13221</v>
      </c>
      <c r="I19" s="132">
        <v>13631</v>
      </c>
      <c r="J19" s="132">
        <v>14233</v>
      </c>
      <c r="K19" s="132">
        <v>14966</v>
      </c>
      <c r="L19" s="132">
        <v>15189</v>
      </c>
      <c r="M19" s="132">
        <v>14677</v>
      </c>
      <c r="N19" s="132">
        <v>15433</v>
      </c>
      <c r="O19" s="132">
        <v>15328</v>
      </c>
      <c r="P19" s="132">
        <v>15779</v>
      </c>
      <c r="Q19" s="132">
        <v>15944</v>
      </c>
      <c r="R19" s="132">
        <v>16314</v>
      </c>
      <c r="S19" s="132">
        <v>16714</v>
      </c>
      <c r="T19" s="132">
        <v>17000</v>
      </c>
      <c r="U19" s="132">
        <v>17210</v>
      </c>
      <c r="V19" s="132">
        <v>16908</v>
      </c>
      <c r="W19" s="132">
        <v>16821</v>
      </c>
      <c r="X19" s="132">
        <v>16705</v>
      </c>
      <c r="Y19" s="132">
        <v>17142</v>
      </c>
      <c r="Z19" s="132">
        <v>17697</v>
      </c>
      <c r="AA19" s="132">
        <v>17630</v>
      </c>
      <c r="AB19" s="132">
        <v>17877</v>
      </c>
      <c r="AC19" s="132">
        <v>18263</v>
      </c>
      <c r="AD19" s="166">
        <v>14</v>
      </c>
    </row>
    <row r="20" spans="1:40" ht="11.1" customHeight="1">
      <c r="A20" s="241">
        <v>15</v>
      </c>
      <c r="B20" s="157" t="s">
        <v>320</v>
      </c>
      <c r="C20" s="132">
        <v>9004</v>
      </c>
      <c r="D20" s="132">
        <v>9483</v>
      </c>
      <c r="E20" s="132">
        <v>9178</v>
      </c>
      <c r="F20" s="132">
        <v>9467</v>
      </c>
      <c r="G20" s="132">
        <v>9419</v>
      </c>
      <c r="H20" s="132">
        <v>9998</v>
      </c>
      <c r="I20" s="132">
        <v>10232</v>
      </c>
      <c r="J20" s="132">
        <v>10985</v>
      </c>
      <c r="K20" s="132">
        <v>11417</v>
      </c>
      <c r="L20" s="132">
        <v>11558</v>
      </c>
      <c r="M20" s="132">
        <v>11374</v>
      </c>
      <c r="N20" s="132">
        <v>11841</v>
      </c>
      <c r="O20" s="132">
        <v>12584</v>
      </c>
      <c r="P20" s="132">
        <v>13085</v>
      </c>
      <c r="Q20" s="132">
        <v>13338</v>
      </c>
      <c r="R20" s="132">
        <v>13820</v>
      </c>
      <c r="S20" s="132">
        <v>14141</v>
      </c>
      <c r="T20" s="132">
        <v>14395</v>
      </c>
      <c r="U20" s="132">
        <v>14792</v>
      </c>
      <c r="V20" s="132">
        <v>14504</v>
      </c>
      <c r="W20" s="132">
        <v>14274</v>
      </c>
      <c r="X20" s="132">
        <v>14044</v>
      </c>
      <c r="Y20" s="132">
        <v>14245</v>
      </c>
      <c r="Z20" s="132">
        <v>14478</v>
      </c>
      <c r="AA20" s="132">
        <v>14462</v>
      </c>
      <c r="AB20" s="132">
        <v>14483</v>
      </c>
      <c r="AC20" s="132">
        <v>14753</v>
      </c>
      <c r="AD20" s="166">
        <v>15</v>
      </c>
      <c r="AE20" s="228"/>
    </row>
    <row r="21" spans="1:40" s="101" customFormat="1" ht="18" customHeight="1">
      <c r="A21" s="242">
        <v>16</v>
      </c>
      <c r="B21" s="158" t="s">
        <v>516</v>
      </c>
      <c r="C21" s="133">
        <v>39402</v>
      </c>
      <c r="D21" s="133">
        <v>40106</v>
      </c>
      <c r="E21" s="133">
        <v>39702</v>
      </c>
      <c r="F21" s="133">
        <v>39911</v>
      </c>
      <c r="G21" s="133">
        <v>38857</v>
      </c>
      <c r="H21" s="133">
        <v>40911</v>
      </c>
      <c r="I21" s="133">
        <v>42772</v>
      </c>
      <c r="J21" s="133">
        <v>45201</v>
      </c>
      <c r="K21" s="133">
        <v>47575</v>
      </c>
      <c r="L21" s="133">
        <v>48049</v>
      </c>
      <c r="M21" s="133">
        <v>47386</v>
      </c>
      <c r="N21" s="133">
        <v>51413</v>
      </c>
      <c r="O21" s="133">
        <v>53006</v>
      </c>
      <c r="P21" s="133">
        <v>55960</v>
      </c>
      <c r="Q21" s="133">
        <v>57478</v>
      </c>
      <c r="R21" s="133">
        <v>60344</v>
      </c>
      <c r="S21" s="133">
        <v>63501</v>
      </c>
      <c r="T21" s="133">
        <v>66679</v>
      </c>
      <c r="U21" s="133">
        <v>68144</v>
      </c>
      <c r="V21" s="133">
        <v>67894</v>
      </c>
      <c r="W21" s="133">
        <v>67391</v>
      </c>
      <c r="X21" s="133">
        <v>66696</v>
      </c>
      <c r="Y21" s="133">
        <v>69505</v>
      </c>
      <c r="Z21" s="133">
        <v>72761</v>
      </c>
      <c r="AA21" s="133">
        <v>72789</v>
      </c>
      <c r="AB21" s="133">
        <v>74076</v>
      </c>
      <c r="AC21" s="133">
        <v>73794</v>
      </c>
      <c r="AD21" s="182">
        <v>16</v>
      </c>
      <c r="AE21" s="133"/>
      <c r="AF21" s="133"/>
      <c r="AG21" s="133"/>
      <c r="AH21" s="133"/>
      <c r="AI21" s="133"/>
      <c r="AJ21" s="85"/>
    </row>
    <row r="22" spans="1:40" s="79" customFormat="1" ht="7.5" customHeight="1">
      <c r="A22" s="128"/>
      <c r="B22" s="126"/>
      <c r="AC22" s="184"/>
    </row>
    <row r="23" spans="1:40" s="128" customFormat="1" ht="16.350000000000001" customHeight="1">
      <c r="A23" s="298" t="s">
        <v>321</v>
      </c>
      <c r="B23" s="298"/>
      <c r="C23" s="298"/>
      <c r="D23" s="298"/>
      <c r="E23" s="298"/>
      <c r="F23" s="298"/>
      <c r="G23" s="298"/>
      <c r="H23" s="298"/>
      <c r="I23" s="298"/>
      <c r="J23" s="298"/>
      <c r="K23" s="298"/>
      <c r="L23" s="298"/>
      <c r="M23" s="298"/>
      <c r="N23" s="298"/>
      <c r="O23" s="298"/>
      <c r="P23" s="298"/>
      <c r="Q23" s="298"/>
      <c r="R23" s="298"/>
      <c r="S23" s="298"/>
      <c r="T23" s="298" t="s">
        <v>321</v>
      </c>
      <c r="U23" s="298"/>
      <c r="V23" s="298"/>
      <c r="W23" s="298"/>
      <c r="X23" s="298"/>
      <c r="Y23" s="298"/>
      <c r="Z23" s="298"/>
      <c r="AA23" s="298"/>
      <c r="AB23" s="298"/>
      <c r="AC23" s="298"/>
      <c r="AD23" s="298"/>
      <c r="AE23" s="117"/>
      <c r="AF23" s="117"/>
      <c r="AG23" s="117"/>
      <c r="AH23" s="117"/>
      <c r="AI23" s="117"/>
      <c r="AJ23" s="117"/>
      <c r="AK23" s="117"/>
      <c r="AL23" s="117"/>
      <c r="AM23" s="117"/>
      <c r="AN23" s="117"/>
    </row>
    <row r="24" spans="1:40" ht="11.1" customHeight="1">
      <c r="A24" s="159">
        <v>17</v>
      </c>
      <c r="B24" s="157" t="s">
        <v>306</v>
      </c>
      <c r="C24" s="132">
        <v>96</v>
      </c>
      <c r="D24" s="132">
        <v>100</v>
      </c>
      <c r="E24" s="132">
        <v>98</v>
      </c>
      <c r="F24" s="132">
        <v>91</v>
      </c>
      <c r="G24" s="132">
        <v>103</v>
      </c>
      <c r="H24" s="132">
        <v>120</v>
      </c>
      <c r="I24" s="132">
        <v>155</v>
      </c>
      <c r="J24" s="132">
        <v>146</v>
      </c>
      <c r="K24" s="132">
        <v>162</v>
      </c>
      <c r="L24" s="132">
        <v>163</v>
      </c>
      <c r="M24" s="132">
        <v>166</v>
      </c>
      <c r="N24" s="132">
        <v>180</v>
      </c>
      <c r="O24" s="132">
        <v>191</v>
      </c>
      <c r="P24" s="132">
        <v>199</v>
      </c>
      <c r="Q24" s="132">
        <v>197</v>
      </c>
      <c r="R24" s="132">
        <v>229</v>
      </c>
      <c r="S24" s="132">
        <v>254</v>
      </c>
      <c r="T24" s="132">
        <v>296</v>
      </c>
      <c r="U24" s="132">
        <v>316</v>
      </c>
      <c r="V24" s="132">
        <v>316</v>
      </c>
      <c r="W24" s="132">
        <v>326</v>
      </c>
      <c r="X24" s="132">
        <v>303</v>
      </c>
      <c r="Y24" s="132">
        <v>322</v>
      </c>
      <c r="Z24" s="132">
        <v>372</v>
      </c>
      <c r="AA24" s="132">
        <v>352</v>
      </c>
      <c r="AB24" s="132">
        <v>446</v>
      </c>
      <c r="AC24" s="132">
        <v>451</v>
      </c>
      <c r="AD24" s="166">
        <v>17</v>
      </c>
    </row>
    <row r="25" spans="1:40" ht="11.1" customHeight="1">
      <c r="A25" s="159">
        <v>18</v>
      </c>
      <c r="B25" s="157" t="s">
        <v>307</v>
      </c>
      <c r="C25" s="132">
        <v>64</v>
      </c>
      <c r="D25" s="132">
        <v>61</v>
      </c>
      <c r="E25" s="132">
        <v>85</v>
      </c>
      <c r="F25" s="132">
        <v>83</v>
      </c>
      <c r="G25" s="132">
        <v>87</v>
      </c>
      <c r="H25" s="132">
        <v>103</v>
      </c>
      <c r="I25" s="132">
        <v>116</v>
      </c>
      <c r="J25" s="132">
        <v>114</v>
      </c>
      <c r="K25" s="132">
        <v>111</v>
      </c>
      <c r="L25" s="132">
        <v>136</v>
      </c>
      <c r="M25" s="132">
        <v>113</v>
      </c>
      <c r="N25" s="132">
        <v>108</v>
      </c>
      <c r="O25" s="132">
        <v>117</v>
      </c>
      <c r="P25" s="132">
        <v>130</v>
      </c>
      <c r="Q25" s="132">
        <v>151</v>
      </c>
      <c r="R25" s="132">
        <v>187</v>
      </c>
      <c r="S25" s="132">
        <v>175</v>
      </c>
      <c r="T25" s="132">
        <v>193</v>
      </c>
      <c r="U25" s="132">
        <v>173</v>
      </c>
      <c r="V25" s="132">
        <v>177</v>
      </c>
      <c r="W25" s="132">
        <v>175</v>
      </c>
      <c r="X25" s="132">
        <v>166</v>
      </c>
      <c r="Y25" s="132">
        <v>193</v>
      </c>
      <c r="Z25" s="132">
        <v>235</v>
      </c>
      <c r="AA25" s="132">
        <v>251</v>
      </c>
      <c r="AB25" s="132">
        <v>320</v>
      </c>
      <c r="AC25" s="132">
        <v>305</v>
      </c>
      <c r="AD25" s="166">
        <v>18</v>
      </c>
    </row>
    <row r="26" spans="1:40" ht="11.1" customHeight="1">
      <c r="A26" s="159">
        <v>19</v>
      </c>
      <c r="B26" s="157" t="s">
        <v>308</v>
      </c>
      <c r="C26" s="132">
        <v>1282</v>
      </c>
      <c r="D26" s="132">
        <v>1286</v>
      </c>
      <c r="E26" s="132">
        <v>1269</v>
      </c>
      <c r="F26" s="132">
        <v>1269</v>
      </c>
      <c r="G26" s="132">
        <v>1235</v>
      </c>
      <c r="H26" s="132">
        <v>1282</v>
      </c>
      <c r="I26" s="132">
        <v>1335</v>
      </c>
      <c r="J26" s="132">
        <v>1379</v>
      </c>
      <c r="K26" s="132">
        <v>1502</v>
      </c>
      <c r="L26" s="132">
        <v>1564</v>
      </c>
      <c r="M26" s="132">
        <v>1591</v>
      </c>
      <c r="N26" s="132">
        <v>1920</v>
      </c>
      <c r="O26" s="132">
        <v>2111</v>
      </c>
      <c r="P26" s="132">
        <v>2240</v>
      </c>
      <c r="Q26" s="132">
        <v>2346</v>
      </c>
      <c r="R26" s="132">
        <v>2532</v>
      </c>
      <c r="S26" s="132">
        <v>2711</v>
      </c>
      <c r="T26" s="132">
        <v>2996</v>
      </c>
      <c r="U26" s="132">
        <v>3036</v>
      </c>
      <c r="V26" s="132">
        <v>3141</v>
      </c>
      <c r="W26" s="132">
        <v>3004</v>
      </c>
      <c r="X26" s="132">
        <v>2990</v>
      </c>
      <c r="Y26" s="132">
        <v>3057</v>
      </c>
      <c r="Z26" s="132">
        <v>3177</v>
      </c>
      <c r="AA26" s="132">
        <v>3142</v>
      </c>
      <c r="AB26" s="132">
        <v>3162</v>
      </c>
      <c r="AC26" s="132">
        <v>3199</v>
      </c>
      <c r="AD26" s="166">
        <v>19</v>
      </c>
    </row>
    <row r="27" spans="1:40" ht="11.1" customHeight="1">
      <c r="A27" s="159">
        <v>20</v>
      </c>
      <c r="B27" s="157" t="s">
        <v>309</v>
      </c>
      <c r="C27" s="132">
        <v>41</v>
      </c>
      <c r="D27" s="132">
        <v>34</v>
      </c>
      <c r="E27" s="132">
        <v>34</v>
      </c>
      <c r="F27" s="132">
        <v>36</v>
      </c>
      <c r="G27" s="132">
        <v>34</v>
      </c>
      <c r="H27" s="132">
        <v>44</v>
      </c>
      <c r="I27" s="132">
        <v>51</v>
      </c>
      <c r="J27" s="132">
        <v>74</v>
      </c>
      <c r="K27" s="132">
        <v>54</v>
      </c>
      <c r="L27" s="132">
        <v>61</v>
      </c>
      <c r="M27" s="132">
        <v>90</v>
      </c>
      <c r="N27" s="132">
        <v>111</v>
      </c>
      <c r="O27" s="132">
        <v>96</v>
      </c>
      <c r="P27" s="132">
        <v>112</v>
      </c>
      <c r="Q27" s="132">
        <v>120</v>
      </c>
      <c r="R27" s="132">
        <v>138</v>
      </c>
      <c r="S27" s="132">
        <v>218</v>
      </c>
      <c r="T27" s="132">
        <v>329</v>
      </c>
      <c r="U27" s="132">
        <v>290</v>
      </c>
      <c r="V27" s="132">
        <v>262</v>
      </c>
      <c r="W27" s="132">
        <v>245</v>
      </c>
      <c r="X27" s="132">
        <v>247</v>
      </c>
      <c r="Y27" s="132">
        <v>269</v>
      </c>
      <c r="Z27" s="132">
        <v>299</v>
      </c>
      <c r="AA27" s="132">
        <v>330</v>
      </c>
      <c r="AB27" s="132">
        <v>303</v>
      </c>
      <c r="AC27" s="132">
        <v>294</v>
      </c>
      <c r="AD27" s="166">
        <v>20</v>
      </c>
    </row>
    <row r="28" spans="1:40" ht="11.1" customHeight="1">
      <c r="A28" s="159">
        <v>21</v>
      </c>
      <c r="B28" s="157" t="s">
        <v>310</v>
      </c>
      <c r="C28" s="132">
        <v>1158</v>
      </c>
      <c r="D28" s="132">
        <v>1168</v>
      </c>
      <c r="E28" s="132">
        <v>1161</v>
      </c>
      <c r="F28" s="132">
        <v>1038</v>
      </c>
      <c r="G28" s="132">
        <v>1035</v>
      </c>
      <c r="H28" s="132">
        <v>1125</v>
      </c>
      <c r="I28" s="132">
        <v>1145</v>
      </c>
      <c r="J28" s="132">
        <v>1122</v>
      </c>
      <c r="K28" s="132">
        <v>1337</v>
      </c>
      <c r="L28" s="132">
        <v>1251</v>
      </c>
      <c r="M28" s="132">
        <v>1275</v>
      </c>
      <c r="N28" s="132">
        <v>1527</v>
      </c>
      <c r="O28" s="132">
        <v>1537</v>
      </c>
      <c r="P28" s="132">
        <v>1912</v>
      </c>
      <c r="Q28" s="132">
        <v>1894</v>
      </c>
      <c r="R28" s="132">
        <v>2044</v>
      </c>
      <c r="S28" s="132">
        <v>2149</v>
      </c>
      <c r="T28" s="132">
        <v>2195</v>
      </c>
      <c r="U28" s="132">
        <v>2146</v>
      </c>
      <c r="V28" s="132">
        <v>2132</v>
      </c>
      <c r="W28" s="132">
        <v>2104</v>
      </c>
      <c r="X28" s="132">
        <v>2152</v>
      </c>
      <c r="Y28" s="132">
        <v>2202</v>
      </c>
      <c r="Z28" s="132">
        <v>2567</v>
      </c>
      <c r="AA28" s="132">
        <v>2579</v>
      </c>
      <c r="AB28" s="132">
        <v>2786</v>
      </c>
      <c r="AC28" s="132">
        <v>2832</v>
      </c>
      <c r="AD28" s="166">
        <v>21</v>
      </c>
    </row>
    <row r="29" spans="1:40" ht="11.1" customHeight="1">
      <c r="A29" s="159">
        <v>22</v>
      </c>
      <c r="B29" s="157" t="s">
        <v>311</v>
      </c>
      <c r="C29" s="132">
        <v>2651</v>
      </c>
      <c r="D29" s="132">
        <v>2712</v>
      </c>
      <c r="E29" s="132">
        <v>2564</v>
      </c>
      <c r="F29" s="132">
        <v>2555</v>
      </c>
      <c r="G29" s="132">
        <v>2620</v>
      </c>
      <c r="H29" s="132">
        <v>2756</v>
      </c>
      <c r="I29" s="132">
        <v>2905</v>
      </c>
      <c r="J29" s="132">
        <v>3030</v>
      </c>
      <c r="K29" s="132">
        <v>3228</v>
      </c>
      <c r="L29" s="132">
        <v>3238</v>
      </c>
      <c r="M29" s="132">
        <v>3188</v>
      </c>
      <c r="N29" s="132">
        <v>3439</v>
      </c>
      <c r="O29" s="132">
        <v>3517</v>
      </c>
      <c r="P29" s="132">
        <v>3674</v>
      </c>
      <c r="Q29" s="132">
        <v>3831</v>
      </c>
      <c r="R29" s="132">
        <v>4038</v>
      </c>
      <c r="S29" s="132">
        <v>4482</v>
      </c>
      <c r="T29" s="132">
        <v>4686</v>
      </c>
      <c r="U29" s="132">
        <v>4712</v>
      </c>
      <c r="V29" s="132">
        <v>4744</v>
      </c>
      <c r="W29" s="132">
        <v>4830</v>
      </c>
      <c r="X29" s="132">
        <v>4745</v>
      </c>
      <c r="Y29" s="132">
        <v>5043</v>
      </c>
      <c r="Z29" s="132">
        <v>5128</v>
      </c>
      <c r="AA29" s="132">
        <v>4934</v>
      </c>
      <c r="AB29" s="132">
        <v>5069</v>
      </c>
      <c r="AC29" s="132">
        <v>4993</v>
      </c>
      <c r="AD29" s="166">
        <v>22</v>
      </c>
    </row>
    <row r="30" spans="1:40" ht="11.1" customHeight="1">
      <c r="A30" s="159">
        <v>23</v>
      </c>
      <c r="B30" s="157" t="s">
        <v>312</v>
      </c>
      <c r="C30" s="132">
        <v>330</v>
      </c>
      <c r="D30" s="132">
        <v>311</v>
      </c>
      <c r="E30" s="132">
        <v>296</v>
      </c>
      <c r="F30" s="132">
        <v>255</v>
      </c>
      <c r="G30" s="132">
        <v>246</v>
      </c>
      <c r="H30" s="132">
        <v>268</v>
      </c>
      <c r="I30" s="132">
        <v>311</v>
      </c>
      <c r="J30" s="132">
        <v>292</v>
      </c>
      <c r="K30" s="132">
        <v>314</v>
      </c>
      <c r="L30" s="132">
        <v>306</v>
      </c>
      <c r="M30" s="132">
        <v>307</v>
      </c>
      <c r="N30" s="132">
        <v>377</v>
      </c>
      <c r="O30" s="132">
        <v>368</v>
      </c>
      <c r="P30" s="132">
        <v>404</v>
      </c>
      <c r="Q30" s="132">
        <v>437</v>
      </c>
      <c r="R30" s="132">
        <v>420</v>
      </c>
      <c r="S30" s="132">
        <v>503</v>
      </c>
      <c r="T30" s="132">
        <v>503</v>
      </c>
      <c r="U30" s="132">
        <v>505</v>
      </c>
      <c r="V30" s="132">
        <v>440</v>
      </c>
      <c r="W30" s="132">
        <v>459</v>
      </c>
      <c r="X30" s="132">
        <v>454</v>
      </c>
      <c r="Y30" s="132">
        <v>500</v>
      </c>
      <c r="Z30" s="132">
        <v>555</v>
      </c>
      <c r="AA30" s="132">
        <v>573</v>
      </c>
      <c r="AB30" s="132">
        <v>613</v>
      </c>
      <c r="AC30" s="132">
        <v>637</v>
      </c>
      <c r="AD30" s="166">
        <v>23</v>
      </c>
    </row>
    <row r="31" spans="1:40" ht="11.1" customHeight="1">
      <c r="A31" s="159">
        <v>24</v>
      </c>
      <c r="B31" s="157" t="s">
        <v>313</v>
      </c>
      <c r="C31" s="132">
        <v>739</v>
      </c>
      <c r="D31" s="132">
        <v>717</v>
      </c>
      <c r="E31" s="132">
        <v>636</v>
      </c>
      <c r="F31" s="132">
        <v>603</v>
      </c>
      <c r="G31" s="132">
        <v>592</v>
      </c>
      <c r="H31" s="132">
        <v>655</v>
      </c>
      <c r="I31" s="132">
        <v>767</v>
      </c>
      <c r="J31" s="132">
        <v>753</v>
      </c>
      <c r="K31" s="132">
        <v>781</v>
      </c>
      <c r="L31" s="132">
        <v>791</v>
      </c>
      <c r="M31" s="132">
        <v>762</v>
      </c>
      <c r="N31" s="132">
        <v>1017</v>
      </c>
      <c r="O31" s="132">
        <v>1117</v>
      </c>
      <c r="P31" s="132">
        <v>1222</v>
      </c>
      <c r="Q31" s="132">
        <v>1199</v>
      </c>
      <c r="R31" s="132">
        <v>1294</v>
      </c>
      <c r="S31" s="132">
        <v>1386</v>
      </c>
      <c r="T31" s="132">
        <v>1582</v>
      </c>
      <c r="U31" s="132">
        <v>1687</v>
      </c>
      <c r="V31" s="132">
        <v>1724</v>
      </c>
      <c r="W31" s="132">
        <v>1656</v>
      </c>
      <c r="X31" s="132">
        <v>1582</v>
      </c>
      <c r="Y31" s="132">
        <v>1584</v>
      </c>
      <c r="Z31" s="132">
        <v>1680</v>
      </c>
      <c r="AA31" s="132">
        <v>1736</v>
      </c>
      <c r="AB31" s="132">
        <v>1778</v>
      </c>
      <c r="AC31" s="132">
        <v>1681</v>
      </c>
      <c r="AD31" s="166">
        <v>24</v>
      </c>
    </row>
    <row r="32" spans="1:40" ht="11.1" customHeight="1">
      <c r="A32" s="159">
        <v>25</v>
      </c>
      <c r="B32" s="157" t="s">
        <v>314</v>
      </c>
      <c r="C32" s="132">
        <v>2797</v>
      </c>
      <c r="D32" s="132">
        <v>2836</v>
      </c>
      <c r="E32" s="132">
        <v>2886</v>
      </c>
      <c r="F32" s="132">
        <v>2765</v>
      </c>
      <c r="G32" s="132">
        <v>2674</v>
      </c>
      <c r="H32" s="132">
        <v>2840</v>
      </c>
      <c r="I32" s="132">
        <v>3163</v>
      </c>
      <c r="J32" s="132">
        <v>3529</v>
      </c>
      <c r="K32" s="132">
        <v>3916</v>
      </c>
      <c r="L32" s="132">
        <v>4168</v>
      </c>
      <c r="M32" s="132">
        <v>4127</v>
      </c>
      <c r="N32" s="132">
        <v>4838</v>
      </c>
      <c r="O32" s="132">
        <v>4936</v>
      </c>
      <c r="P32" s="132">
        <v>5003</v>
      </c>
      <c r="Q32" s="132">
        <v>5166</v>
      </c>
      <c r="R32" s="132">
        <v>5482</v>
      </c>
      <c r="S32" s="132">
        <v>5820</v>
      </c>
      <c r="T32" s="132">
        <v>6318</v>
      </c>
      <c r="U32" s="132">
        <v>6304</v>
      </c>
      <c r="V32" s="132">
        <v>6248</v>
      </c>
      <c r="W32" s="132">
        <v>6252</v>
      </c>
      <c r="X32" s="132">
        <v>6078</v>
      </c>
      <c r="Y32" s="132">
        <v>6268</v>
      </c>
      <c r="Z32" s="132">
        <v>6356</v>
      </c>
      <c r="AA32" s="132">
        <v>6332</v>
      </c>
      <c r="AB32" s="132">
        <v>6191</v>
      </c>
      <c r="AC32" s="132">
        <v>6295</v>
      </c>
      <c r="AD32" s="166">
        <v>25</v>
      </c>
    </row>
    <row r="33" spans="1:40" ht="11.1" customHeight="1">
      <c r="A33" s="159">
        <v>26</v>
      </c>
      <c r="B33" s="157" t="s">
        <v>315</v>
      </c>
      <c r="C33" s="132">
        <v>66</v>
      </c>
      <c r="D33" s="132">
        <v>65</v>
      </c>
      <c r="E33" s="132">
        <v>57</v>
      </c>
      <c r="F33" s="132">
        <v>57</v>
      </c>
      <c r="G33" s="132">
        <v>37</v>
      </c>
      <c r="H33" s="132">
        <v>40</v>
      </c>
      <c r="I33" s="132">
        <v>27</v>
      </c>
      <c r="J33" s="132">
        <v>46</v>
      </c>
      <c r="K33" s="132">
        <v>54</v>
      </c>
      <c r="L33" s="132">
        <v>36</v>
      </c>
      <c r="M33" s="132">
        <v>38</v>
      </c>
      <c r="N33" s="132">
        <v>47</v>
      </c>
      <c r="O33" s="132">
        <v>38</v>
      </c>
      <c r="P33" s="132">
        <v>47</v>
      </c>
      <c r="Q33" s="132">
        <v>55</v>
      </c>
      <c r="R33" s="132">
        <v>60</v>
      </c>
      <c r="S33" s="132">
        <v>55</v>
      </c>
      <c r="T33" s="132">
        <v>45</v>
      </c>
      <c r="U33" s="132">
        <v>54</v>
      </c>
      <c r="V33" s="132">
        <v>53</v>
      </c>
      <c r="W33" s="132">
        <v>65</v>
      </c>
      <c r="X33" s="132">
        <v>58</v>
      </c>
      <c r="Y33" s="132">
        <v>65</v>
      </c>
      <c r="Z33" s="132">
        <v>73</v>
      </c>
      <c r="AA33" s="132">
        <v>79</v>
      </c>
      <c r="AB33" s="132">
        <v>81</v>
      </c>
      <c r="AC33" s="132">
        <v>78</v>
      </c>
      <c r="AD33" s="166">
        <v>26</v>
      </c>
    </row>
    <row r="34" spans="1:40" ht="11.1" customHeight="1">
      <c r="A34" s="159">
        <v>27</v>
      </c>
      <c r="B34" s="157" t="s">
        <v>316</v>
      </c>
      <c r="C34" s="132">
        <v>752</v>
      </c>
      <c r="D34" s="132">
        <v>839</v>
      </c>
      <c r="E34" s="132">
        <v>914</v>
      </c>
      <c r="F34" s="132">
        <v>896</v>
      </c>
      <c r="G34" s="132">
        <v>766</v>
      </c>
      <c r="H34" s="132">
        <v>855</v>
      </c>
      <c r="I34" s="132">
        <v>855</v>
      </c>
      <c r="J34" s="132">
        <v>941</v>
      </c>
      <c r="K34" s="132">
        <v>937</v>
      </c>
      <c r="L34" s="132">
        <v>877</v>
      </c>
      <c r="M34" s="132">
        <v>865</v>
      </c>
      <c r="N34" s="132">
        <v>879</v>
      </c>
      <c r="O34" s="132">
        <v>960</v>
      </c>
      <c r="P34" s="132">
        <v>1077</v>
      </c>
      <c r="Q34" s="132">
        <v>1176</v>
      </c>
      <c r="R34" s="132">
        <v>1143</v>
      </c>
      <c r="S34" s="132">
        <v>1159</v>
      </c>
      <c r="T34" s="132">
        <v>1226</v>
      </c>
      <c r="U34" s="132">
        <v>1207</v>
      </c>
      <c r="V34" s="132">
        <v>1148</v>
      </c>
      <c r="W34" s="132">
        <v>1166</v>
      </c>
      <c r="X34" s="132">
        <v>1205</v>
      </c>
      <c r="Y34" s="132">
        <v>1338</v>
      </c>
      <c r="Z34" s="132">
        <v>1282</v>
      </c>
      <c r="AA34" s="132">
        <v>1265</v>
      </c>
      <c r="AB34" s="132">
        <v>1468</v>
      </c>
      <c r="AC34" s="132">
        <v>1545</v>
      </c>
      <c r="AD34" s="166">
        <v>27</v>
      </c>
    </row>
    <row r="35" spans="1:40" ht="11.1" customHeight="1">
      <c r="A35" s="159">
        <v>28</v>
      </c>
      <c r="B35" s="157" t="s">
        <v>317</v>
      </c>
      <c r="C35" s="132">
        <v>1233</v>
      </c>
      <c r="D35" s="132">
        <v>1386</v>
      </c>
      <c r="E35" s="132">
        <v>1382</v>
      </c>
      <c r="F35" s="132">
        <v>1360</v>
      </c>
      <c r="G35" s="132">
        <v>1295</v>
      </c>
      <c r="H35" s="132">
        <v>1491</v>
      </c>
      <c r="I35" s="132">
        <v>1529</v>
      </c>
      <c r="J35" s="132">
        <v>1691</v>
      </c>
      <c r="K35" s="132">
        <v>1671</v>
      </c>
      <c r="L35" s="132">
        <v>1569</v>
      </c>
      <c r="M35" s="132">
        <v>1521</v>
      </c>
      <c r="N35" s="132">
        <v>1458</v>
      </c>
      <c r="O35" s="132">
        <v>1466</v>
      </c>
      <c r="P35" s="132">
        <v>1586</v>
      </c>
      <c r="Q35" s="132">
        <v>1561</v>
      </c>
      <c r="R35" s="132">
        <v>1593</v>
      </c>
      <c r="S35" s="132">
        <v>1602</v>
      </c>
      <c r="T35" s="132">
        <v>1613</v>
      </c>
      <c r="U35" s="132">
        <v>1536</v>
      </c>
      <c r="V35" s="132">
        <v>1408</v>
      </c>
      <c r="W35" s="132">
        <v>1368</v>
      </c>
      <c r="X35" s="132">
        <v>1369</v>
      </c>
      <c r="Y35" s="132">
        <v>1374</v>
      </c>
      <c r="Z35" s="132">
        <v>1350</v>
      </c>
      <c r="AA35" s="132">
        <v>1285</v>
      </c>
      <c r="AB35" s="132">
        <v>1352</v>
      </c>
      <c r="AC35" s="132">
        <v>1253</v>
      </c>
      <c r="AD35" s="166">
        <v>28</v>
      </c>
    </row>
    <row r="36" spans="1:40" ht="11.1" customHeight="1">
      <c r="A36" s="159">
        <v>29</v>
      </c>
      <c r="B36" s="157" t="s">
        <v>318</v>
      </c>
      <c r="C36" s="132">
        <v>623</v>
      </c>
      <c r="D36" s="132">
        <v>683</v>
      </c>
      <c r="E36" s="132">
        <v>625</v>
      </c>
      <c r="F36" s="132">
        <v>571</v>
      </c>
      <c r="G36" s="132">
        <v>710</v>
      </c>
      <c r="H36" s="132">
        <v>657</v>
      </c>
      <c r="I36" s="132">
        <v>660</v>
      </c>
      <c r="J36" s="132">
        <v>776</v>
      </c>
      <c r="K36" s="132">
        <v>764</v>
      </c>
      <c r="L36" s="132">
        <v>663</v>
      </c>
      <c r="M36" s="132">
        <v>573</v>
      </c>
      <c r="N36" s="132">
        <v>578</v>
      </c>
      <c r="O36" s="132">
        <v>570</v>
      </c>
      <c r="P36" s="132">
        <v>657</v>
      </c>
      <c r="Q36" s="132">
        <v>640</v>
      </c>
      <c r="R36" s="132">
        <v>605</v>
      </c>
      <c r="S36" s="132">
        <v>633</v>
      </c>
      <c r="T36" s="132">
        <v>637</v>
      </c>
      <c r="U36" s="132">
        <v>608</v>
      </c>
      <c r="V36" s="132">
        <v>597</v>
      </c>
      <c r="W36" s="132">
        <v>605</v>
      </c>
      <c r="X36" s="132">
        <v>599</v>
      </c>
      <c r="Y36" s="132">
        <v>630</v>
      </c>
      <c r="Z36" s="132">
        <v>599</v>
      </c>
      <c r="AA36" s="132">
        <v>637</v>
      </c>
      <c r="AB36" s="132">
        <v>654</v>
      </c>
      <c r="AC36" s="132">
        <v>642</v>
      </c>
      <c r="AD36" s="166">
        <v>29</v>
      </c>
    </row>
    <row r="37" spans="1:40" ht="11.1" customHeight="1">
      <c r="A37" s="159">
        <v>30</v>
      </c>
      <c r="B37" s="157" t="s">
        <v>319</v>
      </c>
      <c r="C37" s="132">
        <v>8539</v>
      </c>
      <c r="D37" s="132">
        <v>8575</v>
      </c>
      <c r="E37" s="132">
        <v>8372</v>
      </c>
      <c r="F37" s="132">
        <v>8279</v>
      </c>
      <c r="G37" s="132">
        <v>8172</v>
      </c>
      <c r="H37" s="132">
        <v>8499</v>
      </c>
      <c r="I37" s="132">
        <v>8727</v>
      </c>
      <c r="J37" s="132">
        <v>9401</v>
      </c>
      <c r="K37" s="132">
        <v>9938</v>
      </c>
      <c r="L37" s="132">
        <v>10262</v>
      </c>
      <c r="M37" s="132">
        <v>9724</v>
      </c>
      <c r="N37" s="132">
        <v>10121</v>
      </c>
      <c r="O37" s="132">
        <v>10044</v>
      </c>
      <c r="P37" s="132">
        <v>10364</v>
      </c>
      <c r="Q37" s="132">
        <v>10323</v>
      </c>
      <c r="R37" s="132">
        <v>10396</v>
      </c>
      <c r="S37" s="132">
        <v>10432</v>
      </c>
      <c r="T37" s="132">
        <v>10580</v>
      </c>
      <c r="U37" s="132">
        <v>10698</v>
      </c>
      <c r="V37" s="132">
        <v>10546</v>
      </c>
      <c r="W37" s="132">
        <v>10379</v>
      </c>
      <c r="X37" s="132">
        <v>10185</v>
      </c>
      <c r="Y37" s="132">
        <v>10469</v>
      </c>
      <c r="Z37" s="132">
        <v>10829</v>
      </c>
      <c r="AA37" s="132">
        <v>10730</v>
      </c>
      <c r="AB37" s="132">
        <v>10770</v>
      </c>
      <c r="AC37" s="132">
        <v>10915</v>
      </c>
      <c r="AD37" s="166">
        <v>30</v>
      </c>
    </row>
    <row r="38" spans="1:40" ht="11.1" customHeight="1">
      <c r="A38" s="159">
        <v>31</v>
      </c>
      <c r="B38" s="157" t="s">
        <v>320</v>
      </c>
      <c r="C38" s="132">
        <v>6287</v>
      </c>
      <c r="D38" s="132">
        <v>6500</v>
      </c>
      <c r="E38" s="132">
        <v>6205</v>
      </c>
      <c r="F38" s="132">
        <v>6307</v>
      </c>
      <c r="G38" s="132">
        <v>6270</v>
      </c>
      <c r="H38" s="132">
        <v>6543</v>
      </c>
      <c r="I38" s="132">
        <v>6737</v>
      </c>
      <c r="J38" s="132">
        <v>7367</v>
      </c>
      <c r="K38" s="132">
        <v>7719</v>
      </c>
      <c r="L38" s="132">
        <v>7798</v>
      </c>
      <c r="M38" s="132">
        <v>7593</v>
      </c>
      <c r="N38" s="132">
        <v>7914</v>
      </c>
      <c r="O38" s="132">
        <v>8387</v>
      </c>
      <c r="P38" s="132">
        <v>8607</v>
      </c>
      <c r="Q38" s="132">
        <v>8644</v>
      </c>
      <c r="R38" s="132">
        <v>8895</v>
      </c>
      <c r="S38" s="132">
        <v>8956</v>
      </c>
      <c r="T38" s="132">
        <v>9088</v>
      </c>
      <c r="U38" s="132">
        <v>9226</v>
      </c>
      <c r="V38" s="132">
        <v>9076</v>
      </c>
      <c r="W38" s="132">
        <v>8803</v>
      </c>
      <c r="X38" s="132">
        <v>8603</v>
      </c>
      <c r="Y38" s="132">
        <v>8734</v>
      </c>
      <c r="Z38" s="132">
        <v>8794</v>
      </c>
      <c r="AA38" s="132">
        <v>8675</v>
      </c>
      <c r="AB38" s="132">
        <v>8624</v>
      </c>
      <c r="AC38" s="132">
        <v>8695</v>
      </c>
      <c r="AD38" s="166">
        <v>31</v>
      </c>
    </row>
    <row r="39" spans="1:40" s="101" customFormat="1" ht="18" customHeight="1">
      <c r="A39" s="160">
        <v>32</v>
      </c>
      <c r="B39" s="158" t="s">
        <v>517</v>
      </c>
      <c r="C39" s="133">
        <v>26756</v>
      </c>
      <c r="D39" s="133">
        <v>27305</v>
      </c>
      <c r="E39" s="133">
        <v>26623</v>
      </c>
      <c r="F39" s="133">
        <v>26248</v>
      </c>
      <c r="G39" s="133">
        <v>25955</v>
      </c>
      <c r="H39" s="133">
        <v>27353</v>
      </c>
      <c r="I39" s="133">
        <v>28566</v>
      </c>
      <c r="J39" s="133">
        <v>30749</v>
      </c>
      <c r="K39" s="133">
        <v>32625</v>
      </c>
      <c r="L39" s="133">
        <v>33062</v>
      </c>
      <c r="M39" s="133">
        <v>32149</v>
      </c>
      <c r="N39" s="133">
        <v>34746</v>
      </c>
      <c r="O39" s="133">
        <v>35725</v>
      </c>
      <c r="P39" s="133">
        <v>37797</v>
      </c>
      <c r="Q39" s="133">
        <v>38414</v>
      </c>
      <c r="R39" s="133">
        <v>40074</v>
      </c>
      <c r="S39" s="133">
        <v>41969</v>
      </c>
      <c r="T39" s="133">
        <v>43962</v>
      </c>
      <c r="U39" s="133">
        <v>44941</v>
      </c>
      <c r="V39" s="133">
        <v>44940</v>
      </c>
      <c r="W39" s="133">
        <v>44743</v>
      </c>
      <c r="X39" s="133">
        <v>43847</v>
      </c>
      <c r="Y39" s="133">
        <v>45801</v>
      </c>
      <c r="Z39" s="133">
        <v>47697</v>
      </c>
      <c r="AA39" s="133">
        <v>47567</v>
      </c>
      <c r="AB39" s="133">
        <v>48097</v>
      </c>
      <c r="AC39" s="133">
        <v>47500</v>
      </c>
      <c r="AD39" s="182">
        <v>32</v>
      </c>
      <c r="AE39" s="133"/>
      <c r="AF39" s="133"/>
      <c r="AG39" s="133"/>
      <c r="AH39" s="133"/>
      <c r="AI39" s="133"/>
      <c r="AJ39" s="85"/>
    </row>
    <row r="40" spans="1:40" s="79" customFormat="1" ht="7.5" customHeight="1">
      <c r="A40" s="128"/>
      <c r="B40" s="126"/>
    </row>
    <row r="41" spans="1:40" s="128" customFormat="1" ht="16.350000000000001" customHeight="1">
      <c r="A41" s="298" t="s">
        <v>322</v>
      </c>
      <c r="B41" s="298"/>
      <c r="C41" s="298"/>
      <c r="D41" s="298"/>
      <c r="E41" s="298"/>
      <c r="F41" s="298"/>
      <c r="G41" s="298"/>
      <c r="H41" s="298"/>
      <c r="I41" s="298"/>
      <c r="J41" s="298"/>
      <c r="K41" s="298"/>
      <c r="L41" s="298"/>
      <c r="M41" s="298"/>
      <c r="N41" s="298"/>
      <c r="O41" s="298"/>
      <c r="P41" s="298"/>
      <c r="Q41" s="298"/>
      <c r="R41" s="298"/>
      <c r="S41" s="298"/>
      <c r="T41" s="298" t="s">
        <v>322</v>
      </c>
      <c r="U41" s="298"/>
      <c r="V41" s="298"/>
      <c r="W41" s="298"/>
      <c r="X41" s="298"/>
      <c r="Y41" s="298"/>
      <c r="Z41" s="298"/>
      <c r="AA41" s="298"/>
      <c r="AB41" s="298"/>
      <c r="AC41" s="298"/>
      <c r="AD41" s="298"/>
      <c r="AE41" s="117"/>
      <c r="AF41" s="117"/>
      <c r="AG41" s="117"/>
      <c r="AH41" s="117"/>
      <c r="AI41" s="117"/>
      <c r="AJ41" s="117"/>
      <c r="AK41" s="117"/>
      <c r="AL41" s="117"/>
      <c r="AM41" s="117"/>
      <c r="AN41" s="117"/>
    </row>
    <row r="42" spans="1:40" ht="11.1" customHeight="1">
      <c r="A42" s="159">
        <v>33</v>
      </c>
      <c r="B42" s="157" t="s">
        <v>306</v>
      </c>
      <c r="C42" s="132">
        <v>56</v>
      </c>
      <c r="D42" s="132">
        <v>49</v>
      </c>
      <c r="E42" s="132">
        <v>53</v>
      </c>
      <c r="F42" s="132">
        <v>60</v>
      </c>
      <c r="G42" s="132">
        <v>42</v>
      </c>
      <c r="H42" s="132">
        <v>38</v>
      </c>
      <c r="I42" s="132">
        <v>53</v>
      </c>
      <c r="J42" s="132">
        <v>49</v>
      </c>
      <c r="K42" s="132">
        <v>52</v>
      </c>
      <c r="L42" s="132">
        <v>47</v>
      </c>
      <c r="M42" s="132">
        <v>49</v>
      </c>
      <c r="N42" s="132">
        <v>64</v>
      </c>
      <c r="O42" s="132">
        <v>79</v>
      </c>
      <c r="P42" s="132">
        <v>74</v>
      </c>
      <c r="Q42" s="132">
        <v>107</v>
      </c>
      <c r="R42" s="132">
        <v>114</v>
      </c>
      <c r="S42" s="132">
        <v>123</v>
      </c>
      <c r="T42" s="132">
        <v>150</v>
      </c>
      <c r="U42" s="132">
        <v>144</v>
      </c>
      <c r="V42" s="132">
        <v>116</v>
      </c>
      <c r="W42" s="132">
        <v>115</v>
      </c>
      <c r="X42" s="132">
        <v>95</v>
      </c>
      <c r="Y42" s="132">
        <v>101</v>
      </c>
      <c r="Z42" s="132">
        <v>129</v>
      </c>
      <c r="AA42" s="132">
        <v>124</v>
      </c>
      <c r="AB42" s="132">
        <v>180</v>
      </c>
      <c r="AC42" s="132">
        <v>172</v>
      </c>
      <c r="AD42" s="166">
        <v>33</v>
      </c>
    </row>
    <row r="43" spans="1:40" ht="11.1" customHeight="1">
      <c r="A43" s="159">
        <v>34</v>
      </c>
      <c r="B43" s="157" t="s">
        <v>307</v>
      </c>
      <c r="C43" s="132">
        <v>37</v>
      </c>
      <c r="D43" s="132">
        <v>37</v>
      </c>
      <c r="E43" s="132">
        <v>34</v>
      </c>
      <c r="F43" s="132">
        <v>24</v>
      </c>
      <c r="G43" s="132">
        <v>37</v>
      </c>
      <c r="H43" s="132">
        <v>31</v>
      </c>
      <c r="I43" s="132">
        <v>36</v>
      </c>
      <c r="J43" s="132">
        <v>40</v>
      </c>
      <c r="K43" s="132">
        <v>36</v>
      </c>
      <c r="L43" s="132">
        <v>41</v>
      </c>
      <c r="M43" s="132">
        <v>44</v>
      </c>
      <c r="N43" s="132">
        <v>52</v>
      </c>
      <c r="O43" s="132">
        <v>62</v>
      </c>
      <c r="P43" s="132">
        <v>49</v>
      </c>
      <c r="Q43" s="132">
        <v>59</v>
      </c>
      <c r="R43" s="132">
        <v>89</v>
      </c>
      <c r="S43" s="132">
        <v>78</v>
      </c>
      <c r="T43" s="132">
        <v>87</v>
      </c>
      <c r="U43" s="132">
        <v>93</v>
      </c>
      <c r="V43" s="132">
        <v>78</v>
      </c>
      <c r="W43" s="132">
        <v>73</v>
      </c>
      <c r="X43" s="132">
        <v>69</v>
      </c>
      <c r="Y43" s="132">
        <v>94</v>
      </c>
      <c r="Z43" s="132">
        <v>124</v>
      </c>
      <c r="AA43" s="132">
        <v>117</v>
      </c>
      <c r="AB43" s="132">
        <v>162</v>
      </c>
      <c r="AC43" s="132">
        <v>165</v>
      </c>
      <c r="AD43" s="166">
        <v>34</v>
      </c>
    </row>
    <row r="44" spans="1:40" ht="11.1" customHeight="1">
      <c r="A44" s="159">
        <v>35</v>
      </c>
      <c r="B44" s="157" t="s">
        <v>308</v>
      </c>
      <c r="C44" s="132">
        <v>619</v>
      </c>
      <c r="D44" s="132">
        <v>629</v>
      </c>
      <c r="E44" s="132">
        <v>650</v>
      </c>
      <c r="F44" s="132">
        <v>647</v>
      </c>
      <c r="G44" s="132">
        <v>627</v>
      </c>
      <c r="H44" s="132">
        <v>607</v>
      </c>
      <c r="I44" s="132">
        <v>706</v>
      </c>
      <c r="J44" s="132">
        <v>791</v>
      </c>
      <c r="K44" s="132">
        <v>740</v>
      </c>
      <c r="L44" s="132">
        <v>771</v>
      </c>
      <c r="M44" s="132">
        <v>842</v>
      </c>
      <c r="N44" s="132">
        <v>909</v>
      </c>
      <c r="O44" s="132">
        <v>1002</v>
      </c>
      <c r="P44" s="132">
        <v>1102</v>
      </c>
      <c r="Q44" s="132">
        <v>1091</v>
      </c>
      <c r="R44" s="132">
        <v>1204</v>
      </c>
      <c r="S44" s="132">
        <v>1318</v>
      </c>
      <c r="T44" s="132">
        <v>1446</v>
      </c>
      <c r="U44" s="132">
        <v>1454</v>
      </c>
      <c r="V44" s="132">
        <v>1497</v>
      </c>
      <c r="W44" s="132">
        <v>1493</v>
      </c>
      <c r="X44" s="132">
        <v>1556</v>
      </c>
      <c r="Y44" s="132">
        <v>1562</v>
      </c>
      <c r="Z44" s="132">
        <v>1571</v>
      </c>
      <c r="AA44" s="132">
        <v>1557</v>
      </c>
      <c r="AB44" s="132">
        <v>1685</v>
      </c>
      <c r="AC44" s="132">
        <v>1681</v>
      </c>
      <c r="AD44" s="166">
        <v>35</v>
      </c>
    </row>
    <row r="45" spans="1:40" ht="11.1" customHeight="1">
      <c r="A45" s="159">
        <v>36</v>
      </c>
      <c r="B45" s="157" t="s">
        <v>309</v>
      </c>
      <c r="C45" s="132">
        <v>6</v>
      </c>
      <c r="D45" s="132">
        <v>14</v>
      </c>
      <c r="E45" s="132">
        <v>12</v>
      </c>
      <c r="F45" s="132">
        <v>13</v>
      </c>
      <c r="G45" s="132">
        <v>14</v>
      </c>
      <c r="H45" s="132">
        <v>9</v>
      </c>
      <c r="I45" s="132">
        <v>13</v>
      </c>
      <c r="J45" s="132">
        <v>17</v>
      </c>
      <c r="K45" s="132">
        <v>20</v>
      </c>
      <c r="L45" s="132">
        <v>17</v>
      </c>
      <c r="M45" s="132">
        <v>11</v>
      </c>
      <c r="N45" s="132">
        <v>16</v>
      </c>
      <c r="O45" s="132">
        <v>13</v>
      </c>
      <c r="P45" s="132">
        <v>15</v>
      </c>
      <c r="Q45" s="132">
        <v>30</v>
      </c>
      <c r="R45" s="132">
        <v>32</v>
      </c>
      <c r="S45" s="132">
        <v>46</v>
      </c>
      <c r="T45" s="132">
        <v>52</v>
      </c>
      <c r="U45" s="132">
        <v>50</v>
      </c>
      <c r="V45" s="132">
        <v>49</v>
      </c>
      <c r="W45" s="132">
        <v>51</v>
      </c>
      <c r="X45" s="132">
        <v>44</v>
      </c>
      <c r="Y45" s="132">
        <v>48</v>
      </c>
      <c r="Z45" s="132">
        <v>55</v>
      </c>
      <c r="AA45" s="132">
        <v>75</v>
      </c>
      <c r="AB45" s="132">
        <v>60</v>
      </c>
      <c r="AC45" s="132">
        <v>53</v>
      </c>
      <c r="AD45" s="166">
        <v>36</v>
      </c>
    </row>
    <row r="46" spans="1:40" ht="11.1" customHeight="1">
      <c r="A46" s="159">
        <v>37</v>
      </c>
      <c r="B46" s="157" t="s">
        <v>310</v>
      </c>
      <c r="C46" s="132">
        <v>430</v>
      </c>
      <c r="D46" s="132">
        <v>345</v>
      </c>
      <c r="E46" s="132">
        <v>393</v>
      </c>
      <c r="F46" s="132">
        <v>467</v>
      </c>
      <c r="G46" s="132">
        <v>405</v>
      </c>
      <c r="H46" s="132">
        <v>460</v>
      </c>
      <c r="I46" s="132">
        <v>479</v>
      </c>
      <c r="J46" s="132">
        <v>444</v>
      </c>
      <c r="K46" s="132">
        <v>431</v>
      </c>
      <c r="L46" s="132">
        <v>448</v>
      </c>
      <c r="M46" s="132">
        <v>458</v>
      </c>
      <c r="N46" s="132">
        <v>578</v>
      </c>
      <c r="O46" s="132">
        <v>653</v>
      </c>
      <c r="P46" s="132">
        <v>634</v>
      </c>
      <c r="Q46" s="132">
        <v>695</v>
      </c>
      <c r="R46" s="132">
        <v>717</v>
      </c>
      <c r="S46" s="132">
        <v>784</v>
      </c>
      <c r="T46" s="132">
        <v>849</v>
      </c>
      <c r="U46" s="132">
        <v>821</v>
      </c>
      <c r="V46" s="132">
        <v>818</v>
      </c>
      <c r="W46" s="132">
        <v>761</v>
      </c>
      <c r="X46" s="132">
        <v>759</v>
      </c>
      <c r="Y46" s="132">
        <v>823</v>
      </c>
      <c r="Z46" s="132">
        <v>1006</v>
      </c>
      <c r="AA46" s="132">
        <v>1036</v>
      </c>
      <c r="AB46" s="132">
        <v>1254</v>
      </c>
      <c r="AC46" s="132">
        <v>1171</v>
      </c>
      <c r="AD46" s="166">
        <v>37</v>
      </c>
    </row>
    <row r="47" spans="1:40" ht="11.1" customHeight="1">
      <c r="A47" s="159">
        <v>38</v>
      </c>
      <c r="B47" s="157" t="s">
        <v>311</v>
      </c>
      <c r="C47" s="132">
        <v>1251</v>
      </c>
      <c r="D47" s="132">
        <v>1159</v>
      </c>
      <c r="E47" s="132">
        <v>1188</v>
      </c>
      <c r="F47" s="132">
        <v>1256</v>
      </c>
      <c r="G47" s="132">
        <v>1185</v>
      </c>
      <c r="H47" s="132">
        <v>1259</v>
      </c>
      <c r="I47" s="132">
        <v>1339</v>
      </c>
      <c r="J47" s="132">
        <v>1350</v>
      </c>
      <c r="K47" s="132">
        <v>1389</v>
      </c>
      <c r="L47" s="132">
        <v>1485</v>
      </c>
      <c r="M47" s="132">
        <v>1468</v>
      </c>
      <c r="N47" s="132">
        <v>1534</v>
      </c>
      <c r="O47" s="132">
        <v>1623</v>
      </c>
      <c r="P47" s="132">
        <v>1705</v>
      </c>
      <c r="Q47" s="132">
        <v>1819</v>
      </c>
      <c r="R47" s="132">
        <v>1915</v>
      </c>
      <c r="S47" s="132">
        <v>2098</v>
      </c>
      <c r="T47" s="132">
        <v>2219</v>
      </c>
      <c r="U47" s="132">
        <v>2251</v>
      </c>
      <c r="V47" s="132">
        <v>2344</v>
      </c>
      <c r="W47" s="132">
        <v>2270</v>
      </c>
      <c r="X47" s="132">
        <v>2334</v>
      </c>
      <c r="Y47" s="132">
        <v>2426</v>
      </c>
      <c r="Z47" s="132">
        <v>2546</v>
      </c>
      <c r="AA47" s="132">
        <v>2528</v>
      </c>
      <c r="AB47" s="132">
        <v>2533</v>
      </c>
      <c r="AC47" s="132">
        <v>2561</v>
      </c>
      <c r="AD47" s="166">
        <v>38</v>
      </c>
    </row>
    <row r="48" spans="1:40" ht="11.1" customHeight="1">
      <c r="A48" s="159">
        <v>39</v>
      </c>
      <c r="B48" s="157" t="s">
        <v>312</v>
      </c>
      <c r="C48" s="132">
        <v>157</v>
      </c>
      <c r="D48" s="132">
        <v>144</v>
      </c>
      <c r="E48" s="132">
        <v>135</v>
      </c>
      <c r="F48" s="132">
        <v>116</v>
      </c>
      <c r="G48" s="132">
        <v>120</v>
      </c>
      <c r="H48" s="132">
        <v>135</v>
      </c>
      <c r="I48" s="132">
        <v>133</v>
      </c>
      <c r="J48" s="132">
        <v>118</v>
      </c>
      <c r="K48" s="132">
        <v>143</v>
      </c>
      <c r="L48" s="132">
        <v>135</v>
      </c>
      <c r="M48" s="132">
        <v>138</v>
      </c>
      <c r="N48" s="132">
        <v>156</v>
      </c>
      <c r="O48" s="132">
        <v>214</v>
      </c>
      <c r="P48" s="132">
        <v>222</v>
      </c>
      <c r="Q48" s="132">
        <v>221</v>
      </c>
      <c r="R48" s="132">
        <v>198</v>
      </c>
      <c r="S48" s="132">
        <v>218</v>
      </c>
      <c r="T48" s="132">
        <v>222</v>
      </c>
      <c r="U48" s="132">
        <v>209</v>
      </c>
      <c r="V48" s="132">
        <v>216</v>
      </c>
      <c r="W48" s="132">
        <v>209</v>
      </c>
      <c r="X48" s="132">
        <v>201</v>
      </c>
      <c r="Y48" s="132">
        <v>235</v>
      </c>
      <c r="Z48" s="132">
        <v>273</v>
      </c>
      <c r="AA48" s="132">
        <v>302</v>
      </c>
      <c r="AB48" s="132">
        <v>299</v>
      </c>
      <c r="AC48" s="132">
        <v>284</v>
      </c>
      <c r="AD48" s="166">
        <v>39</v>
      </c>
    </row>
    <row r="49" spans="1:36" ht="11.1" customHeight="1">
      <c r="A49" s="159">
        <v>40</v>
      </c>
      <c r="B49" s="157" t="s">
        <v>313</v>
      </c>
      <c r="C49" s="132">
        <v>335</v>
      </c>
      <c r="D49" s="132">
        <v>214</v>
      </c>
      <c r="E49" s="132">
        <v>209</v>
      </c>
      <c r="F49" s="132">
        <v>222</v>
      </c>
      <c r="G49" s="132">
        <v>229</v>
      </c>
      <c r="H49" s="132">
        <v>235</v>
      </c>
      <c r="I49" s="132">
        <v>235</v>
      </c>
      <c r="J49" s="132">
        <v>252</v>
      </c>
      <c r="K49" s="132">
        <v>294</v>
      </c>
      <c r="L49" s="132">
        <v>246</v>
      </c>
      <c r="M49" s="132">
        <v>288</v>
      </c>
      <c r="N49" s="132">
        <v>366</v>
      </c>
      <c r="O49" s="132">
        <v>394</v>
      </c>
      <c r="P49" s="132">
        <v>452</v>
      </c>
      <c r="Q49" s="132">
        <v>460</v>
      </c>
      <c r="R49" s="132">
        <v>511</v>
      </c>
      <c r="S49" s="132">
        <v>590</v>
      </c>
      <c r="T49" s="132">
        <v>734</v>
      </c>
      <c r="U49" s="132">
        <v>733</v>
      </c>
      <c r="V49" s="132">
        <v>707</v>
      </c>
      <c r="W49" s="132">
        <v>648</v>
      </c>
      <c r="X49" s="132">
        <v>700</v>
      </c>
      <c r="Y49" s="132">
        <v>737</v>
      </c>
      <c r="Z49" s="132">
        <v>840</v>
      </c>
      <c r="AA49" s="132">
        <v>687</v>
      </c>
      <c r="AB49" s="132">
        <v>697</v>
      </c>
      <c r="AC49" s="132">
        <v>702</v>
      </c>
      <c r="AD49" s="166">
        <v>40</v>
      </c>
    </row>
    <row r="50" spans="1:36" ht="11.1" customHeight="1">
      <c r="A50" s="159">
        <v>41</v>
      </c>
      <c r="B50" s="157" t="s">
        <v>314</v>
      </c>
      <c r="C50" s="132">
        <v>1505</v>
      </c>
      <c r="D50" s="132">
        <v>1331</v>
      </c>
      <c r="E50" s="132">
        <v>1547</v>
      </c>
      <c r="F50" s="132">
        <v>1493</v>
      </c>
      <c r="G50" s="132">
        <v>1342</v>
      </c>
      <c r="H50" s="132">
        <v>1404</v>
      </c>
      <c r="I50" s="132">
        <v>1585</v>
      </c>
      <c r="J50" s="132">
        <v>1672</v>
      </c>
      <c r="K50" s="132">
        <v>1883</v>
      </c>
      <c r="L50" s="132">
        <v>1957</v>
      </c>
      <c r="M50" s="132">
        <v>2042</v>
      </c>
      <c r="N50" s="132">
        <v>2463</v>
      </c>
      <c r="O50" s="132">
        <v>2533</v>
      </c>
      <c r="P50" s="132">
        <v>2767</v>
      </c>
      <c r="Q50" s="132">
        <v>2960</v>
      </c>
      <c r="R50" s="132">
        <v>3176</v>
      </c>
      <c r="S50" s="132">
        <v>3299</v>
      </c>
      <c r="T50" s="132">
        <v>3536</v>
      </c>
      <c r="U50" s="132">
        <v>3542</v>
      </c>
      <c r="V50" s="132">
        <v>3503</v>
      </c>
      <c r="W50" s="132">
        <v>3437</v>
      </c>
      <c r="X50" s="132">
        <v>3432</v>
      </c>
      <c r="Y50" s="132">
        <v>3438</v>
      </c>
      <c r="Z50" s="132">
        <v>3712</v>
      </c>
      <c r="AA50" s="132">
        <v>3746</v>
      </c>
      <c r="AB50" s="132">
        <v>3669</v>
      </c>
      <c r="AC50" s="132">
        <v>3797</v>
      </c>
      <c r="AD50" s="166">
        <v>41</v>
      </c>
    </row>
    <row r="51" spans="1:36" ht="11.1" customHeight="1">
      <c r="A51" s="159">
        <v>42</v>
      </c>
      <c r="B51" s="157" t="s">
        <v>315</v>
      </c>
      <c r="C51" s="132">
        <v>22</v>
      </c>
      <c r="D51" s="132">
        <v>18</v>
      </c>
      <c r="E51" s="132">
        <v>21</v>
      </c>
      <c r="F51" s="132">
        <v>18</v>
      </c>
      <c r="G51" s="132">
        <v>14</v>
      </c>
      <c r="H51" s="132">
        <v>17</v>
      </c>
      <c r="I51" s="132">
        <v>8</v>
      </c>
      <c r="J51" s="132">
        <v>15</v>
      </c>
      <c r="K51" s="132">
        <v>26</v>
      </c>
      <c r="L51" s="132">
        <v>22</v>
      </c>
      <c r="M51" s="132">
        <v>20</v>
      </c>
      <c r="N51" s="132">
        <v>19</v>
      </c>
      <c r="O51" s="132">
        <v>17</v>
      </c>
      <c r="P51" s="132">
        <v>23</v>
      </c>
      <c r="Q51" s="132">
        <v>30</v>
      </c>
      <c r="R51" s="132">
        <v>26</v>
      </c>
      <c r="S51" s="132">
        <v>29</v>
      </c>
      <c r="T51" s="132">
        <v>38</v>
      </c>
      <c r="U51" s="132">
        <v>30</v>
      </c>
      <c r="V51" s="132">
        <v>25</v>
      </c>
      <c r="W51" s="132">
        <v>21</v>
      </c>
      <c r="X51" s="132">
        <v>17</v>
      </c>
      <c r="Y51" s="132">
        <v>20</v>
      </c>
      <c r="Z51" s="132">
        <v>29</v>
      </c>
      <c r="AA51" s="132">
        <v>25</v>
      </c>
      <c r="AB51" s="132">
        <v>50</v>
      </c>
      <c r="AC51" s="132">
        <v>32</v>
      </c>
      <c r="AD51" s="166">
        <v>42</v>
      </c>
    </row>
    <row r="52" spans="1:36" ht="11.1" customHeight="1">
      <c r="A52" s="159">
        <v>43</v>
      </c>
      <c r="B52" s="157" t="s">
        <v>316</v>
      </c>
      <c r="C52" s="132">
        <v>433</v>
      </c>
      <c r="D52" s="132">
        <v>426</v>
      </c>
      <c r="E52" s="132">
        <v>426</v>
      </c>
      <c r="F52" s="132">
        <v>473</v>
      </c>
      <c r="G52" s="132">
        <v>358</v>
      </c>
      <c r="H52" s="132">
        <v>372</v>
      </c>
      <c r="I52" s="132">
        <v>414</v>
      </c>
      <c r="J52" s="132">
        <v>461</v>
      </c>
      <c r="K52" s="132">
        <v>474</v>
      </c>
      <c r="L52" s="132">
        <v>469</v>
      </c>
      <c r="M52" s="132">
        <v>444</v>
      </c>
      <c r="N52" s="132">
        <v>509</v>
      </c>
      <c r="O52" s="132">
        <v>514</v>
      </c>
      <c r="P52" s="132">
        <v>518</v>
      </c>
      <c r="Q52" s="132">
        <v>566</v>
      </c>
      <c r="R52" s="132">
        <v>587</v>
      </c>
      <c r="S52" s="132">
        <v>602</v>
      </c>
      <c r="T52" s="132">
        <v>675</v>
      </c>
      <c r="U52" s="132">
        <v>702</v>
      </c>
      <c r="V52" s="132">
        <v>637</v>
      </c>
      <c r="W52" s="132">
        <v>545</v>
      </c>
      <c r="X52" s="132">
        <v>570</v>
      </c>
      <c r="Y52" s="132">
        <v>756</v>
      </c>
      <c r="Z52" s="132">
        <v>754</v>
      </c>
      <c r="AA52" s="132">
        <v>789</v>
      </c>
      <c r="AB52" s="132">
        <v>818</v>
      </c>
      <c r="AC52" s="132">
        <v>825</v>
      </c>
      <c r="AD52" s="166">
        <v>43</v>
      </c>
    </row>
    <row r="53" spans="1:36" ht="11.1" customHeight="1">
      <c r="A53" s="159">
        <v>44</v>
      </c>
      <c r="B53" s="157" t="s">
        <v>317</v>
      </c>
      <c r="C53" s="132">
        <v>498</v>
      </c>
      <c r="D53" s="132">
        <v>491</v>
      </c>
      <c r="E53" s="132">
        <v>457</v>
      </c>
      <c r="F53" s="132">
        <v>533</v>
      </c>
      <c r="G53" s="132">
        <v>441</v>
      </c>
      <c r="H53" s="132">
        <v>540</v>
      </c>
      <c r="I53" s="132">
        <v>552</v>
      </c>
      <c r="J53" s="132">
        <v>525</v>
      </c>
      <c r="K53" s="132">
        <v>495</v>
      </c>
      <c r="L53" s="132">
        <v>441</v>
      </c>
      <c r="M53" s="132">
        <v>459</v>
      </c>
      <c r="N53" s="132">
        <v>516</v>
      </c>
      <c r="O53" s="132">
        <v>450</v>
      </c>
      <c r="P53" s="132">
        <v>439</v>
      </c>
      <c r="Q53" s="132">
        <v>425</v>
      </c>
      <c r="R53" s="132">
        <v>420</v>
      </c>
      <c r="S53" s="132">
        <v>447</v>
      </c>
      <c r="T53" s="132">
        <v>487</v>
      </c>
      <c r="U53" s="132">
        <v>485</v>
      </c>
      <c r="V53" s="132">
        <v>445</v>
      </c>
      <c r="W53" s="132">
        <v>426</v>
      </c>
      <c r="X53" s="132">
        <v>433</v>
      </c>
      <c r="Y53" s="132">
        <v>411</v>
      </c>
      <c r="Z53" s="132">
        <v>411</v>
      </c>
      <c r="AA53" s="132">
        <v>429</v>
      </c>
      <c r="AB53" s="132">
        <v>552</v>
      </c>
      <c r="AC53" s="132">
        <v>498</v>
      </c>
      <c r="AD53" s="166">
        <v>44</v>
      </c>
    </row>
    <row r="54" spans="1:36" ht="11.1" customHeight="1">
      <c r="A54" s="159">
        <v>45</v>
      </c>
      <c r="B54" s="157" t="s">
        <v>318</v>
      </c>
      <c r="C54" s="132">
        <v>185</v>
      </c>
      <c r="D54" s="132">
        <v>174</v>
      </c>
      <c r="E54" s="132">
        <v>171</v>
      </c>
      <c r="F54" s="132">
        <v>179</v>
      </c>
      <c r="G54" s="132">
        <v>231</v>
      </c>
      <c r="H54" s="132">
        <v>248</v>
      </c>
      <c r="I54" s="132">
        <v>229</v>
      </c>
      <c r="J54" s="132">
        <v>241</v>
      </c>
      <c r="K54" s="132">
        <v>204</v>
      </c>
      <c r="L54" s="132">
        <v>194</v>
      </c>
      <c r="M54" s="132">
        <v>197</v>
      </c>
      <c r="N54" s="132">
        <v>205</v>
      </c>
      <c r="O54" s="132">
        <v>168</v>
      </c>
      <c r="P54" s="132">
        <v>160</v>
      </c>
      <c r="Q54" s="132">
        <v>184</v>
      </c>
      <c r="R54" s="132">
        <v>184</v>
      </c>
      <c r="S54" s="132">
        <v>181</v>
      </c>
      <c r="T54" s="132">
        <v>195</v>
      </c>
      <c r="U54" s="132">
        <v>181</v>
      </c>
      <c r="V54" s="132">
        <v>178</v>
      </c>
      <c r="W54" s="132">
        <v>199</v>
      </c>
      <c r="X54" s="132">
        <v>207</v>
      </c>
      <c r="Y54" s="132">
        <v>202</v>
      </c>
      <c r="Z54" s="132">
        <v>222</v>
      </c>
      <c r="AA54" s="132">
        <v>265</v>
      </c>
      <c r="AB54" s="132">
        <v>309</v>
      </c>
      <c r="AC54" s="132">
        <v>307</v>
      </c>
      <c r="AD54" s="166">
        <v>45</v>
      </c>
    </row>
    <row r="55" spans="1:36" ht="11.1" customHeight="1">
      <c r="A55" s="159">
        <v>46</v>
      </c>
      <c r="B55" s="157" t="s">
        <v>319</v>
      </c>
      <c r="C55" s="132">
        <v>4383</v>
      </c>
      <c r="D55" s="132">
        <v>4781</v>
      </c>
      <c r="E55" s="132">
        <v>4795</v>
      </c>
      <c r="F55" s="132">
        <v>4981</v>
      </c>
      <c r="G55" s="132">
        <v>4691</v>
      </c>
      <c r="H55" s="132">
        <v>4722</v>
      </c>
      <c r="I55" s="132">
        <v>4904</v>
      </c>
      <c r="J55" s="132">
        <v>4832</v>
      </c>
      <c r="K55" s="132">
        <v>5028</v>
      </c>
      <c r="L55" s="132">
        <v>4927</v>
      </c>
      <c r="M55" s="132">
        <v>4953</v>
      </c>
      <c r="N55" s="132">
        <v>5312</v>
      </c>
      <c r="O55" s="132">
        <v>5284</v>
      </c>
      <c r="P55" s="132">
        <v>5415</v>
      </c>
      <c r="Q55" s="132">
        <v>5621</v>
      </c>
      <c r="R55" s="132">
        <v>5918</v>
      </c>
      <c r="S55" s="132">
        <v>6282</v>
      </c>
      <c r="T55" s="132">
        <v>6420</v>
      </c>
      <c r="U55" s="132">
        <v>6512</v>
      </c>
      <c r="V55" s="132">
        <v>6362</v>
      </c>
      <c r="W55" s="132">
        <v>6442</v>
      </c>
      <c r="X55" s="132">
        <v>6520</v>
      </c>
      <c r="Y55" s="132">
        <v>6673</v>
      </c>
      <c r="Z55" s="132">
        <v>6868</v>
      </c>
      <c r="AA55" s="132">
        <v>6900</v>
      </c>
      <c r="AB55" s="132">
        <v>7107</v>
      </c>
      <c r="AC55" s="132">
        <v>7348</v>
      </c>
      <c r="AD55" s="166">
        <v>46</v>
      </c>
    </row>
    <row r="56" spans="1:36" ht="11.1" customHeight="1">
      <c r="A56" s="159">
        <v>47</v>
      </c>
      <c r="B56" s="157" t="s">
        <v>320</v>
      </c>
      <c r="C56" s="132">
        <v>2717</v>
      </c>
      <c r="D56" s="132">
        <v>2983</v>
      </c>
      <c r="E56" s="132">
        <v>2973</v>
      </c>
      <c r="F56" s="132">
        <v>3160</v>
      </c>
      <c r="G56" s="132">
        <v>3149</v>
      </c>
      <c r="H56" s="132">
        <v>3455</v>
      </c>
      <c r="I56" s="132">
        <v>3495</v>
      </c>
      <c r="J56" s="132">
        <v>3618</v>
      </c>
      <c r="K56" s="132">
        <v>3698</v>
      </c>
      <c r="L56" s="132">
        <v>3760</v>
      </c>
      <c r="M56" s="132">
        <v>3781</v>
      </c>
      <c r="N56" s="132">
        <v>3927</v>
      </c>
      <c r="O56" s="132">
        <v>4197</v>
      </c>
      <c r="P56" s="132">
        <v>4478</v>
      </c>
      <c r="Q56" s="132">
        <v>4694</v>
      </c>
      <c r="R56" s="132">
        <v>4925</v>
      </c>
      <c r="S56" s="132">
        <v>5185</v>
      </c>
      <c r="T56" s="132">
        <v>5307</v>
      </c>
      <c r="U56" s="132">
        <v>5566</v>
      </c>
      <c r="V56" s="132">
        <v>5428</v>
      </c>
      <c r="W56" s="132">
        <v>5471</v>
      </c>
      <c r="X56" s="132">
        <v>5441</v>
      </c>
      <c r="Y56" s="132">
        <v>5511</v>
      </c>
      <c r="Z56" s="132">
        <v>5684</v>
      </c>
      <c r="AA56" s="132">
        <v>5787</v>
      </c>
      <c r="AB56" s="132">
        <v>5859</v>
      </c>
      <c r="AC56" s="132">
        <v>6058</v>
      </c>
      <c r="AD56" s="166">
        <v>47</v>
      </c>
    </row>
    <row r="57" spans="1:36" s="101" customFormat="1" ht="18" customHeight="1">
      <c r="A57" s="160">
        <v>48</v>
      </c>
      <c r="B57" s="158" t="s">
        <v>517</v>
      </c>
      <c r="C57" s="133">
        <v>12646</v>
      </c>
      <c r="D57" s="133">
        <v>12801</v>
      </c>
      <c r="E57" s="133">
        <v>13079</v>
      </c>
      <c r="F57" s="133">
        <v>13663</v>
      </c>
      <c r="G57" s="133">
        <v>12902</v>
      </c>
      <c r="H57" s="133">
        <v>13558</v>
      </c>
      <c r="I57" s="133">
        <v>14206</v>
      </c>
      <c r="J57" s="133">
        <v>14452</v>
      </c>
      <c r="K57" s="133">
        <v>14950</v>
      </c>
      <c r="L57" s="133">
        <v>14987</v>
      </c>
      <c r="M57" s="133">
        <v>15237</v>
      </c>
      <c r="N57" s="133">
        <v>16667</v>
      </c>
      <c r="O57" s="133">
        <v>17281</v>
      </c>
      <c r="P57" s="133">
        <v>18163</v>
      </c>
      <c r="Q57" s="133">
        <v>19064</v>
      </c>
      <c r="R57" s="133">
        <v>20270</v>
      </c>
      <c r="S57" s="133">
        <v>21532</v>
      </c>
      <c r="T57" s="133">
        <v>22717</v>
      </c>
      <c r="U57" s="133">
        <v>23203</v>
      </c>
      <c r="V57" s="133">
        <v>22954</v>
      </c>
      <c r="W57" s="133">
        <v>22648</v>
      </c>
      <c r="X57" s="133">
        <v>22849</v>
      </c>
      <c r="Y57" s="133">
        <v>23704</v>
      </c>
      <c r="Z57" s="133">
        <v>25064</v>
      </c>
      <c r="AA57" s="133">
        <v>25222</v>
      </c>
      <c r="AB57" s="133">
        <v>25979</v>
      </c>
      <c r="AC57" s="133">
        <v>26294</v>
      </c>
      <c r="AD57" s="182">
        <v>48</v>
      </c>
      <c r="AE57" s="133"/>
      <c r="AF57" s="133"/>
      <c r="AG57" s="133"/>
      <c r="AH57" s="133"/>
      <c r="AI57" s="133"/>
      <c r="AJ57" s="85"/>
    </row>
    <row r="58" spans="1:36" ht="21.75" customHeight="1">
      <c r="A58" s="77"/>
      <c r="B58" s="79"/>
      <c r="G58" s="79"/>
      <c r="H58" s="77"/>
      <c r="M58" s="77"/>
      <c r="R58" s="77"/>
      <c r="U58" s="80"/>
    </row>
    <row r="59" spans="1:36" s="179" customFormat="1" ht="21.75" customHeight="1">
      <c r="A59" s="177" t="s">
        <v>468</v>
      </c>
      <c r="B59" s="180"/>
      <c r="C59" s="178"/>
      <c r="G59" s="180"/>
      <c r="U59" s="181"/>
      <c r="AB59" s="230"/>
      <c r="AE59" s="230"/>
    </row>
    <row r="60" spans="1:36">
      <c r="H60" s="77"/>
      <c r="M60" s="77"/>
      <c r="R60" s="77"/>
    </row>
    <row r="61" spans="1:36">
      <c r="H61" s="77"/>
      <c r="M61" s="77"/>
      <c r="R61" s="77"/>
    </row>
    <row r="62" spans="1:36">
      <c r="H62" s="77"/>
      <c r="M62" s="77"/>
      <c r="R62" s="77"/>
    </row>
    <row r="63" spans="1:36">
      <c r="H63" s="77"/>
      <c r="M63" s="77"/>
      <c r="R63" s="77"/>
    </row>
    <row r="64" spans="1:36">
      <c r="H64" s="77"/>
      <c r="M64" s="77"/>
      <c r="R64" s="77"/>
    </row>
    <row r="65" spans="8:18">
      <c r="H65" s="77"/>
      <c r="M65" s="77"/>
      <c r="R65" s="77"/>
    </row>
    <row r="66" spans="8:18">
      <c r="H66" s="77"/>
      <c r="M66" s="77"/>
      <c r="R66" s="77"/>
    </row>
    <row r="67" spans="8:18">
      <c r="H67" s="77"/>
      <c r="M67" s="77"/>
      <c r="R67" s="77"/>
    </row>
    <row r="68" spans="8:18">
      <c r="H68" s="77"/>
      <c r="M68" s="77"/>
      <c r="R68" s="77"/>
    </row>
    <row r="69" spans="8:18">
      <c r="H69" s="77"/>
      <c r="M69" s="77"/>
      <c r="R69" s="77"/>
    </row>
    <row r="70" spans="8:18">
      <c r="H70" s="77"/>
      <c r="M70" s="77"/>
      <c r="R70" s="77"/>
    </row>
    <row r="71" spans="8:18">
      <c r="H71" s="77"/>
      <c r="M71" s="77"/>
      <c r="R71" s="77"/>
    </row>
    <row r="72" spans="8:18">
      <c r="H72" s="77"/>
      <c r="M72" s="77"/>
      <c r="R72" s="77"/>
    </row>
    <row r="73" spans="8:18">
      <c r="H73" s="77"/>
      <c r="M73" s="77"/>
      <c r="R73" s="77"/>
    </row>
    <row r="74" spans="8:18">
      <c r="H74" s="77"/>
      <c r="M74" s="77"/>
      <c r="R74" s="77"/>
    </row>
    <row r="75" spans="8:18">
      <c r="H75" s="77"/>
      <c r="M75" s="77"/>
      <c r="R75" s="77"/>
    </row>
    <row r="76" spans="8:18">
      <c r="H76" s="77"/>
      <c r="M76" s="77"/>
      <c r="R76" s="77"/>
    </row>
    <row r="77" spans="8:18">
      <c r="H77" s="77"/>
      <c r="M77" s="77"/>
      <c r="R77" s="77"/>
    </row>
    <row r="78" spans="8:18">
      <c r="H78" s="77"/>
      <c r="M78" s="77"/>
      <c r="R78" s="77"/>
    </row>
    <row r="79" spans="8:18">
      <c r="H79" s="77"/>
      <c r="M79" s="77"/>
      <c r="R79" s="77"/>
    </row>
    <row r="80" spans="8:18">
      <c r="H80" s="77"/>
      <c r="M80" s="77"/>
      <c r="R80" s="77"/>
    </row>
    <row r="81" spans="8:18">
      <c r="H81" s="77"/>
      <c r="M81" s="77"/>
      <c r="R81" s="77"/>
    </row>
    <row r="82" spans="8:18">
      <c r="H82" s="77"/>
      <c r="M82" s="77"/>
      <c r="R82" s="77"/>
    </row>
    <row r="83" spans="8:18">
      <c r="H83" s="77"/>
      <c r="M83" s="77"/>
      <c r="R83" s="77"/>
    </row>
    <row r="84" spans="8:18">
      <c r="H84" s="77"/>
      <c r="M84" s="77"/>
      <c r="R84" s="77"/>
    </row>
    <row r="85" spans="8:18">
      <c r="H85" s="77"/>
      <c r="M85" s="77"/>
      <c r="R85" s="77"/>
    </row>
    <row r="86" spans="8:18">
      <c r="H86" s="77"/>
      <c r="M86" s="77"/>
      <c r="R86" s="77"/>
    </row>
    <row r="87" spans="8:18">
      <c r="H87" s="77"/>
      <c r="M87" s="77"/>
      <c r="R87" s="77"/>
    </row>
    <row r="88" spans="8:18">
      <c r="H88" s="77"/>
      <c r="M88" s="77"/>
      <c r="R88" s="77"/>
    </row>
    <row r="89" spans="8:18">
      <c r="H89" s="77"/>
      <c r="M89" s="77"/>
      <c r="R89" s="77"/>
    </row>
    <row r="90" spans="8:18">
      <c r="H90" s="77"/>
      <c r="M90" s="77"/>
      <c r="R90" s="77"/>
    </row>
    <row r="91" spans="8:18">
      <c r="H91" s="77"/>
      <c r="M91" s="77"/>
      <c r="R91" s="77"/>
    </row>
    <row r="92" spans="8:18">
      <c r="H92" s="77"/>
      <c r="M92" s="77"/>
      <c r="R92" s="77"/>
    </row>
    <row r="93" spans="8:18">
      <c r="H93" s="77"/>
      <c r="M93" s="77"/>
      <c r="R93" s="77"/>
    </row>
    <row r="94" spans="8:18">
      <c r="H94" s="77"/>
      <c r="M94" s="77"/>
      <c r="R94" s="77"/>
    </row>
    <row r="95" spans="8:18">
      <c r="H95" s="77"/>
      <c r="M95" s="77"/>
      <c r="R95" s="77"/>
    </row>
    <row r="96" spans="8:18">
      <c r="H96" s="77"/>
      <c r="M96" s="77"/>
      <c r="R96" s="77"/>
    </row>
    <row r="97" spans="8:18">
      <c r="H97" s="77"/>
      <c r="M97" s="77"/>
      <c r="R97" s="77"/>
    </row>
    <row r="98" spans="8:18">
      <c r="H98" s="77"/>
      <c r="M98" s="77"/>
      <c r="R98" s="77"/>
    </row>
    <row r="99" spans="8:18">
      <c r="H99" s="77"/>
      <c r="M99" s="77"/>
      <c r="R99" s="77"/>
    </row>
    <row r="100" spans="8:18">
      <c r="H100" s="77"/>
      <c r="M100" s="77"/>
      <c r="R100" s="77"/>
    </row>
    <row r="101" spans="8:18">
      <c r="H101" s="77"/>
      <c r="M101" s="77"/>
      <c r="R101" s="77"/>
    </row>
    <row r="102" spans="8:18">
      <c r="H102" s="77"/>
      <c r="M102" s="77"/>
      <c r="R102" s="77"/>
    </row>
    <row r="103" spans="8:18">
      <c r="H103" s="77"/>
      <c r="M103" s="77"/>
      <c r="R103" s="77"/>
    </row>
    <row r="104" spans="8:18">
      <c r="H104" s="77"/>
      <c r="M104" s="77"/>
      <c r="R104" s="77"/>
    </row>
    <row r="105" spans="8:18">
      <c r="H105" s="77"/>
      <c r="M105" s="77"/>
      <c r="R105" s="77"/>
    </row>
    <row r="106" spans="8:18">
      <c r="H106" s="77"/>
      <c r="M106" s="77"/>
      <c r="R106" s="77"/>
    </row>
    <row r="107" spans="8:18">
      <c r="H107" s="77"/>
      <c r="M107" s="77"/>
      <c r="R107" s="77"/>
    </row>
    <row r="108" spans="8:18">
      <c r="H108" s="77"/>
      <c r="M108" s="77"/>
      <c r="R108" s="77"/>
    </row>
    <row r="109" spans="8:18">
      <c r="H109" s="77"/>
      <c r="M109" s="77"/>
      <c r="R109" s="77"/>
    </row>
    <row r="110" spans="8:18">
      <c r="H110" s="77"/>
      <c r="M110" s="77"/>
      <c r="R110" s="77"/>
    </row>
    <row r="111" spans="8:18">
      <c r="H111" s="77"/>
      <c r="M111" s="77"/>
      <c r="R111" s="77"/>
    </row>
    <row r="112" spans="8:18">
      <c r="H112" s="77"/>
      <c r="M112" s="77"/>
      <c r="R112" s="77"/>
    </row>
    <row r="113" spans="8:18">
      <c r="H113" s="77"/>
      <c r="M113" s="77"/>
      <c r="R113" s="77"/>
    </row>
    <row r="114" spans="8:18">
      <c r="H114" s="77"/>
      <c r="M114" s="77"/>
      <c r="R114" s="77"/>
    </row>
    <row r="115" spans="8:18">
      <c r="H115" s="77"/>
      <c r="M115" s="77"/>
      <c r="R115" s="77"/>
    </row>
    <row r="116" spans="8:18">
      <c r="H116" s="77"/>
      <c r="M116" s="77"/>
      <c r="R116" s="77"/>
    </row>
    <row r="117" spans="8:18">
      <c r="H117" s="77"/>
      <c r="M117" s="77"/>
      <c r="R117" s="77"/>
    </row>
    <row r="118" spans="8:18">
      <c r="H118" s="77"/>
      <c r="M118" s="77"/>
      <c r="R118" s="77"/>
    </row>
    <row r="119" spans="8:18">
      <c r="H119" s="77"/>
      <c r="M119" s="77"/>
      <c r="R119" s="77"/>
    </row>
    <row r="120" spans="8:18">
      <c r="H120" s="77"/>
      <c r="M120" s="77"/>
      <c r="R120" s="77"/>
    </row>
    <row r="121" spans="8:18">
      <c r="H121" s="77"/>
      <c r="M121" s="77"/>
      <c r="R121" s="77"/>
    </row>
    <row r="122" spans="8:18">
      <c r="H122" s="77"/>
      <c r="M122" s="77"/>
      <c r="R122" s="77"/>
    </row>
    <row r="123" spans="8:18">
      <c r="H123" s="77"/>
      <c r="M123" s="77"/>
      <c r="R123" s="77"/>
    </row>
    <row r="124" spans="8:18">
      <c r="H124" s="77"/>
      <c r="M124" s="77"/>
      <c r="R124" s="77"/>
    </row>
    <row r="125" spans="8:18">
      <c r="H125" s="77"/>
      <c r="M125" s="77"/>
      <c r="R125" s="77"/>
    </row>
    <row r="126" spans="8:18">
      <c r="H126" s="77"/>
      <c r="M126" s="77"/>
      <c r="R126" s="77"/>
    </row>
    <row r="127" spans="8:18">
      <c r="H127" s="77"/>
      <c r="M127" s="77"/>
      <c r="R127" s="77"/>
    </row>
    <row r="128" spans="8:18">
      <c r="H128" s="77"/>
      <c r="M128" s="77"/>
      <c r="R128" s="77"/>
    </row>
    <row r="129" spans="8:18">
      <c r="H129" s="77"/>
      <c r="M129" s="77"/>
      <c r="R129" s="77"/>
    </row>
    <row r="130" spans="8:18">
      <c r="H130" s="77"/>
      <c r="M130" s="77"/>
      <c r="R130" s="77"/>
    </row>
    <row r="131" spans="8:18">
      <c r="H131" s="77"/>
      <c r="M131" s="77"/>
      <c r="R131" s="77"/>
    </row>
    <row r="132" spans="8:18">
      <c r="H132" s="77"/>
      <c r="M132" s="77"/>
      <c r="R132" s="77"/>
    </row>
    <row r="133" spans="8:18">
      <c r="H133" s="77"/>
      <c r="M133" s="77"/>
      <c r="R133" s="77"/>
    </row>
    <row r="134" spans="8:18">
      <c r="H134" s="77"/>
      <c r="M134" s="77"/>
      <c r="R134" s="77"/>
    </row>
    <row r="135" spans="8:18">
      <c r="H135" s="77"/>
      <c r="M135" s="77"/>
      <c r="R135" s="77"/>
    </row>
    <row r="136" spans="8:18">
      <c r="H136" s="77"/>
      <c r="M136" s="77"/>
      <c r="R136" s="77"/>
    </row>
    <row r="137" spans="8:18">
      <c r="H137" s="77"/>
      <c r="M137" s="77"/>
      <c r="R137" s="77"/>
    </row>
    <row r="138" spans="8:18">
      <c r="H138" s="77"/>
      <c r="M138" s="77"/>
      <c r="R138" s="77"/>
    </row>
    <row r="139" spans="8:18">
      <c r="H139" s="77"/>
      <c r="M139" s="77"/>
      <c r="R139" s="77"/>
    </row>
    <row r="140" spans="8:18">
      <c r="H140" s="77"/>
      <c r="M140" s="77"/>
      <c r="R140" s="77"/>
    </row>
    <row r="141" spans="8:18">
      <c r="H141" s="77"/>
      <c r="M141" s="77"/>
      <c r="R141" s="77"/>
    </row>
    <row r="142" spans="8:18">
      <c r="H142" s="77"/>
      <c r="M142" s="77"/>
      <c r="R142" s="77"/>
    </row>
    <row r="143" spans="8:18">
      <c r="H143" s="77"/>
      <c r="M143" s="77"/>
      <c r="R143" s="77"/>
    </row>
    <row r="144" spans="8:18">
      <c r="H144" s="77"/>
      <c r="M144" s="77"/>
      <c r="R144" s="77"/>
    </row>
    <row r="145" spans="8:18">
      <c r="H145" s="77"/>
      <c r="M145" s="77"/>
      <c r="R145" s="77"/>
    </row>
    <row r="146" spans="8:18">
      <c r="H146" s="77"/>
      <c r="M146" s="77"/>
      <c r="R146" s="77"/>
    </row>
    <row r="147" spans="8:18">
      <c r="H147" s="77"/>
      <c r="M147" s="77"/>
      <c r="R147" s="77"/>
    </row>
    <row r="148" spans="8:18">
      <c r="H148" s="77"/>
      <c r="M148" s="77"/>
      <c r="R148" s="77"/>
    </row>
    <row r="149" spans="8:18">
      <c r="H149" s="77"/>
      <c r="M149" s="77"/>
      <c r="R149" s="77"/>
    </row>
    <row r="150" spans="8:18">
      <c r="H150" s="77"/>
      <c r="M150" s="77"/>
      <c r="R150" s="77"/>
    </row>
    <row r="151" spans="8:18">
      <c r="H151" s="77"/>
      <c r="M151" s="77"/>
      <c r="R151" s="77"/>
    </row>
    <row r="152" spans="8:18">
      <c r="H152" s="77"/>
      <c r="M152" s="77"/>
      <c r="R152" s="77"/>
    </row>
    <row r="153" spans="8:18">
      <c r="H153" s="77"/>
      <c r="M153" s="77"/>
      <c r="R153" s="77"/>
    </row>
    <row r="154" spans="8:18">
      <c r="H154" s="77"/>
      <c r="M154" s="77"/>
      <c r="R154" s="77"/>
    </row>
    <row r="155" spans="8:18">
      <c r="H155" s="77"/>
      <c r="M155" s="77"/>
      <c r="R155" s="77"/>
    </row>
    <row r="156" spans="8:18">
      <c r="H156" s="77"/>
      <c r="M156" s="77"/>
      <c r="R156" s="77"/>
    </row>
    <row r="157" spans="8:18">
      <c r="H157" s="77"/>
      <c r="M157" s="77"/>
      <c r="R157" s="77"/>
    </row>
    <row r="158" spans="8:18">
      <c r="H158" s="77"/>
      <c r="M158" s="77"/>
      <c r="R158" s="77"/>
    </row>
    <row r="159" spans="8:18">
      <c r="H159" s="77"/>
      <c r="M159" s="77"/>
      <c r="R159" s="77"/>
    </row>
    <row r="160" spans="8:18">
      <c r="H160" s="77"/>
      <c r="M160" s="77"/>
      <c r="R160" s="77"/>
    </row>
    <row r="161" spans="8:18">
      <c r="H161" s="77"/>
      <c r="M161" s="77"/>
      <c r="R161" s="77"/>
    </row>
    <row r="162" spans="8:18">
      <c r="H162" s="77"/>
      <c r="M162" s="77"/>
      <c r="R162" s="77"/>
    </row>
    <row r="163" spans="8:18">
      <c r="H163" s="77"/>
      <c r="M163" s="77"/>
      <c r="R163" s="77"/>
    </row>
    <row r="164" spans="8:18">
      <c r="H164" s="77"/>
      <c r="M164" s="77"/>
      <c r="R164" s="77"/>
    </row>
    <row r="165" spans="8:18">
      <c r="H165" s="77"/>
      <c r="M165" s="77"/>
      <c r="R165" s="77"/>
    </row>
    <row r="166" spans="8:18">
      <c r="H166" s="77"/>
      <c r="M166" s="77"/>
      <c r="R166" s="77"/>
    </row>
    <row r="167" spans="8:18">
      <c r="H167" s="77"/>
      <c r="M167" s="77"/>
      <c r="R167" s="77"/>
    </row>
    <row r="168" spans="8:18">
      <c r="H168" s="77"/>
      <c r="M168" s="77"/>
      <c r="R168" s="77"/>
    </row>
    <row r="169" spans="8:18">
      <c r="H169" s="77"/>
      <c r="M169" s="77"/>
      <c r="R169" s="77"/>
    </row>
    <row r="170" spans="8:18">
      <c r="H170" s="77"/>
      <c r="M170" s="77"/>
      <c r="R170" s="77"/>
    </row>
    <row r="171" spans="8:18">
      <c r="H171" s="77"/>
      <c r="M171" s="77"/>
      <c r="R171" s="77"/>
    </row>
    <row r="172" spans="8:18">
      <c r="H172" s="77"/>
      <c r="M172" s="77"/>
      <c r="R172" s="77"/>
    </row>
    <row r="173" spans="8:18">
      <c r="H173" s="77"/>
      <c r="M173" s="77"/>
      <c r="R173" s="77"/>
    </row>
    <row r="174" spans="8:18">
      <c r="H174" s="77"/>
      <c r="M174" s="77"/>
      <c r="R174" s="77"/>
    </row>
    <row r="175" spans="8:18">
      <c r="H175" s="77"/>
      <c r="M175" s="77"/>
      <c r="R175" s="77"/>
    </row>
    <row r="176" spans="8:18">
      <c r="H176" s="77"/>
      <c r="M176" s="77"/>
      <c r="R176" s="77"/>
    </row>
    <row r="177" spans="8:18">
      <c r="H177" s="77"/>
      <c r="M177" s="77"/>
      <c r="R177" s="77"/>
    </row>
    <row r="178" spans="8:18">
      <c r="H178" s="77"/>
      <c r="M178" s="77"/>
      <c r="R178" s="77"/>
    </row>
    <row r="179" spans="8:18">
      <c r="H179" s="77"/>
      <c r="M179" s="77"/>
      <c r="R179" s="77"/>
    </row>
    <row r="180" spans="8:18">
      <c r="H180" s="77"/>
      <c r="M180" s="77"/>
      <c r="R180" s="77"/>
    </row>
    <row r="181" spans="8:18">
      <c r="H181" s="77"/>
      <c r="M181" s="77"/>
      <c r="R181" s="77"/>
    </row>
    <row r="182" spans="8:18">
      <c r="H182" s="77"/>
      <c r="M182" s="77"/>
      <c r="R182" s="77"/>
    </row>
    <row r="183" spans="8:18">
      <c r="H183" s="77"/>
      <c r="M183" s="77"/>
      <c r="R183" s="77"/>
    </row>
    <row r="184" spans="8:18">
      <c r="H184" s="77"/>
      <c r="M184" s="77"/>
      <c r="R184" s="77"/>
    </row>
    <row r="185" spans="8:18">
      <c r="H185" s="77"/>
      <c r="M185" s="77"/>
      <c r="R185" s="77"/>
    </row>
    <row r="186" spans="8:18">
      <c r="H186" s="77"/>
      <c r="M186" s="77"/>
      <c r="R186" s="77"/>
    </row>
    <row r="187" spans="8:18">
      <c r="H187" s="77"/>
      <c r="M187" s="77"/>
      <c r="R187" s="77"/>
    </row>
    <row r="188" spans="8:18">
      <c r="H188" s="77"/>
      <c r="M188" s="77"/>
      <c r="R188" s="77"/>
    </row>
    <row r="189" spans="8:18">
      <c r="H189" s="77"/>
      <c r="M189" s="77"/>
      <c r="R189" s="77"/>
    </row>
    <row r="190" spans="8:18">
      <c r="H190" s="77"/>
      <c r="M190" s="77"/>
      <c r="R190" s="77"/>
    </row>
    <row r="191" spans="8:18">
      <c r="H191" s="77"/>
      <c r="M191" s="77"/>
      <c r="R191" s="77"/>
    </row>
    <row r="192" spans="8:18">
      <c r="H192" s="77"/>
      <c r="M192" s="77"/>
      <c r="R192" s="77"/>
    </row>
    <row r="193" spans="8:18">
      <c r="H193" s="77"/>
      <c r="M193" s="77"/>
      <c r="R193" s="77"/>
    </row>
    <row r="194" spans="8:18">
      <c r="H194" s="77"/>
      <c r="M194" s="77"/>
      <c r="R194" s="77"/>
    </row>
    <row r="195" spans="8:18">
      <c r="H195" s="77"/>
      <c r="M195" s="77"/>
      <c r="R195" s="77"/>
    </row>
    <row r="196" spans="8:18">
      <c r="H196" s="77"/>
      <c r="M196" s="77"/>
      <c r="R196" s="77"/>
    </row>
    <row r="197" spans="8:18">
      <c r="H197" s="77"/>
      <c r="M197" s="77"/>
      <c r="R197" s="77"/>
    </row>
    <row r="198" spans="8:18">
      <c r="H198" s="77"/>
      <c r="M198" s="77"/>
      <c r="R198" s="77"/>
    </row>
    <row r="199" spans="8:18">
      <c r="H199" s="77"/>
      <c r="M199" s="77"/>
      <c r="R199" s="77"/>
    </row>
    <row r="200" spans="8:18">
      <c r="H200" s="77"/>
      <c r="M200" s="77"/>
      <c r="R200" s="77"/>
    </row>
    <row r="201" spans="8:18">
      <c r="H201" s="77"/>
      <c r="M201" s="77"/>
      <c r="R201" s="77"/>
    </row>
    <row r="202" spans="8:18">
      <c r="H202" s="77"/>
      <c r="M202" s="77"/>
      <c r="R202" s="77"/>
    </row>
    <row r="203" spans="8:18">
      <c r="H203" s="77"/>
      <c r="M203" s="77"/>
      <c r="R203" s="77"/>
    </row>
    <row r="204" spans="8:18">
      <c r="H204" s="77"/>
      <c r="M204" s="77"/>
      <c r="R204" s="77"/>
    </row>
    <row r="205" spans="8:18">
      <c r="H205" s="77"/>
      <c r="M205" s="77"/>
      <c r="R205" s="77"/>
    </row>
    <row r="206" spans="8:18">
      <c r="H206" s="77"/>
      <c r="M206" s="77"/>
      <c r="R206" s="77"/>
    </row>
    <row r="207" spans="8:18">
      <c r="H207" s="77"/>
      <c r="M207" s="77"/>
      <c r="R207" s="77"/>
    </row>
    <row r="208" spans="8:18">
      <c r="H208" s="77"/>
      <c r="M208" s="77"/>
      <c r="R208" s="77"/>
    </row>
    <row r="209" spans="8:18">
      <c r="H209" s="77"/>
      <c r="M209" s="77"/>
      <c r="R209" s="77"/>
    </row>
    <row r="210" spans="8:18">
      <c r="H210" s="77"/>
      <c r="M210" s="77"/>
      <c r="R210" s="77"/>
    </row>
    <row r="211" spans="8:18">
      <c r="H211" s="77"/>
      <c r="M211" s="77"/>
      <c r="R211" s="77"/>
    </row>
    <row r="212" spans="8:18">
      <c r="H212" s="77"/>
      <c r="M212" s="77"/>
      <c r="R212" s="77"/>
    </row>
    <row r="213" spans="8:18">
      <c r="H213" s="77"/>
      <c r="M213" s="77"/>
      <c r="R213" s="77"/>
    </row>
    <row r="214" spans="8:18">
      <c r="H214" s="77"/>
      <c r="M214" s="77"/>
      <c r="R214" s="77"/>
    </row>
    <row r="215" spans="8:18">
      <c r="H215" s="77"/>
      <c r="M215" s="77"/>
      <c r="R215" s="77"/>
    </row>
    <row r="216" spans="8:18">
      <c r="H216" s="77"/>
      <c r="M216" s="77"/>
      <c r="R216" s="77"/>
    </row>
    <row r="217" spans="8:18">
      <c r="H217" s="77"/>
      <c r="M217" s="77"/>
      <c r="R217" s="77"/>
    </row>
    <row r="218" spans="8:18">
      <c r="H218" s="77"/>
      <c r="M218" s="77"/>
      <c r="R218" s="77"/>
    </row>
    <row r="219" spans="8:18">
      <c r="H219" s="77"/>
      <c r="M219" s="77"/>
      <c r="R219" s="77"/>
    </row>
    <row r="220" spans="8:18">
      <c r="H220" s="77"/>
      <c r="M220" s="77"/>
      <c r="R220" s="77"/>
    </row>
  </sheetData>
  <mergeCells count="8">
    <mergeCell ref="T1:AD1"/>
    <mergeCell ref="A1:S1"/>
    <mergeCell ref="T5:AD5"/>
    <mergeCell ref="T23:AD23"/>
    <mergeCell ref="T41:AD41"/>
    <mergeCell ref="A5:S5"/>
    <mergeCell ref="A23:S23"/>
    <mergeCell ref="A41:S41"/>
  </mergeCells>
  <printOptions horizontalCentered="1"/>
  <pageMargins left="0.59055118110236227" right="0.59055118110236227" top="0.98425196850393704" bottom="0.19685039370078741" header="0.31496062992125984" footer="0.27559055118110237"/>
  <pageSetup paperSize="9" firstPageNumber="46" fitToWidth="4" pageOrder="overThenDown" orientation="portrait" useFirstPageNumber="1" r:id="rId1"/>
  <headerFooter scaleWithDoc="0">
    <oddHeader>&amp;C&amp;"Arial,Standard"&amp;10- &amp;P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N57"/>
  <sheetViews>
    <sheetView workbookViewId="0">
      <selection sqref="A1:S1"/>
    </sheetView>
  </sheetViews>
  <sheetFormatPr baseColWidth="10" defaultColWidth="11.5" defaultRowHeight="10.199999999999999" outlineLevelCol="1"/>
  <cols>
    <col min="1" max="1" width="8.09765625" style="79" customWidth="1"/>
    <col min="2" max="2" width="23.8984375" style="77" customWidth="1"/>
    <col min="3" max="7" width="7.19921875" style="77" customWidth="1" outlineLevel="1"/>
    <col min="8" max="8" width="7.19921875" style="79" customWidth="1" outlineLevel="1"/>
    <col min="9" max="12" width="7.19921875" style="77" customWidth="1" outlineLevel="1"/>
    <col min="13" max="13" width="7.19921875" style="79" customWidth="1"/>
    <col min="14" max="17" width="7.19921875" style="77" customWidth="1"/>
    <col min="18" max="18" width="7.19921875" style="79" customWidth="1"/>
    <col min="19" max="29" width="7.19921875" style="77" customWidth="1"/>
    <col min="30" max="30" width="8.09765625" style="79" customWidth="1"/>
    <col min="31" max="16384" width="11.5" style="77"/>
  </cols>
  <sheetData>
    <row r="1" spans="1:40" s="171" customFormat="1" ht="14.25" customHeight="1">
      <c r="A1" s="299" t="s">
        <v>465</v>
      </c>
      <c r="B1" s="299"/>
      <c r="C1" s="299"/>
      <c r="D1" s="299"/>
      <c r="E1" s="299"/>
      <c r="F1" s="299"/>
      <c r="G1" s="299"/>
      <c r="H1" s="299"/>
      <c r="I1" s="299"/>
      <c r="J1" s="299"/>
      <c r="K1" s="299"/>
      <c r="L1" s="299"/>
      <c r="M1" s="299"/>
      <c r="N1" s="299"/>
      <c r="O1" s="299"/>
      <c r="P1" s="299"/>
      <c r="Q1" s="299"/>
      <c r="R1" s="299"/>
      <c r="S1" s="299"/>
      <c r="T1" s="300" t="s">
        <v>384</v>
      </c>
      <c r="U1" s="300"/>
      <c r="V1" s="300"/>
      <c r="W1" s="300"/>
      <c r="X1" s="300"/>
      <c r="Y1" s="300"/>
      <c r="Z1" s="300"/>
      <c r="AA1" s="300"/>
      <c r="AB1" s="300"/>
      <c r="AC1" s="300"/>
      <c r="AD1" s="300"/>
    </row>
    <row r="2" spans="1:40" ht="7.5" customHeight="1">
      <c r="B2" s="127"/>
      <c r="C2" s="127"/>
      <c r="D2" s="127"/>
      <c r="E2" s="127"/>
      <c r="F2" s="127"/>
      <c r="G2" s="127"/>
      <c r="H2" s="127"/>
      <c r="I2" s="127"/>
      <c r="J2" s="127"/>
      <c r="K2" s="127"/>
      <c r="L2" s="127"/>
      <c r="M2" s="127"/>
      <c r="N2" s="127"/>
      <c r="O2" s="127"/>
      <c r="P2" s="127"/>
      <c r="Q2" s="127"/>
      <c r="R2" s="127"/>
      <c r="S2" s="127"/>
      <c r="T2" s="127"/>
      <c r="U2" s="127"/>
      <c r="V2" s="127"/>
      <c r="W2" s="79"/>
      <c r="X2" s="127"/>
      <c r="Y2" s="127"/>
      <c r="Z2" s="127"/>
      <c r="AA2" s="127"/>
      <c r="AB2" s="127"/>
      <c r="AC2" s="127"/>
      <c r="AD2" s="127"/>
    </row>
    <row r="3" spans="1:40" ht="33.6" customHeight="1">
      <c r="A3" s="70" t="s">
        <v>407</v>
      </c>
      <c r="B3" s="71" t="s">
        <v>228</v>
      </c>
      <c r="C3" s="119" t="s">
        <v>323</v>
      </c>
      <c r="D3" s="120" t="s">
        <v>324</v>
      </c>
      <c r="E3" s="120" t="s">
        <v>325</v>
      </c>
      <c r="F3" s="120" t="s">
        <v>326</v>
      </c>
      <c r="G3" s="120" t="s">
        <v>327</v>
      </c>
      <c r="H3" s="120" t="s">
        <v>328</v>
      </c>
      <c r="I3" s="120" t="s">
        <v>329</v>
      </c>
      <c r="J3" s="120" t="s">
        <v>330</v>
      </c>
      <c r="K3" s="120" t="s">
        <v>331</v>
      </c>
      <c r="L3" s="120" t="s">
        <v>332</v>
      </c>
      <c r="M3" s="120" t="s">
        <v>333</v>
      </c>
      <c r="N3" s="120" t="s">
        <v>334</v>
      </c>
      <c r="O3" s="120" t="s">
        <v>335</v>
      </c>
      <c r="P3" s="120" t="s">
        <v>336</v>
      </c>
      <c r="Q3" s="120">
        <v>41455</v>
      </c>
      <c r="R3" s="120">
        <v>41820</v>
      </c>
      <c r="S3" s="121">
        <v>42185</v>
      </c>
      <c r="T3" s="122">
        <v>42551</v>
      </c>
      <c r="U3" s="120" t="s">
        <v>345</v>
      </c>
      <c r="V3" s="120" t="s">
        <v>351</v>
      </c>
      <c r="W3" s="121" t="s">
        <v>354</v>
      </c>
      <c r="X3" s="120" t="s">
        <v>355</v>
      </c>
      <c r="Y3" s="120" t="s">
        <v>359</v>
      </c>
      <c r="Z3" s="120" t="s">
        <v>519</v>
      </c>
      <c r="AA3" s="120" t="s">
        <v>533</v>
      </c>
      <c r="AB3" s="120">
        <v>45473</v>
      </c>
      <c r="AC3" s="120">
        <v>45838</v>
      </c>
      <c r="AD3" s="164" t="s">
        <v>407</v>
      </c>
    </row>
    <row r="4" spans="1:40" s="79" customFormat="1" ht="7.5" customHeight="1">
      <c r="A4" s="128"/>
      <c r="B4" s="126"/>
      <c r="AD4" s="128"/>
    </row>
    <row r="5" spans="1:40" s="128" customFormat="1" ht="16.350000000000001" customHeight="1">
      <c r="A5" s="298" t="s">
        <v>341</v>
      </c>
      <c r="B5" s="298"/>
      <c r="C5" s="298"/>
      <c r="D5" s="298"/>
      <c r="E5" s="298"/>
      <c r="F5" s="298"/>
      <c r="G5" s="298"/>
      <c r="H5" s="298"/>
      <c r="I5" s="298"/>
      <c r="J5" s="298"/>
      <c r="K5" s="298"/>
      <c r="L5" s="298"/>
      <c r="M5" s="298"/>
      <c r="N5" s="298"/>
      <c r="O5" s="298"/>
      <c r="P5" s="298"/>
      <c r="Q5" s="298"/>
      <c r="R5" s="298"/>
      <c r="S5" s="298"/>
      <c r="T5" s="298" t="s">
        <v>341</v>
      </c>
      <c r="U5" s="298"/>
      <c r="V5" s="298"/>
      <c r="W5" s="298"/>
      <c r="X5" s="298"/>
      <c r="Y5" s="298"/>
      <c r="Z5" s="298"/>
      <c r="AA5" s="298"/>
      <c r="AB5" s="298"/>
      <c r="AC5" s="298"/>
      <c r="AD5" s="298"/>
      <c r="AE5" s="117"/>
      <c r="AF5" s="117"/>
      <c r="AG5" s="117"/>
      <c r="AH5" s="117"/>
      <c r="AI5" s="117"/>
      <c r="AJ5" s="117"/>
      <c r="AK5" s="117"/>
      <c r="AL5" s="117"/>
      <c r="AM5" s="117"/>
      <c r="AN5" s="117"/>
    </row>
    <row r="6" spans="1:40" ht="11.1" customHeight="1">
      <c r="A6" s="86">
        <v>16051</v>
      </c>
      <c r="B6" s="157" t="s">
        <v>233</v>
      </c>
      <c r="C6" s="132">
        <v>5470</v>
      </c>
      <c r="D6" s="132">
        <v>5707</v>
      </c>
      <c r="E6" s="132">
        <v>6029</v>
      </c>
      <c r="F6" s="132">
        <v>5907</v>
      </c>
      <c r="G6" s="132">
        <v>5765</v>
      </c>
      <c r="H6" s="132">
        <v>5695</v>
      </c>
      <c r="I6" s="132">
        <v>5803</v>
      </c>
      <c r="J6" s="132">
        <v>5975</v>
      </c>
      <c r="K6" s="132">
        <v>6240</v>
      </c>
      <c r="L6" s="132">
        <v>6612</v>
      </c>
      <c r="M6" s="132">
        <v>6676</v>
      </c>
      <c r="N6" s="132">
        <v>6543</v>
      </c>
      <c r="O6" s="132">
        <v>6826</v>
      </c>
      <c r="P6" s="132">
        <v>6682</v>
      </c>
      <c r="Q6" s="132">
        <v>6674</v>
      </c>
      <c r="R6" s="132">
        <v>6568</v>
      </c>
      <c r="S6" s="132">
        <v>6639</v>
      </c>
      <c r="T6" s="132">
        <v>6830</v>
      </c>
      <c r="U6" s="132">
        <v>7090</v>
      </c>
      <c r="V6" s="132">
        <v>7633</v>
      </c>
      <c r="W6" s="132">
        <v>7895</v>
      </c>
      <c r="X6" s="132">
        <v>8052</v>
      </c>
      <c r="Y6" s="132">
        <v>8451</v>
      </c>
      <c r="Z6" s="132">
        <v>8834</v>
      </c>
      <c r="AA6" s="132">
        <v>9273</v>
      </c>
      <c r="AB6" s="132">
        <v>9690</v>
      </c>
      <c r="AC6" s="132">
        <v>9178</v>
      </c>
      <c r="AD6" s="90">
        <v>16051</v>
      </c>
    </row>
    <row r="7" spans="1:40" ht="11.1" customHeight="1">
      <c r="A7" s="86">
        <v>16052</v>
      </c>
      <c r="B7" s="157" t="s">
        <v>0</v>
      </c>
      <c r="C7" s="132">
        <v>4014</v>
      </c>
      <c r="D7" s="132">
        <v>4401</v>
      </c>
      <c r="E7" s="132">
        <v>4859</v>
      </c>
      <c r="F7" s="132">
        <v>4674</v>
      </c>
      <c r="G7" s="132">
        <v>4481</v>
      </c>
      <c r="H7" s="132">
        <v>4385</v>
      </c>
      <c r="I7" s="132">
        <v>4353</v>
      </c>
      <c r="J7" s="132">
        <v>4536</v>
      </c>
      <c r="K7" s="132">
        <v>4621</v>
      </c>
      <c r="L7" s="132">
        <v>4809</v>
      </c>
      <c r="M7" s="132">
        <v>4771</v>
      </c>
      <c r="N7" s="132">
        <v>4722</v>
      </c>
      <c r="O7" s="132">
        <v>4812</v>
      </c>
      <c r="P7" s="132">
        <v>4969</v>
      </c>
      <c r="Q7" s="132">
        <v>4927</v>
      </c>
      <c r="R7" s="132">
        <v>4663</v>
      </c>
      <c r="S7" s="132">
        <v>4731</v>
      </c>
      <c r="T7" s="132">
        <v>4888</v>
      </c>
      <c r="U7" s="132">
        <v>4859</v>
      </c>
      <c r="V7" s="132">
        <v>4975</v>
      </c>
      <c r="W7" s="132">
        <v>4695</v>
      </c>
      <c r="X7" s="132">
        <v>4482</v>
      </c>
      <c r="Y7" s="132">
        <v>4547</v>
      </c>
      <c r="Z7" s="132">
        <v>4593</v>
      </c>
      <c r="AA7" s="132">
        <v>4760</v>
      </c>
      <c r="AB7" s="132">
        <v>4736</v>
      </c>
      <c r="AC7" s="132">
        <v>4762</v>
      </c>
      <c r="AD7" s="90">
        <v>16052</v>
      </c>
    </row>
    <row r="8" spans="1:40" ht="11.1" customHeight="1">
      <c r="A8" s="86">
        <v>16053</v>
      </c>
      <c r="B8" s="157" t="s">
        <v>1</v>
      </c>
      <c r="C8" s="132">
        <v>2601</v>
      </c>
      <c r="D8" s="132">
        <v>2669</v>
      </c>
      <c r="E8" s="132">
        <v>2864</v>
      </c>
      <c r="F8" s="132">
        <v>2850</v>
      </c>
      <c r="G8" s="132">
        <v>2749</v>
      </c>
      <c r="H8" s="132">
        <v>2686</v>
      </c>
      <c r="I8" s="132">
        <v>2716</v>
      </c>
      <c r="J8" s="132">
        <v>2787</v>
      </c>
      <c r="K8" s="132">
        <v>2913</v>
      </c>
      <c r="L8" s="132">
        <v>3050</v>
      </c>
      <c r="M8" s="132">
        <v>2912</v>
      </c>
      <c r="N8" s="132">
        <v>2813</v>
      </c>
      <c r="O8" s="132">
        <v>2842</v>
      </c>
      <c r="P8" s="132">
        <v>2916</v>
      </c>
      <c r="Q8" s="132">
        <v>3004</v>
      </c>
      <c r="R8" s="132">
        <v>3011</v>
      </c>
      <c r="S8" s="132">
        <v>3005</v>
      </c>
      <c r="T8" s="132">
        <v>3205</v>
      </c>
      <c r="U8" s="132">
        <v>3316</v>
      </c>
      <c r="V8" s="132">
        <v>3359</v>
      </c>
      <c r="W8" s="132">
        <v>3320</v>
      </c>
      <c r="X8" s="132">
        <v>3292</v>
      </c>
      <c r="Y8" s="132">
        <v>3483</v>
      </c>
      <c r="Z8" s="132">
        <v>3663</v>
      </c>
      <c r="AA8" s="132">
        <v>3824</v>
      </c>
      <c r="AB8" s="132">
        <v>3773</v>
      </c>
      <c r="AC8" s="132">
        <v>3975</v>
      </c>
      <c r="AD8" s="90">
        <v>16053</v>
      </c>
    </row>
    <row r="9" spans="1:40" ht="11.1" customHeight="1">
      <c r="A9" s="86">
        <v>16054</v>
      </c>
      <c r="B9" s="157" t="s">
        <v>2</v>
      </c>
      <c r="C9" s="132">
        <v>1627</v>
      </c>
      <c r="D9" s="132">
        <v>1729</v>
      </c>
      <c r="E9" s="132">
        <v>1891</v>
      </c>
      <c r="F9" s="132">
        <v>1721</v>
      </c>
      <c r="G9" s="132">
        <v>1633</v>
      </c>
      <c r="H9" s="132">
        <v>1609</v>
      </c>
      <c r="I9" s="132">
        <v>1510</v>
      </c>
      <c r="J9" s="132">
        <v>1473</v>
      </c>
      <c r="K9" s="132">
        <v>1588</v>
      </c>
      <c r="L9" s="132">
        <v>1640</v>
      </c>
      <c r="M9" s="132">
        <v>1524</v>
      </c>
      <c r="N9" s="132">
        <v>1495</v>
      </c>
      <c r="O9" s="132">
        <v>1519</v>
      </c>
      <c r="P9" s="132">
        <v>1521</v>
      </c>
      <c r="Q9" s="132">
        <v>1517</v>
      </c>
      <c r="R9" s="132">
        <v>1460</v>
      </c>
      <c r="S9" s="132">
        <v>1449</v>
      </c>
      <c r="T9" s="132">
        <v>1446</v>
      </c>
      <c r="U9" s="132">
        <v>1382</v>
      </c>
      <c r="V9" s="132">
        <v>1388</v>
      </c>
      <c r="W9" s="132">
        <v>1510</v>
      </c>
      <c r="X9" s="132">
        <v>1355</v>
      </c>
      <c r="Y9" s="132">
        <v>1355</v>
      </c>
      <c r="Z9" s="132">
        <v>1370</v>
      </c>
      <c r="AA9" s="132">
        <v>1439</v>
      </c>
      <c r="AB9" s="132">
        <v>1407</v>
      </c>
      <c r="AC9" s="132">
        <v>1410</v>
      </c>
      <c r="AD9" s="90">
        <v>16054</v>
      </c>
    </row>
    <row r="10" spans="1:40" ht="11.1" customHeight="1">
      <c r="A10" s="86">
        <v>16055</v>
      </c>
      <c r="B10" s="157" t="s">
        <v>3</v>
      </c>
      <c r="C10" s="132">
        <v>1409</v>
      </c>
      <c r="D10" s="132">
        <v>1612</v>
      </c>
      <c r="E10" s="132">
        <v>1774</v>
      </c>
      <c r="F10" s="132">
        <v>1679</v>
      </c>
      <c r="G10" s="132">
        <v>1624</v>
      </c>
      <c r="H10" s="132">
        <v>1592</v>
      </c>
      <c r="I10" s="132">
        <v>1588</v>
      </c>
      <c r="J10" s="132">
        <v>1659</v>
      </c>
      <c r="K10" s="132">
        <v>1782</v>
      </c>
      <c r="L10" s="132">
        <v>1903</v>
      </c>
      <c r="M10" s="132">
        <v>1903</v>
      </c>
      <c r="N10" s="132">
        <v>1869</v>
      </c>
      <c r="O10" s="132">
        <v>1853</v>
      </c>
      <c r="P10" s="132">
        <v>1814</v>
      </c>
      <c r="Q10" s="132">
        <v>1766</v>
      </c>
      <c r="R10" s="132">
        <v>1800</v>
      </c>
      <c r="S10" s="132">
        <v>1836</v>
      </c>
      <c r="T10" s="132">
        <v>2076</v>
      </c>
      <c r="U10" s="132">
        <v>2113</v>
      </c>
      <c r="V10" s="132">
        <v>2133</v>
      </c>
      <c r="W10" s="132">
        <v>2190</v>
      </c>
      <c r="X10" s="132">
        <v>2275</v>
      </c>
      <c r="Y10" s="132">
        <v>2368</v>
      </c>
      <c r="Z10" s="132">
        <v>2417</v>
      </c>
      <c r="AA10" s="132">
        <v>2530</v>
      </c>
      <c r="AB10" s="132">
        <v>2584</v>
      </c>
      <c r="AC10" s="132">
        <v>2560</v>
      </c>
      <c r="AD10" s="90">
        <v>16055</v>
      </c>
    </row>
    <row r="11" spans="1:40" ht="11.1" customHeight="1">
      <c r="A11" s="86">
        <v>16056</v>
      </c>
      <c r="B11" s="157" t="s">
        <v>4</v>
      </c>
      <c r="C11" s="132">
        <v>1297</v>
      </c>
      <c r="D11" s="132">
        <v>1383</v>
      </c>
      <c r="E11" s="132">
        <v>1671</v>
      </c>
      <c r="F11" s="132">
        <v>1541</v>
      </c>
      <c r="G11" s="132">
        <v>1481</v>
      </c>
      <c r="H11" s="132">
        <v>1478</v>
      </c>
      <c r="I11" s="132">
        <v>1391</v>
      </c>
      <c r="J11" s="132">
        <v>1462</v>
      </c>
      <c r="K11" s="132">
        <v>1519</v>
      </c>
      <c r="L11" s="132">
        <v>1544</v>
      </c>
      <c r="M11" s="132">
        <v>1605</v>
      </c>
      <c r="N11" s="132">
        <v>1604</v>
      </c>
      <c r="O11" s="132">
        <v>1635</v>
      </c>
      <c r="P11" s="132">
        <v>1640</v>
      </c>
      <c r="Q11" s="132">
        <v>1663</v>
      </c>
      <c r="R11" s="132">
        <v>1579</v>
      </c>
      <c r="S11" s="132">
        <v>1625</v>
      </c>
      <c r="T11" s="132">
        <v>1687</v>
      </c>
      <c r="U11" s="132">
        <v>1636</v>
      </c>
      <c r="V11" s="132">
        <v>1551</v>
      </c>
      <c r="W11" s="132">
        <v>1569</v>
      </c>
      <c r="X11" s="132">
        <v>1528</v>
      </c>
      <c r="Y11" s="132">
        <v>1584</v>
      </c>
      <c r="Z11" s="132" t="s">
        <v>283</v>
      </c>
      <c r="AA11" s="132" t="s">
        <v>283</v>
      </c>
      <c r="AB11" s="132" t="s">
        <v>283</v>
      </c>
      <c r="AC11" s="132" t="s">
        <v>283</v>
      </c>
      <c r="AD11" s="90">
        <v>16056</v>
      </c>
    </row>
    <row r="12" spans="1:40" ht="18" customHeight="1">
      <c r="A12" s="86">
        <v>16061</v>
      </c>
      <c r="B12" s="157" t="s">
        <v>5</v>
      </c>
      <c r="C12" s="132">
        <v>10835</v>
      </c>
      <c r="D12" s="132">
        <v>11116</v>
      </c>
      <c r="E12" s="132">
        <v>11545</v>
      </c>
      <c r="F12" s="132">
        <v>11959</v>
      </c>
      <c r="G12" s="132">
        <v>12151</v>
      </c>
      <c r="H12" s="132">
        <v>12081</v>
      </c>
      <c r="I12" s="132">
        <v>12234</v>
      </c>
      <c r="J12" s="132">
        <v>12420</v>
      </c>
      <c r="K12" s="132">
        <v>12651</v>
      </c>
      <c r="L12" s="132">
        <v>12964</v>
      </c>
      <c r="M12" s="132">
        <v>12719</v>
      </c>
      <c r="N12" s="132">
        <v>12662</v>
      </c>
      <c r="O12" s="132">
        <v>12732</v>
      </c>
      <c r="P12" s="132">
        <v>12693</v>
      </c>
      <c r="Q12" s="132">
        <v>12365</v>
      </c>
      <c r="R12" s="132">
        <v>12157</v>
      </c>
      <c r="S12" s="132">
        <v>12135</v>
      </c>
      <c r="T12" s="132">
        <v>12171</v>
      </c>
      <c r="U12" s="132">
        <v>12163</v>
      </c>
      <c r="V12" s="132">
        <v>12146</v>
      </c>
      <c r="W12" s="132">
        <v>12229</v>
      </c>
      <c r="X12" s="132">
        <v>12152</v>
      </c>
      <c r="Y12" s="132">
        <v>12147</v>
      </c>
      <c r="Z12" s="132">
        <v>12048</v>
      </c>
      <c r="AA12" s="132">
        <v>12253</v>
      </c>
      <c r="AB12" s="132">
        <v>12310</v>
      </c>
      <c r="AC12" s="132">
        <v>12328</v>
      </c>
      <c r="AD12" s="90">
        <v>16061</v>
      </c>
    </row>
    <row r="13" spans="1:40" ht="11.1" customHeight="1">
      <c r="A13" s="86">
        <v>16062</v>
      </c>
      <c r="B13" s="157" t="s">
        <v>6</v>
      </c>
      <c r="C13" s="132">
        <v>4223</v>
      </c>
      <c r="D13" s="132">
        <v>4547</v>
      </c>
      <c r="E13" s="132">
        <v>4971</v>
      </c>
      <c r="F13" s="132">
        <v>5190</v>
      </c>
      <c r="G13" s="132">
        <v>5197</v>
      </c>
      <c r="H13" s="132">
        <v>5291</v>
      </c>
      <c r="I13" s="132">
        <v>5208</v>
      </c>
      <c r="J13" s="132">
        <v>5396</v>
      </c>
      <c r="K13" s="132">
        <v>5638</v>
      </c>
      <c r="L13" s="132">
        <v>5781</v>
      </c>
      <c r="M13" s="132">
        <v>5768</v>
      </c>
      <c r="N13" s="132">
        <v>5778</v>
      </c>
      <c r="O13" s="132">
        <v>5767</v>
      </c>
      <c r="P13" s="132">
        <v>5672</v>
      </c>
      <c r="Q13" s="132">
        <v>5542</v>
      </c>
      <c r="R13" s="132">
        <v>5381</v>
      </c>
      <c r="S13" s="132">
        <v>5247</v>
      </c>
      <c r="T13" s="132">
        <v>5327</v>
      </c>
      <c r="U13" s="132">
        <v>5298</v>
      </c>
      <c r="V13" s="132">
        <v>5263</v>
      </c>
      <c r="W13" s="132">
        <v>5227</v>
      </c>
      <c r="X13" s="132">
        <v>5066</v>
      </c>
      <c r="Y13" s="132">
        <v>5202</v>
      </c>
      <c r="Z13" s="132">
        <v>5263</v>
      </c>
      <c r="AA13" s="132">
        <v>5253</v>
      </c>
      <c r="AB13" s="132">
        <v>5211</v>
      </c>
      <c r="AC13" s="132">
        <v>5242</v>
      </c>
      <c r="AD13" s="90">
        <v>16062</v>
      </c>
    </row>
    <row r="14" spans="1:40" ht="11.1" customHeight="1">
      <c r="A14" s="86">
        <v>16063</v>
      </c>
      <c r="B14" s="157" t="s">
        <v>7</v>
      </c>
      <c r="C14" s="132">
        <v>10700</v>
      </c>
      <c r="D14" s="132">
        <v>11127</v>
      </c>
      <c r="E14" s="132">
        <v>12033</v>
      </c>
      <c r="F14" s="132">
        <v>12316</v>
      </c>
      <c r="G14" s="132">
        <v>12233</v>
      </c>
      <c r="H14" s="132">
        <v>12037</v>
      </c>
      <c r="I14" s="132">
        <v>11876</v>
      </c>
      <c r="J14" s="132">
        <v>12132</v>
      </c>
      <c r="K14" s="132">
        <v>12347</v>
      </c>
      <c r="L14" s="132">
        <v>12637</v>
      </c>
      <c r="M14" s="132">
        <v>12484</v>
      </c>
      <c r="N14" s="132">
        <v>12829</v>
      </c>
      <c r="O14" s="132">
        <v>13071</v>
      </c>
      <c r="P14" s="132">
        <v>12867</v>
      </c>
      <c r="Q14" s="132">
        <v>12677</v>
      </c>
      <c r="R14" s="132">
        <v>12478</v>
      </c>
      <c r="S14" s="132">
        <v>12193</v>
      </c>
      <c r="T14" s="132">
        <v>12120</v>
      </c>
      <c r="U14" s="132">
        <v>11865</v>
      </c>
      <c r="V14" s="132">
        <v>11782</v>
      </c>
      <c r="W14" s="132">
        <v>11185</v>
      </c>
      <c r="X14" s="132">
        <v>10873</v>
      </c>
      <c r="Y14" s="132">
        <v>10704</v>
      </c>
      <c r="Z14" s="132">
        <v>12370</v>
      </c>
      <c r="AA14" s="132">
        <v>12589</v>
      </c>
      <c r="AB14" s="132">
        <v>12542</v>
      </c>
      <c r="AC14" s="132">
        <v>12345</v>
      </c>
      <c r="AD14" s="90">
        <v>16063</v>
      </c>
    </row>
    <row r="15" spans="1:40" ht="11.1" customHeight="1">
      <c r="A15" s="86">
        <v>16064</v>
      </c>
      <c r="B15" s="157" t="s">
        <v>8</v>
      </c>
      <c r="C15" s="132">
        <v>3841</v>
      </c>
      <c r="D15" s="132">
        <v>4250</v>
      </c>
      <c r="E15" s="132">
        <v>4662</v>
      </c>
      <c r="F15" s="132">
        <v>4704</v>
      </c>
      <c r="G15" s="132">
        <v>4630</v>
      </c>
      <c r="H15" s="132">
        <v>4631</v>
      </c>
      <c r="I15" s="132">
        <v>4612</v>
      </c>
      <c r="J15" s="132">
        <v>4610</v>
      </c>
      <c r="K15" s="132">
        <v>4673</v>
      </c>
      <c r="L15" s="132">
        <v>4892</v>
      </c>
      <c r="M15" s="132">
        <v>4825</v>
      </c>
      <c r="N15" s="132">
        <v>4747</v>
      </c>
      <c r="O15" s="132">
        <v>4712</v>
      </c>
      <c r="P15" s="132">
        <v>4578</v>
      </c>
      <c r="Q15" s="132">
        <v>4350</v>
      </c>
      <c r="R15" s="132">
        <v>4232</v>
      </c>
      <c r="S15" s="132">
        <v>4231</v>
      </c>
      <c r="T15" s="132">
        <v>4185</v>
      </c>
      <c r="U15" s="132">
        <v>4159</v>
      </c>
      <c r="V15" s="132">
        <v>4137</v>
      </c>
      <c r="W15" s="132">
        <v>4108</v>
      </c>
      <c r="X15" s="132">
        <v>3926</v>
      </c>
      <c r="Y15" s="132">
        <v>4024</v>
      </c>
      <c r="Z15" s="132">
        <v>3989</v>
      </c>
      <c r="AA15" s="132">
        <v>3654</v>
      </c>
      <c r="AB15" s="132">
        <v>3672</v>
      </c>
      <c r="AC15" s="132">
        <v>3687</v>
      </c>
      <c r="AD15" s="90">
        <v>16064</v>
      </c>
    </row>
    <row r="16" spans="1:40" ht="11.1" customHeight="1">
      <c r="A16" s="86">
        <v>16065</v>
      </c>
      <c r="B16" s="157" t="s">
        <v>9</v>
      </c>
      <c r="C16" s="132">
        <v>3928</v>
      </c>
      <c r="D16" s="132">
        <v>4196</v>
      </c>
      <c r="E16" s="132">
        <v>4582</v>
      </c>
      <c r="F16" s="132">
        <v>4692</v>
      </c>
      <c r="G16" s="132">
        <v>4640</v>
      </c>
      <c r="H16" s="132">
        <v>4736</v>
      </c>
      <c r="I16" s="132">
        <v>4639</v>
      </c>
      <c r="J16" s="132">
        <v>4751</v>
      </c>
      <c r="K16" s="132">
        <v>4948</v>
      </c>
      <c r="L16" s="132">
        <v>5114</v>
      </c>
      <c r="M16" s="132">
        <v>4956</v>
      </c>
      <c r="N16" s="132">
        <v>5095</v>
      </c>
      <c r="O16" s="132">
        <v>5045</v>
      </c>
      <c r="P16" s="132">
        <v>4886</v>
      </c>
      <c r="Q16" s="132">
        <v>4777</v>
      </c>
      <c r="R16" s="132">
        <v>4711</v>
      </c>
      <c r="S16" s="132">
        <v>4410</v>
      </c>
      <c r="T16" s="132">
        <v>4481</v>
      </c>
      <c r="U16" s="132">
        <v>4440</v>
      </c>
      <c r="V16" s="132">
        <v>4465</v>
      </c>
      <c r="W16" s="132">
        <v>4472</v>
      </c>
      <c r="X16" s="132">
        <v>4336</v>
      </c>
      <c r="Y16" s="132">
        <v>4431</v>
      </c>
      <c r="Z16" s="132">
        <v>4466</v>
      </c>
      <c r="AA16" s="132">
        <v>4511</v>
      </c>
      <c r="AB16" s="132">
        <v>4493</v>
      </c>
      <c r="AC16" s="132">
        <v>4485</v>
      </c>
      <c r="AD16" s="90">
        <v>16065</v>
      </c>
    </row>
    <row r="17" spans="1:40" ht="11.1" customHeight="1">
      <c r="A17" s="86">
        <v>16066</v>
      </c>
      <c r="B17" s="157" t="s">
        <v>10</v>
      </c>
      <c r="C17" s="132">
        <v>6652</v>
      </c>
      <c r="D17" s="132">
        <v>6978</v>
      </c>
      <c r="E17" s="132">
        <v>7706</v>
      </c>
      <c r="F17" s="132">
        <v>7649</v>
      </c>
      <c r="G17" s="132">
        <v>7581</v>
      </c>
      <c r="H17" s="132">
        <v>7744</v>
      </c>
      <c r="I17" s="132">
        <v>7687</v>
      </c>
      <c r="J17" s="132">
        <v>7838</v>
      </c>
      <c r="K17" s="132">
        <v>8041</v>
      </c>
      <c r="L17" s="132">
        <v>8043</v>
      </c>
      <c r="M17" s="132">
        <v>7900</v>
      </c>
      <c r="N17" s="132">
        <v>7735</v>
      </c>
      <c r="O17" s="132">
        <v>7970</v>
      </c>
      <c r="P17" s="132">
        <v>7947</v>
      </c>
      <c r="Q17" s="132">
        <v>7820</v>
      </c>
      <c r="R17" s="132">
        <v>7791</v>
      </c>
      <c r="S17" s="132">
        <v>7750</v>
      </c>
      <c r="T17" s="132">
        <v>7615</v>
      </c>
      <c r="U17" s="132">
        <v>7482</v>
      </c>
      <c r="V17" s="132">
        <v>7502</v>
      </c>
      <c r="W17" s="132">
        <v>8036</v>
      </c>
      <c r="X17" s="132">
        <v>7869</v>
      </c>
      <c r="Y17" s="132">
        <v>7773</v>
      </c>
      <c r="Z17" s="132">
        <v>7812</v>
      </c>
      <c r="AA17" s="132">
        <v>7765</v>
      </c>
      <c r="AB17" s="132">
        <v>7757</v>
      </c>
      <c r="AC17" s="132">
        <v>7745</v>
      </c>
      <c r="AD17" s="90">
        <v>16066</v>
      </c>
    </row>
    <row r="18" spans="1:40" ht="18" customHeight="1">
      <c r="A18" s="86">
        <v>16067</v>
      </c>
      <c r="B18" s="157" t="s">
        <v>11</v>
      </c>
      <c r="C18" s="132">
        <v>3419</v>
      </c>
      <c r="D18" s="132">
        <v>3704</v>
      </c>
      <c r="E18" s="132">
        <v>3939</v>
      </c>
      <c r="F18" s="132">
        <v>4003</v>
      </c>
      <c r="G18" s="132">
        <v>3966</v>
      </c>
      <c r="H18" s="132">
        <v>3914</v>
      </c>
      <c r="I18" s="132">
        <v>3901</v>
      </c>
      <c r="J18" s="132">
        <v>3966</v>
      </c>
      <c r="K18" s="132">
        <v>4086</v>
      </c>
      <c r="L18" s="132">
        <v>4311</v>
      </c>
      <c r="M18" s="132">
        <v>4302</v>
      </c>
      <c r="N18" s="132">
        <v>4238</v>
      </c>
      <c r="O18" s="132">
        <v>4591</v>
      </c>
      <c r="P18" s="132">
        <v>4588</v>
      </c>
      <c r="Q18" s="132">
        <v>4453</v>
      </c>
      <c r="R18" s="132">
        <v>4286</v>
      </c>
      <c r="S18" s="132">
        <v>4251</v>
      </c>
      <c r="T18" s="132">
        <v>4366</v>
      </c>
      <c r="U18" s="132">
        <v>4291</v>
      </c>
      <c r="V18" s="132">
        <v>3774</v>
      </c>
      <c r="W18" s="132">
        <v>3812</v>
      </c>
      <c r="X18" s="132">
        <v>3787</v>
      </c>
      <c r="Y18" s="132">
        <v>3929</v>
      </c>
      <c r="Z18" s="132">
        <v>4643</v>
      </c>
      <c r="AA18" s="132">
        <v>4768</v>
      </c>
      <c r="AB18" s="132">
        <v>4655</v>
      </c>
      <c r="AC18" s="132">
        <v>4760</v>
      </c>
      <c r="AD18" s="90">
        <v>16067</v>
      </c>
    </row>
    <row r="19" spans="1:40" ht="11.1" customHeight="1">
      <c r="A19" s="86">
        <v>16068</v>
      </c>
      <c r="B19" s="157" t="s">
        <v>12</v>
      </c>
      <c r="C19" s="132">
        <v>2046</v>
      </c>
      <c r="D19" s="132">
        <v>2234</v>
      </c>
      <c r="E19" s="132">
        <v>2420</v>
      </c>
      <c r="F19" s="132">
        <v>2370</v>
      </c>
      <c r="G19" s="132">
        <v>2275</v>
      </c>
      <c r="H19" s="132">
        <v>2277</v>
      </c>
      <c r="I19" s="132">
        <v>2310</v>
      </c>
      <c r="J19" s="132">
        <v>2426</v>
      </c>
      <c r="K19" s="132">
        <v>2467</v>
      </c>
      <c r="L19" s="132">
        <v>2566</v>
      </c>
      <c r="M19" s="132">
        <v>2525</v>
      </c>
      <c r="N19" s="132">
        <v>2538</v>
      </c>
      <c r="O19" s="132">
        <v>2509</v>
      </c>
      <c r="P19" s="132">
        <v>2391</v>
      </c>
      <c r="Q19" s="132">
        <v>2287</v>
      </c>
      <c r="R19" s="132">
        <v>2232</v>
      </c>
      <c r="S19" s="132">
        <v>2204</v>
      </c>
      <c r="T19" s="132">
        <v>2172</v>
      </c>
      <c r="U19" s="132">
        <v>2322</v>
      </c>
      <c r="V19" s="132">
        <v>2388</v>
      </c>
      <c r="W19" s="132">
        <v>2490</v>
      </c>
      <c r="X19" s="132">
        <v>2159</v>
      </c>
      <c r="Y19" s="132">
        <v>2163</v>
      </c>
      <c r="Z19" s="132">
        <v>2210</v>
      </c>
      <c r="AA19" s="132">
        <v>2223</v>
      </c>
      <c r="AB19" s="132">
        <v>2312</v>
      </c>
      <c r="AC19" s="132">
        <v>2306</v>
      </c>
      <c r="AD19" s="90">
        <v>16068</v>
      </c>
    </row>
    <row r="20" spans="1:40" ht="11.1" customHeight="1">
      <c r="A20" s="86">
        <v>16069</v>
      </c>
      <c r="B20" s="157" t="s">
        <v>13</v>
      </c>
      <c r="C20" s="132">
        <v>6574</v>
      </c>
      <c r="D20" s="132">
        <v>6888</v>
      </c>
      <c r="E20" s="132">
        <v>7395</v>
      </c>
      <c r="F20" s="132">
        <v>7567</v>
      </c>
      <c r="G20" s="132">
        <v>7509</v>
      </c>
      <c r="H20" s="132">
        <v>7481</v>
      </c>
      <c r="I20" s="132">
        <v>7417</v>
      </c>
      <c r="J20" s="132">
        <v>7496</v>
      </c>
      <c r="K20" s="132">
        <v>7654</v>
      </c>
      <c r="L20" s="132">
        <v>7976</v>
      </c>
      <c r="M20" s="132">
        <v>7738</v>
      </c>
      <c r="N20" s="132">
        <v>7684</v>
      </c>
      <c r="O20" s="132">
        <v>7821</v>
      </c>
      <c r="P20" s="132">
        <v>7821</v>
      </c>
      <c r="Q20" s="132">
        <v>7846</v>
      </c>
      <c r="R20" s="132">
        <v>7905</v>
      </c>
      <c r="S20" s="132">
        <v>7792</v>
      </c>
      <c r="T20" s="132">
        <v>7752</v>
      </c>
      <c r="U20" s="132">
        <v>7709</v>
      </c>
      <c r="V20" s="132">
        <v>7649</v>
      </c>
      <c r="W20" s="132">
        <v>7852</v>
      </c>
      <c r="X20" s="132">
        <v>7765</v>
      </c>
      <c r="Y20" s="132">
        <v>7629</v>
      </c>
      <c r="Z20" s="132">
        <v>7588</v>
      </c>
      <c r="AA20" s="132">
        <v>7554</v>
      </c>
      <c r="AB20" s="132">
        <v>7434</v>
      </c>
      <c r="AC20" s="132">
        <v>7233</v>
      </c>
      <c r="AD20" s="90">
        <v>16069</v>
      </c>
    </row>
    <row r="21" spans="1:40" ht="11.1" customHeight="1">
      <c r="A21" s="86">
        <v>16070</v>
      </c>
      <c r="B21" s="157" t="s">
        <v>14</v>
      </c>
      <c r="C21" s="132">
        <v>3109</v>
      </c>
      <c r="D21" s="132">
        <v>3300</v>
      </c>
      <c r="E21" s="132">
        <v>3644</v>
      </c>
      <c r="F21" s="132">
        <v>3602</v>
      </c>
      <c r="G21" s="132">
        <v>3430</v>
      </c>
      <c r="H21" s="132">
        <v>3341</v>
      </c>
      <c r="I21" s="132">
        <v>3335</v>
      </c>
      <c r="J21" s="132">
        <v>3488</v>
      </c>
      <c r="K21" s="132">
        <v>3490</v>
      </c>
      <c r="L21" s="132">
        <v>3617</v>
      </c>
      <c r="M21" s="132">
        <v>3587</v>
      </c>
      <c r="N21" s="132">
        <v>3513</v>
      </c>
      <c r="O21" s="132">
        <v>3470</v>
      </c>
      <c r="P21" s="132">
        <v>3386</v>
      </c>
      <c r="Q21" s="132">
        <v>3328</v>
      </c>
      <c r="R21" s="132">
        <v>3296</v>
      </c>
      <c r="S21" s="132">
        <v>3323</v>
      </c>
      <c r="T21" s="132">
        <v>3439</v>
      </c>
      <c r="U21" s="132">
        <v>3394</v>
      </c>
      <c r="V21" s="132">
        <v>3433</v>
      </c>
      <c r="W21" s="132">
        <v>3497</v>
      </c>
      <c r="X21" s="132">
        <v>3399</v>
      </c>
      <c r="Y21" s="132">
        <v>3431</v>
      </c>
      <c r="Z21" s="132">
        <v>3543</v>
      </c>
      <c r="AA21" s="132">
        <v>3707</v>
      </c>
      <c r="AB21" s="132">
        <v>3700</v>
      </c>
      <c r="AC21" s="132">
        <v>3703</v>
      </c>
      <c r="AD21" s="90">
        <v>16070</v>
      </c>
    </row>
    <row r="22" spans="1:40" ht="11.1" customHeight="1">
      <c r="A22" s="86">
        <v>16071</v>
      </c>
      <c r="B22" s="157" t="s">
        <v>15</v>
      </c>
      <c r="C22" s="132">
        <v>2355</v>
      </c>
      <c r="D22" s="132">
        <v>2520</v>
      </c>
      <c r="E22" s="132">
        <v>2862</v>
      </c>
      <c r="F22" s="132">
        <v>2856</v>
      </c>
      <c r="G22" s="132">
        <v>2816</v>
      </c>
      <c r="H22" s="132">
        <v>2826</v>
      </c>
      <c r="I22" s="132">
        <v>2822</v>
      </c>
      <c r="J22" s="132">
        <v>3029</v>
      </c>
      <c r="K22" s="132">
        <v>3093</v>
      </c>
      <c r="L22" s="132">
        <v>3246</v>
      </c>
      <c r="M22" s="132">
        <v>3216</v>
      </c>
      <c r="N22" s="132">
        <v>3160</v>
      </c>
      <c r="O22" s="132">
        <v>3090</v>
      </c>
      <c r="P22" s="132">
        <v>3097</v>
      </c>
      <c r="Q22" s="132">
        <v>3170</v>
      </c>
      <c r="R22" s="132">
        <v>3046</v>
      </c>
      <c r="S22" s="132">
        <v>2949</v>
      </c>
      <c r="T22" s="132">
        <v>2976</v>
      </c>
      <c r="U22" s="132">
        <v>2965</v>
      </c>
      <c r="V22" s="132">
        <v>2945</v>
      </c>
      <c r="W22" s="132">
        <v>2890</v>
      </c>
      <c r="X22" s="132">
        <v>2773</v>
      </c>
      <c r="Y22" s="132">
        <v>2815</v>
      </c>
      <c r="Z22" s="132">
        <v>2836</v>
      </c>
      <c r="AA22" s="132">
        <v>2809</v>
      </c>
      <c r="AB22" s="132">
        <v>2770</v>
      </c>
      <c r="AC22" s="132">
        <v>2818</v>
      </c>
      <c r="AD22" s="90">
        <v>16071</v>
      </c>
    </row>
    <row r="23" spans="1:40" ht="11.1" customHeight="1">
      <c r="A23" s="86">
        <v>16072</v>
      </c>
      <c r="B23" s="157" t="s">
        <v>16</v>
      </c>
      <c r="C23" s="132">
        <v>8403</v>
      </c>
      <c r="D23" s="132">
        <v>8616</v>
      </c>
      <c r="E23" s="132">
        <v>8715</v>
      </c>
      <c r="F23" s="132">
        <v>8475</v>
      </c>
      <c r="G23" s="132">
        <v>8362</v>
      </c>
      <c r="H23" s="132">
        <v>8176</v>
      </c>
      <c r="I23" s="132">
        <v>7910</v>
      </c>
      <c r="J23" s="132">
        <v>7960</v>
      </c>
      <c r="K23" s="132">
        <v>8070</v>
      </c>
      <c r="L23" s="132">
        <v>8224</v>
      </c>
      <c r="M23" s="132">
        <v>7878</v>
      </c>
      <c r="N23" s="132">
        <v>7757</v>
      </c>
      <c r="O23" s="132">
        <v>7796</v>
      </c>
      <c r="P23" s="132">
        <v>7720</v>
      </c>
      <c r="Q23" s="132">
        <v>7629</v>
      </c>
      <c r="R23" s="132">
        <v>7629</v>
      </c>
      <c r="S23" s="132">
        <v>7570</v>
      </c>
      <c r="T23" s="132">
        <v>7494</v>
      </c>
      <c r="U23" s="132">
        <v>7547</v>
      </c>
      <c r="V23" s="132">
        <v>7556</v>
      </c>
      <c r="W23" s="132">
        <v>7697</v>
      </c>
      <c r="X23" s="132">
        <v>7406</v>
      </c>
      <c r="Y23" s="132">
        <v>7421</v>
      </c>
      <c r="Z23" s="132">
        <v>7563</v>
      </c>
      <c r="AA23" s="132">
        <v>7652</v>
      </c>
      <c r="AB23" s="132">
        <v>7849</v>
      </c>
      <c r="AC23" s="132">
        <v>7747</v>
      </c>
      <c r="AD23" s="90">
        <v>16072</v>
      </c>
    </row>
    <row r="24" spans="1:40" ht="18" customHeight="1">
      <c r="A24" s="86">
        <v>16073</v>
      </c>
      <c r="B24" s="157" t="s">
        <v>17</v>
      </c>
      <c r="C24" s="132">
        <v>4379</v>
      </c>
      <c r="D24" s="132">
        <v>4600</v>
      </c>
      <c r="E24" s="132">
        <v>5062</v>
      </c>
      <c r="F24" s="132">
        <v>4982</v>
      </c>
      <c r="G24" s="132">
        <v>4933</v>
      </c>
      <c r="H24" s="132">
        <v>4708</v>
      </c>
      <c r="I24" s="132">
        <v>4531</v>
      </c>
      <c r="J24" s="132">
        <v>4648</v>
      </c>
      <c r="K24" s="132">
        <v>4717</v>
      </c>
      <c r="L24" s="132">
        <v>4716</v>
      </c>
      <c r="M24" s="132">
        <v>4571</v>
      </c>
      <c r="N24" s="132">
        <v>4534</v>
      </c>
      <c r="O24" s="132">
        <v>4548</v>
      </c>
      <c r="P24" s="132">
        <v>4517</v>
      </c>
      <c r="Q24" s="132">
        <v>4345</v>
      </c>
      <c r="R24" s="132">
        <v>4206</v>
      </c>
      <c r="S24" s="132">
        <v>4181</v>
      </c>
      <c r="T24" s="132">
        <v>4127</v>
      </c>
      <c r="U24" s="132">
        <v>4125</v>
      </c>
      <c r="V24" s="132">
        <v>4008</v>
      </c>
      <c r="W24" s="132">
        <v>3849</v>
      </c>
      <c r="X24" s="132">
        <v>3772</v>
      </c>
      <c r="Y24" s="132">
        <v>3703</v>
      </c>
      <c r="Z24" s="132">
        <v>3660</v>
      </c>
      <c r="AA24" s="132">
        <v>3650</v>
      </c>
      <c r="AB24" s="132">
        <v>3668</v>
      </c>
      <c r="AC24" s="132">
        <v>3593</v>
      </c>
      <c r="AD24" s="90">
        <v>16073</v>
      </c>
    </row>
    <row r="25" spans="1:40" ht="11.1" customHeight="1">
      <c r="A25" s="86">
        <v>16074</v>
      </c>
      <c r="B25" s="157" t="s">
        <v>18</v>
      </c>
      <c r="C25" s="132">
        <v>2699</v>
      </c>
      <c r="D25" s="132">
        <v>3462</v>
      </c>
      <c r="E25" s="132">
        <v>3555</v>
      </c>
      <c r="F25" s="132">
        <v>3340</v>
      </c>
      <c r="G25" s="132">
        <v>3153</v>
      </c>
      <c r="H25" s="132">
        <v>3163</v>
      </c>
      <c r="I25" s="132">
        <v>3072</v>
      </c>
      <c r="J25" s="132">
        <v>3131</v>
      </c>
      <c r="K25" s="132">
        <v>3388</v>
      </c>
      <c r="L25" s="132">
        <v>3488</v>
      </c>
      <c r="M25" s="132">
        <v>3345</v>
      </c>
      <c r="N25" s="132">
        <v>3208</v>
      </c>
      <c r="O25" s="132">
        <v>3368</v>
      </c>
      <c r="P25" s="132">
        <v>3312</v>
      </c>
      <c r="Q25" s="132">
        <v>3321</v>
      </c>
      <c r="R25" s="132">
        <v>3346</v>
      </c>
      <c r="S25" s="132">
        <v>3481</v>
      </c>
      <c r="T25" s="132">
        <v>3469</v>
      </c>
      <c r="U25" s="132">
        <v>3464</v>
      </c>
      <c r="V25" s="132">
        <v>3566</v>
      </c>
      <c r="W25" s="132">
        <v>3519</v>
      </c>
      <c r="X25" s="132">
        <v>3471</v>
      </c>
      <c r="Y25" s="132">
        <v>3372</v>
      </c>
      <c r="Z25" s="132">
        <v>3434</v>
      </c>
      <c r="AA25" s="132">
        <v>3522</v>
      </c>
      <c r="AB25" s="132">
        <v>3482</v>
      </c>
      <c r="AC25" s="132">
        <v>3429</v>
      </c>
      <c r="AD25" s="90">
        <v>16074</v>
      </c>
    </row>
    <row r="26" spans="1:40" ht="11.1" customHeight="1">
      <c r="A26" s="86">
        <v>16075</v>
      </c>
      <c r="B26" s="157" t="s">
        <v>19</v>
      </c>
      <c r="C26" s="132">
        <v>5471</v>
      </c>
      <c r="D26" s="132">
        <v>5693</v>
      </c>
      <c r="E26" s="132">
        <v>6060</v>
      </c>
      <c r="F26" s="132">
        <v>6029</v>
      </c>
      <c r="G26" s="132">
        <v>5849</v>
      </c>
      <c r="H26" s="132">
        <v>5712</v>
      </c>
      <c r="I26" s="132">
        <v>5604</v>
      </c>
      <c r="J26" s="132">
        <v>5726</v>
      </c>
      <c r="K26" s="132">
        <v>5781</v>
      </c>
      <c r="L26" s="132">
        <v>5871</v>
      </c>
      <c r="M26" s="132">
        <v>5646</v>
      </c>
      <c r="N26" s="132">
        <v>5490</v>
      </c>
      <c r="O26" s="132">
        <v>5559</v>
      </c>
      <c r="P26" s="132">
        <v>5421</v>
      </c>
      <c r="Q26" s="132">
        <v>5321</v>
      </c>
      <c r="R26" s="132">
        <v>5365</v>
      </c>
      <c r="S26" s="132">
        <v>5367</v>
      </c>
      <c r="T26" s="132">
        <v>5374</v>
      </c>
      <c r="U26" s="132">
        <v>5337</v>
      </c>
      <c r="V26" s="132">
        <v>5357</v>
      </c>
      <c r="W26" s="132">
        <v>5302</v>
      </c>
      <c r="X26" s="132">
        <v>5154</v>
      </c>
      <c r="Y26" s="132">
        <v>5275</v>
      </c>
      <c r="Z26" s="132">
        <v>5263</v>
      </c>
      <c r="AA26" s="132">
        <v>5290</v>
      </c>
      <c r="AB26" s="132">
        <v>5312</v>
      </c>
      <c r="AC26" s="132">
        <v>5250</v>
      </c>
      <c r="AD26" s="90">
        <v>16075</v>
      </c>
    </row>
    <row r="27" spans="1:40" ht="11.1" customHeight="1">
      <c r="A27" s="86">
        <v>16076</v>
      </c>
      <c r="B27" s="157" t="s">
        <v>20</v>
      </c>
      <c r="C27" s="132">
        <v>5721</v>
      </c>
      <c r="D27" s="132">
        <v>6065</v>
      </c>
      <c r="E27" s="132">
        <v>6618</v>
      </c>
      <c r="F27" s="132">
        <v>6776</v>
      </c>
      <c r="G27" s="132">
        <v>6749</v>
      </c>
      <c r="H27" s="132">
        <v>6634</v>
      </c>
      <c r="I27" s="132">
        <v>6385</v>
      </c>
      <c r="J27" s="132">
        <v>6566</v>
      </c>
      <c r="K27" s="132">
        <v>7019</v>
      </c>
      <c r="L27" s="132">
        <v>7236</v>
      </c>
      <c r="M27" s="132">
        <v>7073</v>
      </c>
      <c r="N27" s="132">
        <v>7067</v>
      </c>
      <c r="O27" s="132">
        <v>7277</v>
      </c>
      <c r="P27" s="132">
        <v>7211</v>
      </c>
      <c r="Q27" s="132">
        <v>7101</v>
      </c>
      <c r="R27" s="132">
        <v>7006</v>
      </c>
      <c r="S27" s="132">
        <v>6941</v>
      </c>
      <c r="T27" s="132">
        <v>7021</v>
      </c>
      <c r="U27" s="132">
        <v>6872</v>
      </c>
      <c r="V27" s="132">
        <v>6836</v>
      </c>
      <c r="W27" s="132">
        <v>6767</v>
      </c>
      <c r="X27" s="132">
        <v>6648</v>
      </c>
      <c r="Y27" s="132">
        <v>6699</v>
      </c>
      <c r="Z27" s="132">
        <v>6703</v>
      </c>
      <c r="AA27" s="132">
        <v>6676</v>
      </c>
      <c r="AB27" s="132">
        <v>6645</v>
      </c>
      <c r="AC27" s="132">
        <v>6623</v>
      </c>
      <c r="AD27" s="90">
        <v>16076</v>
      </c>
    </row>
    <row r="28" spans="1:40" ht="11.1" customHeight="1">
      <c r="A28" s="86">
        <v>16077</v>
      </c>
      <c r="B28" s="157" t="s">
        <v>21</v>
      </c>
      <c r="C28" s="132">
        <v>8819</v>
      </c>
      <c r="D28" s="132">
        <v>9166</v>
      </c>
      <c r="E28" s="132">
        <v>9596</v>
      </c>
      <c r="F28" s="132">
        <v>9454</v>
      </c>
      <c r="G28" s="132">
        <v>9219</v>
      </c>
      <c r="H28" s="132">
        <v>9162</v>
      </c>
      <c r="I28" s="132">
        <v>9043</v>
      </c>
      <c r="J28" s="132">
        <v>9247</v>
      </c>
      <c r="K28" s="132">
        <v>9630</v>
      </c>
      <c r="L28" s="132">
        <v>9960</v>
      </c>
      <c r="M28" s="132">
        <v>9730</v>
      </c>
      <c r="N28" s="132">
        <v>10051</v>
      </c>
      <c r="O28" s="132">
        <v>10137</v>
      </c>
      <c r="P28" s="132">
        <v>10151</v>
      </c>
      <c r="Q28" s="132">
        <v>9979</v>
      </c>
      <c r="R28" s="132">
        <v>9892</v>
      </c>
      <c r="S28" s="132">
        <v>10036</v>
      </c>
      <c r="T28" s="132">
        <v>10142</v>
      </c>
      <c r="U28" s="132">
        <v>10184</v>
      </c>
      <c r="V28" s="132">
        <v>10029</v>
      </c>
      <c r="W28" s="132">
        <v>9933</v>
      </c>
      <c r="X28" s="132">
        <v>9846</v>
      </c>
      <c r="Y28" s="132">
        <v>9925</v>
      </c>
      <c r="Z28" s="132">
        <v>10132</v>
      </c>
      <c r="AA28" s="132">
        <v>10179</v>
      </c>
      <c r="AB28" s="132">
        <v>10068</v>
      </c>
      <c r="AC28" s="132">
        <v>9790</v>
      </c>
      <c r="AD28" s="90">
        <v>16077</v>
      </c>
    </row>
    <row r="29" spans="1:40" s="101" customFormat="1" ht="18" customHeight="1">
      <c r="A29" s="81">
        <v>16</v>
      </c>
      <c r="B29" s="158" t="s">
        <v>231</v>
      </c>
      <c r="C29" s="133">
        <v>109592</v>
      </c>
      <c r="D29" s="133">
        <v>115963</v>
      </c>
      <c r="E29" s="133">
        <v>124453</v>
      </c>
      <c r="F29" s="133">
        <v>124336</v>
      </c>
      <c r="G29" s="133">
        <v>122426</v>
      </c>
      <c r="H29" s="133">
        <v>121359</v>
      </c>
      <c r="I29" s="133">
        <v>119947</v>
      </c>
      <c r="J29" s="133">
        <v>122722</v>
      </c>
      <c r="K29" s="133">
        <v>126356</v>
      </c>
      <c r="L29" s="133">
        <v>130200</v>
      </c>
      <c r="M29" s="133">
        <v>127654</v>
      </c>
      <c r="N29" s="133">
        <v>127132</v>
      </c>
      <c r="O29" s="133">
        <v>128950</v>
      </c>
      <c r="P29" s="133">
        <v>127800</v>
      </c>
      <c r="Q29" s="133">
        <v>125862</v>
      </c>
      <c r="R29" s="133">
        <v>124040</v>
      </c>
      <c r="S29" s="133">
        <v>123346</v>
      </c>
      <c r="T29" s="133">
        <v>124363</v>
      </c>
      <c r="U29" s="133">
        <v>124013</v>
      </c>
      <c r="V29" s="133">
        <v>123875</v>
      </c>
      <c r="W29" s="133">
        <v>124044</v>
      </c>
      <c r="X29" s="133">
        <v>121386</v>
      </c>
      <c r="Y29" s="133">
        <v>122431</v>
      </c>
      <c r="Z29" s="133">
        <v>124400</v>
      </c>
      <c r="AA29" s="133">
        <v>125881</v>
      </c>
      <c r="AB29" s="133">
        <v>126070</v>
      </c>
      <c r="AC29" s="133">
        <v>124969</v>
      </c>
      <c r="AD29" s="85">
        <v>16</v>
      </c>
      <c r="AF29" s="231"/>
    </row>
    <row r="30" spans="1:40" s="79" customFormat="1" ht="7.5" customHeight="1">
      <c r="A30" s="128"/>
      <c r="B30" s="126"/>
      <c r="AC30" s="184"/>
      <c r="AD30" s="80"/>
    </row>
    <row r="31" spans="1:40" s="165" customFormat="1" ht="21" customHeight="1">
      <c r="A31" s="298" t="s">
        <v>518</v>
      </c>
      <c r="B31" s="298"/>
      <c r="C31" s="298"/>
      <c r="D31" s="298"/>
      <c r="E31" s="298"/>
      <c r="F31" s="298"/>
      <c r="G31" s="298"/>
      <c r="H31" s="298"/>
      <c r="I31" s="298"/>
      <c r="J31" s="298"/>
      <c r="K31" s="298"/>
      <c r="L31" s="298"/>
      <c r="M31" s="298"/>
      <c r="N31" s="298"/>
      <c r="O31" s="298"/>
      <c r="P31" s="298"/>
      <c r="Q31" s="298"/>
      <c r="R31" s="298"/>
      <c r="S31" s="298"/>
      <c r="T31" s="298" t="s">
        <v>518</v>
      </c>
      <c r="U31" s="298"/>
      <c r="V31" s="298"/>
      <c r="W31" s="298"/>
      <c r="X31" s="298"/>
      <c r="Y31" s="298"/>
      <c r="Z31" s="298"/>
      <c r="AA31" s="298"/>
      <c r="AB31" s="298"/>
      <c r="AC31" s="298"/>
      <c r="AD31" s="298"/>
      <c r="AE31" s="103"/>
      <c r="AF31" s="103"/>
      <c r="AG31" s="103"/>
      <c r="AH31" s="103"/>
      <c r="AI31" s="103"/>
      <c r="AJ31" s="103"/>
      <c r="AK31" s="103"/>
      <c r="AL31" s="103"/>
      <c r="AM31" s="103"/>
      <c r="AN31" s="103"/>
    </row>
    <row r="32" spans="1:40" ht="11.1" customHeight="1">
      <c r="A32" s="86">
        <v>16051</v>
      </c>
      <c r="B32" s="157" t="s">
        <v>233</v>
      </c>
      <c r="C32" s="132">
        <v>5238</v>
      </c>
      <c r="D32" s="132">
        <v>5284</v>
      </c>
      <c r="E32" s="132">
        <v>5193</v>
      </c>
      <c r="F32" s="132">
        <v>5378</v>
      </c>
      <c r="G32" s="132">
        <v>5257</v>
      </c>
      <c r="H32" s="132">
        <v>5959</v>
      </c>
      <c r="I32" s="132">
        <v>6093</v>
      </c>
      <c r="J32" s="132">
        <v>6493</v>
      </c>
      <c r="K32" s="132">
        <v>6663</v>
      </c>
      <c r="L32" s="132">
        <v>6139</v>
      </c>
      <c r="M32" s="132">
        <v>5869</v>
      </c>
      <c r="N32" s="132">
        <v>5978</v>
      </c>
      <c r="O32" s="132">
        <v>5913</v>
      </c>
      <c r="P32" s="132">
        <v>5959</v>
      </c>
      <c r="Q32" s="132">
        <v>6174</v>
      </c>
      <c r="R32" s="132">
        <v>6362</v>
      </c>
      <c r="S32" s="132">
        <v>6938</v>
      </c>
      <c r="T32" s="132">
        <v>7470</v>
      </c>
      <c r="U32" s="132">
        <v>8050</v>
      </c>
      <c r="V32" s="132">
        <v>7556</v>
      </c>
      <c r="W32" s="132">
        <v>7474</v>
      </c>
      <c r="X32" s="132">
        <v>7227</v>
      </c>
      <c r="Y32" s="132">
        <v>8038</v>
      </c>
      <c r="Z32" s="132">
        <v>9047</v>
      </c>
      <c r="AA32" s="132">
        <v>8864</v>
      </c>
      <c r="AB32" s="132">
        <v>10273</v>
      </c>
      <c r="AC32" s="132">
        <v>10202</v>
      </c>
      <c r="AD32" s="90">
        <v>16051</v>
      </c>
    </row>
    <row r="33" spans="1:30" ht="11.1" customHeight="1">
      <c r="A33" s="86">
        <v>16052</v>
      </c>
      <c r="B33" s="157" t="s">
        <v>0</v>
      </c>
      <c r="C33" s="132">
        <v>2900</v>
      </c>
      <c r="D33" s="132">
        <v>2978</v>
      </c>
      <c r="E33" s="132">
        <v>2881</v>
      </c>
      <c r="F33" s="132">
        <v>3063</v>
      </c>
      <c r="G33" s="132">
        <v>2910</v>
      </c>
      <c r="H33" s="132">
        <v>3158</v>
      </c>
      <c r="I33" s="132">
        <v>3118</v>
      </c>
      <c r="J33" s="132">
        <v>3553</v>
      </c>
      <c r="K33" s="132">
        <v>3807</v>
      </c>
      <c r="L33" s="132">
        <v>3952</v>
      </c>
      <c r="M33" s="132">
        <v>3793</v>
      </c>
      <c r="N33" s="132">
        <v>4172</v>
      </c>
      <c r="O33" s="132">
        <v>4201</v>
      </c>
      <c r="P33" s="132">
        <v>4196</v>
      </c>
      <c r="Q33" s="132">
        <v>4155</v>
      </c>
      <c r="R33" s="132">
        <v>4216</v>
      </c>
      <c r="S33" s="132">
        <v>4329</v>
      </c>
      <c r="T33" s="132">
        <v>4096</v>
      </c>
      <c r="U33" s="132">
        <v>4120</v>
      </c>
      <c r="V33" s="132">
        <v>4038</v>
      </c>
      <c r="W33" s="132">
        <v>3930</v>
      </c>
      <c r="X33" s="132">
        <v>4011</v>
      </c>
      <c r="Y33" s="132">
        <v>4497</v>
      </c>
      <c r="Z33" s="132">
        <v>4879</v>
      </c>
      <c r="AA33" s="132">
        <v>4797</v>
      </c>
      <c r="AB33" s="132">
        <v>5029</v>
      </c>
      <c r="AC33" s="132">
        <v>5003</v>
      </c>
      <c r="AD33" s="90">
        <v>16052</v>
      </c>
    </row>
    <row r="34" spans="1:30" ht="11.1" customHeight="1">
      <c r="A34" s="86">
        <v>16053</v>
      </c>
      <c r="B34" s="157" t="s">
        <v>1</v>
      </c>
      <c r="C34" s="132">
        <v>2193</v>
      </c>
      <c r="D34" s="132">
        <v>2417</v>
      </c>
      <c r="E34" s="132">
        <v>2474</v>
      </c>
      <c r="F34" s="132">
        <v>2408</v>
      </c>
      <c r="G34" s="132">
        <v>2335</v>
      </c>
      <c r="H34" s="132">
        <v>2365</v>
      </c>
      <c r="I34" s="132">
        <v>2285</v>
      </c>
      <c r="J34" s="132">
        <v>2517</v>
      </c>
      <c r="K34" s="132">
        <v>2620</v>
      </c>
      <c r="L34" s="132">
        <v>2888</v>
      </c>
      <c r="M34" s="132">
        <v>2896</v>
      </c>
      <c r="N34" s="132">
        <v>3391</v>
      </c>
      <c r="O34" s="132">
        <v>3910</v>
      </c>
      <c r="P34" s="132">
        <v>4132</v>
      </c>
      <c r="Q34" s="132">
        <v>4018</v>
      </c>
      <c r="R34" s="132">
        <v>4344</v>
      </c>
      <c r="S34" s="132">
        <v>4538</v>
      </c>
      <c r="T34" s="132">
        <v>4781</v>
      </c>
      <c r="U34" s="132">
        <v>4911</v>
      </c>
      <c r="V34" s="132">
        <v>5089</v>
      </c>
      <c r="W34" s="132">
        <v>5046</v>
      </c>
      <c r="X34" s="132">
        <v>4978</v>
      </c>
      <c r="Y34" s="132">
        <v>5069</v>
      </c>
      <c r="Z34" s="132">
        <v>5504</v>
      </c>
      <c r="AA34" s="132">
        <v>5610</v>
      </c>
      <c r="AB34" s="132">
        <v>5656</v>
      </c>
      <c r="AC34" s="132">
        <v>5641</v>
      </c>
      <c r="AD34" s="90">
        <v>16053</v>
      </c>
    </row>
    <row r="35" spans="1:30" ht="11.1" customHeight="1">
      <c r="A35" s="86">
        <v>16054</v>
      </c>
      <c r="B35" s="157" t="s">
        <v>2</v>
      </c>
      <c r="C35" s="132">
        <v>514</v>
      </c>
      <c r="D35" s="132">
        <v>479</v>
      </c>
      <c r="E35" s="132">
        <v>486</v>
      </c>
      <c r="F35" s="132">
        <v>460</v>
      </c>
      <c r="G35" s="132">
        <v>476</v>
      </c>
      <c r="H35" s="132">
        <v>490</v>
      </c>
      <c r="I35" s="132">
        <v>524</v>
      </c>
      <c r="J35" s="132">
        <v>580</v>
      </c>
      <c r="K35" s="132">
        <v>613</v>
      </c>
      <c r="L35" s="132">
        <v>570</v>
      </c>
      <c r="M35" s="132">
        <v>483</v>
      </c>
      <c r="N35" s="132">
        <v>588</v>
      </c>
      <c r="O35" s="132">
        <v>628</v>
      </c>
      <c r="P35" s="132">
        <v>660</v>
      </c>
      <c r="Q35" s="132">
        <v>697</v>
      </c>
      <c r="R35" s="132">
        <v>698</v>
      </c>
      <c r="S35" s="132">
        <v>774</v>
      </c>
      <c r="T35" s="132">
        <v>715</v>
      </c>
      <c r="U35" s="132">
        <v>717</v>
      </c>
      <c r="V35" s="132">
        <v>710</v>
      </c>
      <c r="W35" s="132">
        <v>629</v>
      </c>
      <c r="X35" s="132">
        <v>631</v>
      </c>
      <c r="Y35" s="132">
        <v>597</v>
      </c>
      <c r="Z35" s="132">
        <v>614</v>
      </c>
      <c r="AA35" s="132">
        <v>656</v>
      </c>
      <c r="AB35" s="132">
        <v>727</v>
      </c>
      <c r="AC35" s="132">
        <v>692</v>
      </c>
      <c r="AD35" s="90">
        <v>16054</v>
      </c>
    </row>
    <row r="36" spans="1:30" ht="11.1" customHeight="1">
      <c r="A36" s="86">
        <v>16055</v>
      </c>
      <c r="B36" s="157" t="s">
        <v>3</v>
      </c>
      <c r="C36" s="132">
        <v>914</v>
      </c>
      <c r="D36" s="132">
        <v>976</v>
      </c>
      <c r="E36" s="132">
        <v>1145</v>
      </c>
      <c r="F36" s="132">
        <v>1137</v>
      </c>
      <c r="G36" s="132">
        <v>1014</v>
      </c>
      <c r="H36" s="132">
        <v>1138</v>
      </c>
      <c r="I36" s="132">
        <v>1231</v>
      </c>
      <c r="J36" s="132">
        <v>1388</v>
      </c>
      <c r="K36" s="132">
        <v>1320</v>
      </c>
      <c r="L36" s="132">
        <v>1387</v>
      </c>
      <c r="M36" s="132">
        <v>1295</v>
      </c>
      <c r="N36" s="132">
        <v>1292</v>
      </c>
      <c r="O36" s="132">
        <v>1331</v>
      </c>
      <c r="P36" s="132">
        <v>1521</v>
      </c>
      <c r="Q36" s="132">
        <v>1496</v>
      </c>
      <c r="R36" s="132">
        <v>1585</v>
      </c>
      <c r="S36" s="132">
        <v>1638</v>
      </c>
      <c r="T36" s="132">
        <v>1651</v>
      </c>
      <c r="U36" s="132">
        <v>1733</v>
      </c>
      <c r="V36" s="132">
        <v>1688</v>
      </c>
      <c r="W36" s="132">
        <v>1718</v>
      </c>
      <c r="X36" s="132">
        <v>1606</v>
      </c>
      <c r="Y36" s="132">
        <v>1644</v>
      </c>
      <c r="Z36" s="132">
        <v>1882</v>
      </c>
      <c r="AA36" s="132">
        <v>1939</v>
      </c>
      <c r="AB36" s="132">
        <v>2092</v>
      </c>
      <c r="AC36" s="132">
        <v>2042</v>
      </c>
      <c r="AD36" s="90">
        <v>16055</v>
      </c>
    </row>
    <row r="37" spans="1:30" ht="11.1" customHeight="1">
      <c r="A37" s="86">
        <v>16056</v>
      </c>
      <c r="B37" s="157" t="s">
        <v>4</v>
      </c>
      <c r="C37" s="132">
        <v>906</v>
      </c>
      <c r="D37" s="132">
        <v>872</v>
      </c>
      <c r="E37" s="132">
        <v>829</v>
      </c>
      <c r="F37" s="132">
        <v>804</v>
      </c>
      <c r="G37" s="132">
        <v>781</v>
      </c>
      <c r="H37" s="132">
        <v>845</v>
      </c>
      <c r="I37" s="132">
        <v>851</v>
      </c>
      <c r="J37" s="132">
        <v>906</v>
      </c>
      <c r="K37" s="132">
        <v>999</v>
      </c>
      <c r="L37" s="132">
        <v>1103</v>
      </c>
      <c r="M37" s="132">
        <v>1067</v>
      </c>
      <c r="N37" s="132">
        <v>1418</v>
      </c>
      <c r="O37" s="132">
        <v>1469</v>
      </c>
      <c r="P37" s="132">
        <v>1547</v>
      </c>
      <c r="Q37" s="132">
        <v>1190</v>
      </c>
      <c r="R37" s="132">
        <v>1202</v>
      </c>
      <c r="S37" s="132">
        <v>1382</v>
      </c>
      <c r="T37" s="132">
        <v>1438</v>
      </c>
      <c r="U37" s="132">
        <v>1391</v>
      </c>
      <c r="V37" s="132">
        <v>1288</v>
      </c>
      <c r="W37" s="132">
        <v>1199</v>
      </c>
      <c r="X37" s="132">
        <v>1201</v>
      </c>
      <c r="Y37" s="132">
        <v>1387</v>
      </c>
      <c r="Z37" s="132" t="s">
        <v>283</v>
      </c>
      <c r="AA37" s="132" t="s">
        <v>283</v>
      </c>
      <c r="AB37" s="132" t="s">
        <v>283</v>
      </c>
      <c r="AC37" s="132" t="s">
        <v>283</v>
      </c>
      <c r="AD37" s="90">
        <v>16056</v>
      </c>
    </row>
    <row r="38" spans="1:30" ht="18" customHeight="1">
      <c r="A38" s="86">
        <v>16061</v>
      </c>
      <c r="B38" s="157" t="s">
        <v>5</v>
      </c>
      <c r="C38" s="132">
        <v>1313</v>
      </c>
      <c r="D38" s="132">
        <v>1428</v>
      </c>
      <c r="E38" s="132">
        <v>1606</v>
      </c>
      <c r="F38" s="132">
        <v>1440</v>
      </c>
      <c r="G38" s="132">
        <v>1300</v>
      </c>
      <c r="H38" s="132">
        <v>1370</v>
      </c>
      <c r="I38" s="132">
        <v>1448</v>
      </c>
      <c r="J38" s="132">
        <v>1489</v>
      </c>
      <c r="K38" s="132">
        <v>1576</v>
      </c>
      <c r="L38" s="132">
        <v>1748</v>
      </c>
      <c r="M38" s="132">
        <v>1810</v>
      </c>
      <c r="N38" s="132">
        <v>2141</v>
      </c>
      <c r="O38" s="132">
        <v>2464</v>
      </c>
      <c r="P38" s="132">
        <v>2726</v>
      </c>
      <c r="Q38" s="132">
        <v>3048</v>
      </c>
      <c r="R38" s="132">
        <v>3386</v>
      </c>
      <c r="S38" s="132">
        <v>3638</v>
      </c>
      <c r="T38" s="132">
        <v>4158</v>
      </c>
      <c r="U38" s="132">
        <v>4240</v>
      </c>
      <c r="V38" s="132">
        <v>4409</v>
      </c>
      <c r="W38" s="132">
        <v>4504</v>
      </c>
      <c r="X38" s="132">
        <v>4303</v>
      </c>
      <c r="Y38" s="132">
        <v>4407</v>
      </c>
      <c r="Z38" s="132">
        <v>4527</v>
      </c>
      <c r="AA38" s="132">
        <v>4546</v>
      </c>
      <c r="AB38" s="132">
        <v>4376</v>
      </c>
      <c r="AC38" s="132">
        <v>4141</v>
      </c>
      <c r="AD38" s="90">
        <v>16061</v>
      </c>
    </row>
    <row r="39" spans="1:30" ht="11.1" customHeight="1">
      <c r="A39" s="86">
        <v>16062</v>
      </c>
      <c r="B39" s="157" t="s">
        <v>6</v>
      </c>
      <c r="C39" s="132">
        <v>2711</v>
      </c>
      <c r="D39" s="132">
        <v>2680</v>
      </c>
      <c r="E39" s="132">
        <v>2432</v>
      </c>
      <c r="F39" s="132">
        <v>2232</v>
      </c>
      <c r="G39" s="132">
        <v>2135</v>
      </c>
      <c r="H39" s="132">
        <v>2311</v>
      </c>
      <c r="I39" s="132">
        <v>2432</v>
      </c>
      <c r="J39" s="132">
        <v>2676</v>
      </c>
      <c r="K39" s="132">
        <v>2749</v>
      </c>
      <c r="L39" s="132">
        <v>2810</v>
      </c>
      <c r="M39" s="132">
        <v>2595</v>
      </c>
      <c r="N39" s="132">
        <v>2608</v>
      </c>
      <c r="O39" s="132">
        <v>2806</v>
      </c>
      <c r="P39" s="132">
        <v>3241</v>
      </c>
      <c r="Q39" s="132">
        <v>3361</v>
      </c>
      <c r="R39" s="132">
        <v>3584</v>
      </c>
      <c r="S39" s="132">
        <v>3718</v>
      </c>
      <c r="T39" s="132">
        <v>3891</v>
      </c>
      <c r="U39" s="132">
        <v>3822</v>
      </c>
      <c r="V39" s="132">
        <v>3535</v>
      </c>
      <c r="W39" s="132">
        <v>3436</v>
      </c>
      <c r="X39" s="132">
        <v>3449</v>
      </c>
      <c r="Y39" s="132">
        <v>3490</v>
      </c>
      <c r="Z39" s="132">
        <v>3569</v>
      </c>
      <c r="AA39" s="132">
        <v>3825</v>
      </c>
      <c r="AB39" s="132">
        <v>3450</v>
      </c>
      <c r="AC39" s="132">
        <v>3481</v>
      </c>
      <c r="AD39" s="90">
        <v>16062</v>
      </c>
    </row>
    <row r="40" spans="1:30" ht="11.1" customHeight="1">
      <c r="A40" s="86">
        <v>16063</v>
      </c>
      <c r="B40" s="157" t="s">
        <v>7</v>
      </c>
      <c r="C40" s="132">
        <v>2072</v>
      </c>
      <c r="D40" s="132">
        <v>2266</v>
      </c>
      <c r="E40" s="132">
        <v>2202</v>
      </c>
      <c r="F40" s="132">
        <v>2302</v>
      </c>
      <c r="G40" s="132">
        <v>2231</v>
      </c>
      <c r="H40" s="132">
        <v>2412</v>
      </c>
      <c r="I40" s="132">
        <v>2776</v>
      </c>
      <c r="J40" s="132">
        <v>2846</v>
      </c>
      <c r="K40" s="132">
        <v>2941</v>
      </c>
      <c r="L40" s="132">
        <v>2862</v>
      </c>
      <c r="M40" s="132">
        <v>2990</v>
      </c>
      <c r="N40" s="132">
        <v>3020</v>
      </c>
      <c r="O40" s="132">
        <v>3154</v>
      </c>
      <c r="P40" s="132">
        <v>3952</v>
      </c>
      <c r="Q40" s="132">
        <v>4011</v>
      </c>
      <c r="R40" s="132">
        <v>4156</v>
      </c>
      <c r="S40" s="132">
        <v>4559</v>
      </c>
      <c r="T40" s="132">
        <v>4728</v>
      </c>
      <c r="U40" s="132">
        <v>4325</v>
      </c>
      <c r="V40" s="132">
        <v>4481</v>
      </c>
      <c r="W40" s="132">
        <v>4556</v>
      </c>
      <c r="X40" s="132">
        <v>4556</v>
      </c>
      <c r="Y40" s="132">
        <v>4405</v>
      </c>
      <c r="Z40" s="132">
        <v>5891</v>
      </c>
      <c r="AA40" s="132">
        <v>5739</v>
      </c>
      <c r="AB40" s="132">
        <v>5728</v>
      </c>
      <c r="AC40" s="132">
        <v>5658</v>
      </c>
      <c r="AD40" s="90">
        <v>16063</v>
      </c>
    </row>
    <row r="41" spans="1:30" ht="11.1" customHeight="1">
      <c r="A41" s="86">
        <v>16064</v>
      </c>
      <c r="B41" s="157" t="s">
        <v>8</v>
      </c>
      <c r="C41" s="132">
        <v>804</v>
      </c>
      <c r="D41" s="132">
        <v>721</v>
      </c>
      <c r="E41" s="132">
        <v>688</v>
      </c>
      <c r="F41" s="132">
        <v>666</v>
      </c>
      <c r="G41" s="132">
        <v>656</v>
      </c>
      <c r="H41" s="132">
        <v>662</v>
      </c>
      <c r="I41" s="132">
        <v>713</v>
      </c>
      <c r="J41" s="132">
        <v>679</v>
      </c>
      <c r="K41" s="132">
        <v>705</v>
      </c>
      <c r="L41" s="132">
        <v>752</v>
      </c>
      <c r="M41" s="132">
        <v>730</v>
      </c>
      <c r="N41" s="132">
        <v>739</v>
      </c>
      <c r="O41" s="132">
        <v>795</v>
      </c>
      <c r="P41" s="132">
        <v>883</v>
      </c>
      <c r="Q41" s="132">
        <v>1132</v>
      </c>
      <c r="R41" s="132">
        <v>1323</v>
      </c>
      <c r="S41" s="132">
        <v>1599</v>
      </c>
      <c r="T41" s="132">
        <v>1565</v>
      </c>
      <c r="U41" s="132">
        <v>1562</v>
      </c>
      <c r="V41" s="132">
        <v>1730</v>
      </c>
      <c r="W41" s="132">
        <v>1823</v>
      </c>
      <c r="X41" s="132">
        <v>1763</v>
      </c>
      <c r="Y41" s="132">
        <v>1870</v>
      </c>
      <c r="Z41" s="132">
        <v>2070</v>
      </c>
      <c r="AA41" s="132">
        <v>2188</v>
      </c>
      <c r="AB41" s="132">
        <v>2387</v>
      </c>
      <c r="AC41" s="132">
        <v>1862</v>
      </c>
      <c r="AD41" s="90">
        <v>16064</v>
      </c>
    </row>
    <row r="42" spans="1:30" ht="11.1" customHeight="1">
      <c r="A42" s="86">
        <v>16065</v>
      </c>
      <c r="B42" s="157" t="s">
        <v>9</v>
      </c>
      <c r="C42" s="132">
        <v>1506</v>
      </c>
      <c r="D42" s="132">
        <v>1498</v>
      </c>
      <c r="E42" s="132">
        <v>1312</v>
      </c>
      <c r="F42" s="132">
        <v>1235</v>
      </c>
      <c r="G42" s="132">
        <v>1270</v>
      </c>
      <c r="H42" s="132">
        <v>1245</v>
      </c>
      <c r="I42" s="132">
        <v>1271</v>
      </c>
      <c r="J42" s="132">
        <v>1306</v>
      </c>
      <c r="K42" s="132">
        <v>1348</v>
      </c>
      <c r="L42" s="132">
        <v>1391</v>
      </c>
      <c r="M42" s="132">
        <v>1429</v>
      </c>
      <c r="N42" s="132">
        <v>1486</v>
      </c>
      <c r="O42" s="132">
        <v>1607</v>
      </c>
      <c r="P42" s="132">
        <v>1695</v>
      </c>
      <c r="Q42" s="132">
        <v>1720</v>
      </c>
      <c r="R42" s="132">
        <v>1776</v>
      </c>
      <c r="S42" s="132">
        <v>1924</v>
      </c>
      <c r="T42" s="132">
        <v>2029</v>
      </c>
      <c r="U42" s="132">
        <v>2071</v>
      </c>
      <c r="V42" s="132">
        <v>2065</v>
      </c>
      <c r="W42" s="132">
        <v>1992</v>
      </c>
      <c r="X42" s="132">
        <v>1933</v>
      </c>
      <c r="Y42" s="132">
        <v>1907</v>
      </c>
      <c r="Z42" s="132">
        <v>1949</v>
      </c>
      <c r="AA42" s="132">
        <v>1966</v>
      </c>
      <c r="AB42" s="132">
        <v>1975</v>
      </c>
      <c r="AC42" s="132">
        <v>2564</v>
      </c>
      <c r="AD42" s="90">
        <v>16065</v>
      </c>
    </row>
    <row r="43" spans="1:30" ht="11.1" customHeight="1">
      <c r="A43" s="86">
        <v>16066</v>
      </c>
      <c r="B43" s="157" t="s">
        <v>10</v>
      </c>
      <c r="C43" s="132">
        <v>1298</v>
      </c>
      <c r="D43" s="132">
        <v>1395</v>
      </c>
      <c r="E43" s="132">
        <v>1473</v>
      </c>
      <c r="F43" s="132">
        <v>1592</v>
      </c>
      <c r="G43" s="132">
        <v>1540</v>
      </c>
      <c r="H43" s="132">
        <v>1509</v>
      </c>
      <c r="I43" s="132">
        <v>1617</v>
      </c>
      <c r="J43" s="132">
        <v>1691</v>
      </c>
      <c r="K43" s="132">
        <v>1541</v>
      </c>
      <c r="L43" s="132">
        <v>1500</v>
      </c>
      <c r="M43" s="132">
        <v>1448</v>
      </c>
      <c r="N43" s="132">
        <v>1700</v>
      </c>
      <c r="O43" s="132">
        <v>1698</v>
      </c>
      <c r="P43" s="132">
        <v>1752</v>
      </c>
      <c r="Q43" s="132">
        <v>1767</v>
      </c>
      <c r="R43" s="132">
        <v>1747</v>
      </c>
      <c r="S43" s="132">
        <v>2035</v>
      </c>
      <c r="T43" s="132">
        <v>2289</v>
      </c>
      <c r="U43" s="132">
        <v>2356</v>
      </c>
      <c r="V43" s="132">
        <v>2491</v>
      </c>
      <c r="W43" s="132">
        <v>2659</v>
      </c>
      <c r="X43" s="132">
        <v>2697</v>
      </c>
      <c r="Y43" s="132">
        <v>3296</v>
      </c>
      <c r="Z43" s="132">
        <v>3229</v>
      </c>
      <c r="AA43" s="132">
        <v>3027</v>
      </c>
      <c r="AB43" s="132">
        <v>3320</v>
      </c>
      <c r="AC43" s="132">
        <v>2938</v>
      </c>
      <c r="AD43" s="90">
        <v>16066</v>
      </c>
    </row>
    <row r="44" spans="1:30" ht="18" customHeight="1">
      <c r="A44" s="86">
        <v>16067</v>
      </c>
      <c r="B44" s="157" t="s">
        <v>11</v>
      </c>
      <c r="C44" s="132">
        <v>1268</v>
      </c>
      <c r="D44" s="132">
        <v>1234</v>
      </c>
      <c r="E44" s="132">
        <v>1368</v>
      </c>
      <c r="F44" s="132">
        <v>1329</v>
      </c>
      <c r="G44" s="132">
        <v>1121</v>
      </c>
      <c r="H44" s="132">
        <v>1194</v>
      </c>
      <c r="I44" s="132">
        <v>1451</v>
      </c>
      <c r="J44" s="132">
        <v>1286</v>
      </c>
      <c r="K44" s="132">
        <v>1440</v>
      </c>
      <c r="L44" s="132">
        <v>1261</v>
      </c>
      <c r="M44" s="132">
        <v>1250</v>
      </c>
      <c r="N44" s="132">
        <v>1341</v>
      </c>
      <c r="O44" s="132">
        <v>1430</v>
      </c>
      <c r="P44" s="132">
        <v>1442</v>
      </c>
      <c r="Q44" s="132">
        <v>1531</v>
      </c>
      <c r="R44" s="132">
        <v>1577</v>
      </c>
      <c r="S44" s="132">
        <v>1616</v>
      </c>
      <c r="T44" s="132">
        <v>1741</v>
      </c>
      <c r="U44" s="132">
        <v>1861</v>
      </c>
      <c r="V44" s="132">
        <v>1843</v>
      </c>
      <c r="W44" s="132">
        <v>1727</v>
      </c>
      <c r="X44" s="132">
        <v>1692</v>
      </c>
      <c r="Y44" s="132">
        <v>1873</v>
      </c>
      <c r="Z44" s="132">
        <v>1822</v>
      </c>
      <c r="AA44" s="132">
        <v>1739</v>
      </c>
      <c r="AB44" s="132">
        <v>1607</v>
      </c>
      <c r="AC44" s="132">
        <v>1557</v>
      </c>
      <c r="AD44" s="90">
        <v>16067</v>
      </c>
    </row>
    <row r="45" spans="1:30" ht="11.1" customHeight="1">
      <c r="A45" s="86">
        <v>16068</v>
      </c>
      <c r="B45" s="157" t="s">
        <v>12</v>
      </c>
      <c r="C45" s="132">
        <v>585</v>
      </c>
      <c r="D45" s="132">
        <v>570</v>
      </c>
      <c r="E45" s="132">
        <v>581</v>
      </c>
      <c r="F45" s="132">
        <v>591</v>
      </c>
      <c r="G45" s="132">
        <v>613</v>
      </c>
      <c r="H45" s="132">
        <v>706</v>
      </c>
      <c r="I45" s="132">
        <v>722</v>
      </c>
      <c r="J45" s="132">
        <v>631</v>
      </c>
      <c r="K45" s="132">
        <v>630</v>
      </c>
      <c r="L45" s="132">
        <v>673</v>
      </c>
      <c r="M45" s="132">
        <v>739</v>
      </c>
      <c r="N45" s="132">
        <v>1322</v>
      </c>
      <c r="O45" s="132">
        <v>842</v>
      </c>
      <c r="P45" s="132">
        <v>901</v>
      </c>
      <c r="Q45" s="132">
        <v>997</v>
      </c>
      <c r="R45" s="132">
        <v>1157</v>
      </c>
      <c r="S45" s="132">
        <v>1175</v>
      </c>
      <c r="T45" s="132">
        <v>1414</v>
      </c>
      <c r="U45" s="132">
        <v>1538</v>
      </c>
      <c r="V45" s="132">
        <v>1580</v>
      </c>
      <c r="W45" s="132">
        <v>1465</v>
      </c>
      <c r="X45" s="132">
        <v>1335</v>
      </c>
      <c r="Y45" s="132">
        <v>1351</v>
      </c>
      <c r="Z45" s="132">
        <v>1414</v>
      </c>
      <c r="AA45" s="132">
        <v>1354</v>
      </c>
      <c r="AB45" s="132">
        <v>1339</v>
      </c>
      <c r="AC45" s="132">
        <v>1296</v>
      </c>
      <c r="AD45" s="90">
        <v>16068</v>
      </c>
    </row>
    <row r="46" spans="1:30" ht="11.1" customHeight="1">
      <c r="A46" s="86">
        <v>16069</v>
      </c>
      <c r="B46" s="157" t="s">
        <v>13</v>
      </c>
      <c r="C46" s="132">
        <v>728</v>
      </c>
      <c r="D46" s="132">
        <v>740</v>
      </c>
      <c r="E46" s="132">
        <v>775</v>
      </c>
      <c r="F46" s="132">
        <v>744</v>
      </c>
      <c r="G46" s="132">
        <v>729</v>
      </c>
      <c r="H46" s="132">
        <v>795</v>
      </c>
      <c r="I46" s="132">
        <v>946</v>
      </c>
      <c r="J46" s="132">
        <v>1036</v>
      </c>
      <c r="K46" s="132">
        <v>1033</v>
      </c>
      <c r="L46" s="132">
        <v>1040</v>
      </c>
      <c r="M46" s="132">
        <v>1023</v>
      </c>
      <c r="N46" s="132">
        <v>1054</v>
      </c>
      <c r="O46" s="132">
        <v>1177</v>
      </c>
      <c r="P46" s="132">
        <v>1277</v>
      </c>
      <c r="Q46" s="132">
        <v>1336</v>
      </c>
      <c r="R46" s="132">
        <v>1472</v>
      </c>
      <c r="S46" s="132">
        <v>1526</v>
      </c>
      <c r="T46" s="132">
        <v>1585</v>
      </c>
      <c r="U46" s="132">
        <v>1611</v>
      </c>
      <c r="V46" s="132">
        <v>1584</v>
      </c>
      <c r="W46" s="132">
        <v>1559</v>
      </c>
      <c r="X46" s="132">
        <v>1490</v>
      </c>
      <c r="Y46" s="132">
        <v>1506</v>
      </c>
      <c r="Z46" s="132">
        <v>1492</v>
      </c>
      <c r="AA46" s="132">
        <v>1519</v>
      </c>
      <c r="AB46" s="132">
        <v>1373</v>
      </c>
      <c r="AC46" s="132">
        <v>1446</v>
      </c>
      <c r="AD46" s="90">
        <v>16069</v>
      </c>
    </row>
    <row r="47" spans="1:30" ht="11.1" customHeight="1">
      <c r="A47" s="86">
        <v>16070</v>
      </c>
      <c r="B47" s="157" t="s">
        <v>14</v>
      </c>
      <c r="C47" s="132">
        <v>816</v>
      </c>
      <c r="D47" s="132">
        <v>785</v>
      </c>
      <c r="E47" s="132">
        <v>751</v>
      </c>
      <c r="F47" s="132">
        <v>728</v>
      </c>
      <c r="G47" s="132">
        <v>721</v>
      </c>
      <c r="H47" s="132">
        <v>765</v>
      </c>
      <c r="I47" s="132">
        <v>811</v>
      </c>
      <c r="J47" s="132">
        <v>919</v>
      </c>
      <c r="K47" s="132">
        <v>1166</v>
      </c>
      <c r="L47" s="132">
        <v>1237</v>
      </c>
      <c r="M47" s="132">
        <v>1248</v>
      </c>
      <c r="N47" s="132">
        <v>1416</v>
      </c>
      <c r="O47" s="132">
        <v>1487</v>
      </c>
      <c r="P47" s="132">
        <v>1693</v>
      </c>
      <c r="Q47" s="132">
        <v>1608</v>
      </c>
      <c r="R47" s="132">
        <v>1556</v>
      </c>
      <c r="S47" s="132">
        <v>1595</v>
      </c>
      <c r="T47" s="132">
        <v>1647</v>
      </c>
      <c r="U47" s="132">
        <v>1769</v>
      </c>
      <c r="V47" s="132">
        <v>1825</v>
      </c>
      <c r="W47" s="132">
        <v>1819</v>
      </c>
      <c r="X47" s="132">
        <v>1864</v>
      </c>
      <c r="Y47" s="132">
        <v>2012</v>
      </c>
      <c r="Z47" s="132">
        <v>2242</v>
      </c>
      <c r="AA47" s="132">
        <v>2375</v>
      </c>
      <c r="AB47" s="132">
        <v>2344</v>
      </c>
      <c r="AC47" s="132">
        <v>2384</v>
      </c>
      <c r="AD47" s="90">
        <v>16070</v>
      </c>
    </row>
    <row r="48" spans="1:30" ht="11.1" customHeight="1">
      <c r="A48" s="86">
        <v>16071</v>
      </c>
      <c r="B48" s="157" t="s">
        <v>15</v>
      </c>
      <c r="C48" s="132">
        <v>1025</v>
      </c>
      <c r="D48" s="132">
        <v>1082</v>
      </c>
      <c r="E48" s="132">
        <v>1104</v>
      </c>
      <c r="F48" s="132">
        <v>1150</v>
      </c>
      <c r="G48" s="132">
        <v>1168</v>
      </c>
      <c r="H48" s="132">
        <v>1129</v>
      </c>
      <c r="I48" s="132">
        <v>1052</v>
      </c>
      <c r="J48" s="132">
        <v>1086</v>
      </c>
      <c r="K48" s="132">
        <v>1145</v>
      </c>
      <c r="L48" s="132">
        <v>1214</v>
      </c>
      <c r="M48" s="132">
        <v>1305</v>
      </c>
      <c r="N48" s="132">
        <v>1288</v>
      </c>
      <c r="O48" s="132">
        <v>1399</v>
      </c>
      <c r="P48" s="132">
        <v>1332</v>
      </c>
      <c r="Q48" s="132">
        <v>1471</v>
      </c>
      <c r="R48" s="132">
        <v>1538</v>
      </c>
      <c r="S48" s="132">
        <v>1604</v>
      </c>
      <c r="T48" s="132">
        <v>1702</v>
      </c>
      <c r="U48" s="132">
        <v>1772</v>
      </c>
      <c r="V48" s="132">
        <v>1821</v>
      </c>
      <c r="W48" s="132">
        <v>1846</v>
      </c>
      <c r="X48" s="132">
        <v>1839</v>
      </c>
      <c r="Y48" s="132">
        <v>1939</v>
      </c>
      <c r="Z48" s="132">
        <v>2132</v>
      </c>
      <c r="AA48" s="132">
        <v>2155</v>
      </c>
      <c r="AB48" s="132">
        <v>2120</v>
      </c>
      <c r="AC48" s="132">
        <v>2231</v>
      </c>
      <c r="AD48" s="90">
        <v>16071</v>
      </c>
    </row>
    <row r="49" spans="1:30" ht="11.1" customHeight="1">
      <c r="A49" s="86">
        <v>16072</v>
      </c>
      <c r="B49" s="157" t="s">
        <v>16</v>
      </c>
      <c r="C49" s="132">
        <v>1227</v>
      </c>
      <c r="D49" s="132">
        <v>1207</v>
      </c>
      <c r="E49" s="132">
        <v>1172</v>
      </c>
      <c r="F49" s="132">
        <v>1265</v>
      </c>
      <c r="G49" s="132">
        <v>1286</v>
      </c>
      <c r="H49" s="132">
        <v>1428</v>
      </c>
      <c r="I49" s="132">
        <v>1681</v>
      </c>
      <c r="J49" s="132">
        <v>1841</v>
      </c>
      <c r="K49" s="132">
        <v>2355</v>
      </c>
      <c r="L49" s="132">
        <v>2419</v>
      </c>
      <c r="M49" s="132">
        <v>2354</v>
      </c>
      <c r="N49" s="132">
        <v>2829</v>
      </c>
      <c r="O49" s="132">
        <v>3129</v>
      </c>
      <c r="P49" s="132">
        <v>3170</v>
      </c>
      <c r="Q49" s="132">
        <v>3366</v>
      </c>
      <c r="R49" s="132">
        <v>3536</v>
      </c>
      <c r="S49" s="132">
        <v>3464</v>
      </c>
      <c r="T49" s="132">
        <v>3813</v>
      </c>
      <c r="U49" s="132">
        <v>3947</v>
      </c>
      <c r="V49" s="132">
        <v>4042</v>
      </c>
      <c r="W49" s="132">
        <v>3934</v>
      </c>
      <c r="X49" s="132">
        <v>3747</v>
      </c>
      <c r="Y49" s="132">
        <v>3456</v>
      </c>
      <c r="Z49" s="132">
        <v>3412</v>
      </c>
      <c r="AA49" s="132">
        <v>3401</v>
      </c>
      <c r="AB49" s="132">
        <v>3118</v>
      </c>
      <c r="AC49" s="132">
        <v>3224</v>
      </c>
      <c r="AD49" s="90">
        <v>16072</v>
      </c>
    </row>
    <row r="50" spans="1:30" ht="18" customHeight="1">
      <c r="A50" s="86">
        <v>16073</v>
      </c>
      <c r="B50" s="157" t="s">
        <v>17</v>
      </c>
      <c r="C50" s="132">
        <v>784</v>
      </c>
      <c r="D50" s="132">
        <v>766</v>
      </c>
      <c r="E50" s="132">
        <v>779</v>
      </c>
      <c r="F50" s="132">
        <v>783</v>
      </c>
      <c r="G50" s="132">
        <v>757</v>
      </c>
      <c r="H50" s="132">
        <v>780</v>
      </c>
      <c r="I50" s="132">
        <v>829</v>
      </c>
      <c r="J50" s="132">
        <v>905</v>
      </c>
      <c r="K50" s="132">
        <v>944</v>
      </c>
      <c r="L50" s="132">
        <v>972</v>
      </c>
      <c r="M50" s="132">
        <v>867</v>
      </c>
      <c r="N50" s="132">
        <v>902</v>
      </c>
      <c r="O50" s="132">
        <v>963</v>
      </c>
      <c r="P50" s="132">
        <v>976</v>
      </c>
      <c r="Q50" s="132">
        <v>1045</v>
      </c>
      <c r="R50" s="132">
        <v>1106</v>
      </c>
      <c r="S50" s="132">
        <v>1100</v>
      </c>
      <c r="T50" s="132">
        <v>1135</v>
      </c>
      <c r="U50" s="132">
        <v>1220</v>
      </c>
      <c r="V50" s="132">
        <v>1109</v>
      </c>
      <c r="W50" s="132">
        <v>962</v>
      </c>
      <c r="X50" s="132">
        <v>964</v>
      </c>
      <c r="Y50" s="132">
        <v>976</v>
      </c>
      <c r="Z50" s="132">
        <v>962</v>
      </c>
      <c r="AA50" s="132">
        <v>1052</v>
      </c>
      <c r="AB50" s="132">
        <v>1148</v>
      </c>
      <c r="AC50" s="132">
        <v>1161</v>
      </c>
      <c r="AD50" s="90">
        <v>16073</v>
      </c>
    </row>
    <row r="51" spans="1:30" ht="11.1" customHeight="1">
      <c r="A51" s="86">
        <v>16074</v>
      </c>
      <c r="B51" s="157" t="s">
        <v>18</v>
      </c>
      <c r="C51" s="132">
        <v>1679</v>
      </c>
      <c r="D51" s="132">
        <v>1716</v>
      </c>
      <c r="E51" s="132">
        <v>1683</v>
      </c>
      <c r="F51" s="132">
        <v>2161</v>
      </c>
      <c r="G51" s="132">
        <v>2187</v>
      </c>
      <c r="H51" s="132">
        <v>2158</v>
      </c>
      <c r="I51" s="132">
        <v>2301</v>
      </c>
      <c r="J51" s="132">
        <v>2469</v>
      </c>
      <c r="K51" s="132">
        <v>2706</v>
      </c>
      <c r="L51" s="132">
        <v>2809</v>
      </c>
      <c r="M51" s="132">
        <v>2929</v>
      </c>
      <c r="N51" s="132">
        <v>3056</v>
      </c>
      <c r="O51" s="132">
        <v>2651</v>
      </c>
      <c r="P51" s="132">
        <v>2676</v>
      </c>
      <c r="Q51" s="132">
        <v>2565</v>
      </c>
      <c r="R51" s="132">
        <v>2684</v>
      </c>
      <c r="S51" s="132">
        <v>2704</v>
      </c>
      <c r="T51" s="132">
        <v>2797</v>
      </c>
      <c r="U51" s="132">
        <v>2782</v>
      </c>
      <c r="V51" s="132">
        <v>2651</v>
      </c>
      <c r="W51" s="132">
        <v>2702</v>
      </c>
      <c r="X51" s="132">
        <v>2809</v>
      </c>
      <c r="Y51" s="132">
        <v>2911</v>
      </c>
      <c r="Z51" s="132">
        <v>3101</v>
      </c>
      <c r="AA51" s="132">
        <v>3087</v>
      </c>
      <c r="AB51" s="132">
        <v>3163</v>
      </c>
      <c r="AC51" s="132">
        <v>3202</v>
      </c>
      <c r="AD51" s="90">
        <v>16074</v>
      </c>
    </row>
    <row r="52" spans="1:30" ht="11.1" customHeight="1">
      <c r="A52" s="86">
        <v>16075</v>
      </c>
      <c r="B52" s="157" t="s">
        <v>19</v>
      </c>
      <c r="C52" s="132">
        <v>1535</v>
      </c>
      <c r="D52" s="132">
        <v>1548</v>
      </c>
      <c r="E52" s="132">
        <v>1581</v>
      </c>
      <c r="F52" s="132">
        <v>1481</v>
      </c>
      <c r="G52" s="132">
        <v>1556</v>
      </c>
      <c r="H52" s="132">
        <v>1641</v>
      </c>
      <c r="I52" s="132">
        <v>1692</v>
      </c>
      <c r="J52" s="132">
        <v>1654</v>
      </c>
      <c r="K52" s="132">
        <v>1740</v>
      </c>
      <c r="L52" s="132">
        <v>1698</v>
      </c>
      <c r="M52" s="132">
        <v>1672</v>
      </c>
      <c r="N52" s="132">
        <v>1848</v>
      </c>
      <c r="O52" s="132">
        <v>1810</v>
      </c>
      <c r="P52" s="132">
        <v>1999</v>
      </c>
      <c r="Q52" s="132">
        <v>2146</v>
      </c>
      <c r="R52" s="132">
        <v>2262</v>
      </c>
      <c r="S52" s="132">
        <v>2316</v>
      </c>
      <c r="T52" s="132">
        <v>2370</v>
      </c>
      <c r="U52" s="132">
        <v>2510</v>
      </c>
      <c r="V52" s="132">
        <v>2515</v>
      </c>
      <c r="W52" s="132">
        <v>2493</v>
      </c>
      <c r="X52" s="132">
        <v>2555</v>
      </c>
      <c r="Y52" s="132">
        <v>2531</v>
      </c>
      <c r="Z52" s="132">
        <v>2474</v>
      </c>
      <c r="AA52" s="132">
        <v>2466</v>
      </c>
      <c r="AB52" s="132">
        <v>2386</v>
      </c>
      <c r="AC52" s="132">
        <v>2443</v>
      </c>
      <c r="AD52" s="90">
        <v>16075</v>
      </c>
    </row>
    <row r="53" spans="1:30" ht="11.1" customHeight="1">
      <c r="A53" s="86">
        <v>16076</v>
      </c>
      <c r="B53" s="157" t="s">
        <v>20</v>
      </c>
      <c r="C53" s="132">
        <v>3552</v>
      </c>
      <c r="D53" s="132">
        <v>3415</v>
      </c>
      <c r="E53" s="132">
        <v>3320</v>
      </c>
      <c r="F53" s="132">
        <v>3161</v>
      </c>
      <c r="G53" s="132">
        <v>3114</v>
      </c>
      <c r="H53" s="132">
        <v>3151</v>
      </c>
      <c r="I53" s="132">
        <v>3099</v>
      </c>
      <c r="J53" s="132">
        <v>3242</v>
      </c>
      <c r="K53" s="132">
        <v>3384</v>
      </c>
      <c r="L53" s="132">
        <v>3316</v>
      </c>
      <c r="M53" s="132">
        <v>3303</v>
      </c>
      <c r="N53" s="132">
        <v>3432</v>
      </c>
      <c r="O53" s="132">
        <v>3606</v>
      </c>
      <c r="P53" s="132">
        <v>3643</v>
      </c>
      <c r="Q53" s="132">
        <v>3833</v>
      </c>
      <c r="R53" s="132">
        <v>4080</v>
      </c>
      <c r="S53" s="132">
        <v>4251</v>
      </c>
      <c r="T53" s="132">
        <v>4358</v>
      </c>
      <c r="U53" s="132">
        <v>4428</v>
      </c>
      <c r="V53" s="132">
        <v>4410</v>
      </c>
      <c r="W53" s="132">
        <v>4490</v>
      </c>
      <c r="X53" s="132">
        <v>4508</v>
      </c>
      <c r="Y53" s="132">
        <v>4538</v>
      </c>
      <c r="Z53" s="132">
        <v>4561</v>
      </c>
      <c r="AA53" s="132">
        <v>4589</v>
      </c>
      <c r="AB53" s="132">
        <v>4733</v>
      </c>
      <c r="AC53" s="132">
        <v>4856</v>
      </c>
      <c r="AD53" s="90">
        <v>16076</v>
      </c>
    </row>
    <row r="54" spans="1:30" ht="11.1" customHeight="1">
      <c r="A54" s="86">
        <v>16077</v>
      </c>
      <c r="B54" s="157" t="s">
        <v>21</v>
      </c>
      <c r="C54" s="132">
        <v>3834</v>
      </c>
      <c r="D54" s="132">
        <v>4049</v>
      </c>
      <c r="E54" s="132">
        <v>3867</v>
      </c>
      <c r="F54" s="132">
        <v>3801</v>
      </c>
      <c r="G54" s="132">
        <v>3700</v>
      </c>
      <c r="H54" s="132">
        <v>3700</v>
      </c>
      <c r="I54" s="132">
        <v>3829</v>
      </c>
      <c r="J54" s="132">
        <v>4008</v>
      </c>
      <c r="K54" s="132">
        <v>4150</v>
      </c>
      <c r="L54" s="132">
        <v>4308</v>
      </c>
      <c r="M54" s="132">
        <v>4291</v>
      </c>
      <c r="N54" s="132">
        <v>4392</v>
      </c>
      <c r="O54" s="132">
        <v>4536</v>
      </c>
      <c r="P54" s="132">
        <v>4587</v>
      </c>
      <c r="Q54" s="132">
        <v>4811</v>
      </c>
      <c r="R54" s="132">
        <v>4997</v>
      </c>
      <c r="S54" s="132">
        <v>5078</v>
      </c>
      <c r="T54" s="132">
        <v>5306</v>
      </c>
      <c r="U54" s="132">
        <v>5408</v>
      </c>
      <c r="V54" s="132">
        <v>5434</v>
      </c>
      <c r="W54" s="132">
        <v>5428</v>
      </c>
      <c r="X54" s="132">
        <v>5538</v>
      </c>
      <c r="Y54" s="132">
        <v>5805</v>
      </c>
      <c r="Z54" s="132">
        <v>5988</v>
      </c>
      <c r="AA54" s="132">
        <v>5895</v>
      </c>
      <c r="AB54" s="132">
        <v>5732</v>
      </c>
      <c r="AC54" s="132">
        <v>5770</v>
      </c>
      <c r="AD54" s="90">
        <v>16077</v>
      </c>
    </row>
    <row r="55" spans="1:30" s="101" customFormat="1" ht="18" customHeight="1">
      <c r="A55" s="81">
        <v>16</v>
      </c>
      <c r="B55" s="158" t="s">
        <v>231</v>
      </c>
      <c r="C55" s="133">
        <v>39402</v>
      </c>
      <c r="D55" s="133">
        <v>40106</v>
      </c>
      <c r="E55" s="133">
        <v>39702</v>
      </c>
      <c r="F55" s="133">
        <v>39911</v>
      </c>
      <c r="G55" s="133">
        <v>38857</v>
      </c>
      <c r="H55" s="133">
        <v>40911</v>
      </c>
      <c r="I55" s="133">
        <v>42772</v>
      </c>
      <c r="J55" s="133">
        <v>45201</v>
      </c>
      <c r="K55" s="133">
        <v>47575</v>
      </c>
      <c r="L55" s="133">
        <v>48049</v>
      </c>
      <c r="M55" s="133">
        <v>47386</v>
      </c>
      <c r="N55" s="133">
        <v>51413</v>
      </c>
      <c r="O55" s="133">
        <v>53006</v>
      </c>
      <c r="P55" s="133">
        <v>55960</v>
      </c>
      <c r="Q55" s="133">
        <v>57478</v>
      </c>
      <c r="R55" s="133">
        <v>60344</v>
      </c>
      <c r="S55" s="133">
        <v>63501</v>
      </c>
      <c r="T55" s="133">
        <v>66679</v>
      </c>
      <c r="U55" s="133">
        <v>68144</v>
      </c>
      <c r="V55" s="133">
        <v>67894</v>
      </c>
      <c r="W55" s="133">
        <v>67391</v>
      </c>
      <c r="X55" s="133">
        <v>66696</v>
      </c>
      <c r="Y55" s="133">
        <v>69505</v>
      </c>
      <c r="Z55" s="133">
        <v>72761</v>
      </c>
      <c r="AA55" s="133">
        <v>72789</v>
      </c>
      <c r="AB55" s="133">
        <v>74076</v>
      </c>
      <c r="AC55" s="133">
        <v>73794</v>
      </c>
      <c r="AD55" s="85">
        <v>16</v>
      </c>
    </row>
    <row r="56" spans="1:30" ht="21.75" customHeight="1">
      <c r="A56" s="77"/>
      <c r="B56" s="79"/>
      <c r="G56" s="79"/>
      <c r="H56" s="77"/>
      <c r="M56" s="77"/>
      <c r="R56" s="77"/>
      <c r="U56" s="80"/>
      <c r="AD56" s="77"/>
    </row>
    <row r="57" spans="1:30" s="179" customFormat="1" ht="21.75" customHeight="1">
      <c r="A57" s="177" t="s">
        <v>385</v>
      </c>
      <c r="B57" s="180"/>
      <c r="C57" s="178"/>
      <c r="G57" s="180"/>
      <c r="U57" s="181"/>
    </row>
  </sheetData>
  <mergeCells count="6">
    <mergeCell ref="T5:AD5"/>
    <mergeCell ref="T31:AD31"/>
    <mergeCell ref="A5:S5"/>
    <mergeCell ref="A31:S31"/>
    <mergeCell ref="T1:AD1"/>
    <mergeCell ref="A1:S1"/>
  </mergeCells>
  <printOptions horizontalCentered="1"/>
  <pageMargins left="0.59055118110236227" right="0.59055118110236227" top="0.98425196850393704" bottom="0.19685039370078741" header="0.31496062992125984" footer="0.27559055118110237"/>
  <pageSetup paperSize="9" firstPageNumber="48" pageOrder="overThenDown" orientation="portrait" useFirstPageNumber="1" r:id="rId1"/>
  <headerFooter scaleWithDoc="0">
    <oddHeader>&amp;C&amp;"Arial,Standard"&amp;10- &amp;P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N57"/>
  <sheetViews>
    <sheetView workbookViewId="0">
      <selection sqref="A1:S1"/>
    </sheetView>
  </sheetViews>
  <sheetFormatPr baseColWidth="10" defaultColWidth="11.5" defaultRowHeight="10.199999999999999" outlineLevelCol="1"/>
  <cols>
    <col min="1" max="1" width="8.09765625" style="79" customWidth="1"/>
    <col min="2" max="2" width="23.8984375" style="77" customWidth="1"/>
    <col min="3" max="7" width="7.19921875" style="77" customWidth="1" outlineLevel="1"/>
    <col min="8" max="8" width="7.19921875" style="79" customWidth="1" outlineLevel="1"/>
    <col min="9" max="12" width="7.19921875" style="77" customWidth="1" outlineLevel="1"/>
    <col min="13" max="13" width="7.19921875" style="79" customWidth="1"/>
    <col min="14" max="17" width="7.19921875" style="77" customWidth="1"/>
    <col min="18" max="18" width="7.19921875" style="79" customWidth="1"/>
    <col min="19" max="29" width="7.19921875" style="77" customWidth="1"/>
    <col min="30" max="30" width="8.09765625" style="79" customWidth="1"/>
    <col min="31" max="16384" width="11.5" style="77"/>
  </cols>
  <sheetData>
    <row r="1" spans="1:40" s="171" customFormat="1" ht="14.25" customHeight="1">
      <c r="A1" s="299" t="s">
        <v>466</v>
      </c>
      <c r="B1" s="299"/>
      <c r="C1" s="299"/>
      <c r="D1" s="299"/>
      <c r="E1" s="299"/>
      <c r="F1" s="299"/>
      <c r="G1" s="299"/>
      <c r="H1" s="299"/>
      <c r="I1" s="299"/>
      <c r="J1" s="299"/>
      <c r="K1" s="299"/>
      <c r="L1" s="299"/>
      <c r="M1" s="299"/>
      <c r="N1" s="299"/>
      <c r="O1" s="299"/>
      <c r="P1" s="299"/>
      <c r="Q1" s="299"/>
      <c r="R1" s="299"/>
      <c r="S1" s="299"/>
      <c r="T1" s="300" t="s">
        <v>384</v>
      </c>
      <c r="U1" s="300"/>
      <c r="V1" s="300"/>
      <c r="W1" s="300"/>
      <c r="X1" s="300"/>
      <c r="Y1" s="300"/>
      <c r="Z1" s="300"/>
      <c r="AA1" s="300"/>
      <c r="AB1" s="300"/>
      <c r="AC1" s="300"/>
      <c r="AD1" s="300"/>
    </row>
    <row r="2" spans="1:40" ht="7.5" customHeight="1">
      <c r="B2" s="127"/>
      <c r="C2" s="127"/>
      <c r="D2" s="127"/>
      <c r="E2" s="127"/>
      <c r="F2" s="127"/>
      <c r="G2" s="127"/>
      <c r="H2" s="127"/>
      <c r="I2" s="127"/>
      <c r="J2" s="127"/>
      <c r="K2" s="127"/>
      <c r="L2" s="127"/>
      <c r="M2" s="127"/>
      <c r="N2" s="127"/>
      <c r="O2" s="127"/>
      <c r="P2" s="127"/>
      <c r="Q2" s="127"/>
      <c r="R2" s="127"/>
      <c r="S2" s="127"/>
      <c r="T2" s="127"/>
      <c r="U2" s="127"/>
      <c r="V2" s="127"/>
      <c r="W2" s="79"/>
      <c r="X2" s="127"/>
      <c r="Y2" s="127"/>
      <c r="Z2" s="127"/>
      <c r="AA2" s="127"/>
      <c r="AB2" s="127"/>
      <c r="AC2" s="127"/>
      <c r="AD2" s="127"/>
    </row>
    <row r="3" spans="1:40" ht="33.6" customHeight="1">
      <c r="A3" s="70" t="s">
        <v>407</v>
      </c>
      <c r="B3" s="71" t="s">
        <v>228</v>
      </c>
      <c r="C3" s="119" t="s">
        <v>323</v>
      </c>
      <c r="D3" s="120" t="s">
        <v>324</v>
      </c>
      <c r="E3" s="120" t="s">
        <v>325</v>
      </c>
      <c r="F3" s="120" t="s">
        <v>326</v>
      </c>
      <c r="G3" s="120" t="s">
        <v>327</v>
      </c>
      <c r="H3" s="120" t="s">
        <v>328</v>
      </c>
      <c r="I3" s="120" t="s">
        <v>329</v>
      </c>
      <c r="J3" s="120" t="s">
        <v>330</v>
      </c>
      <c r="K3" s="120" t="s">
        <v>331</v>
      </c>
      <c r="L3" s="120" t="s">
        <v>332</v>
      </c>
      <c r="M3" s="120" t="s">
        <v>333</v>
      </c>
      <c r="N3" s="120" t="s">
        <v>334</v>
      </c>
      <c r="O3" s="120" t="s">
        <v>335</v>
      </c>
      <c r="P3" s="120" t="s">
        <v>336</v>
      </c>
      <c r="Q3" s="120">
        <v>41455</v>
      </c>
      <c r="R3" s="120">
        <v>41820</v>
      </c>
      <c r="S3" s="121">
        <v>42185</v>
      </c>
      <c r="T3" s="122">
        <v>42551</v>
      </c>
      <c r="U3" s="120" t="s">
        <v>345</v>
      </c>
      <c r="V3" s="120" t="s">
        <v>351</v>
      </c>
      <c r="W3" s="120" t="s">
        <v>354</v>
      </c>
      <c r="X3" s="120" t="s">
        <v>355</v>
      </c>
      <c r="Y3" s="120" t="s">
        <v>359</v>
      </c>
      <c r="Z3" s="120" t="s">
        <v>519</v>
      </c>
      <c r="AA3" s="120" t="s">
        <v>533</v>
      </c>
      <c r="AB3" s="120">
        <v>45473</v>
      </c>
      <c r="AC3" s="120">
        <v>45838</v>
      </c>
      <c r="AD3" s="220" t="s">
        <v>407</v>
      </c>
    </row>
    <row r="4" spans="1:40" s="79" customFormat="1" ht="7.5" customHeight="1">
      <c r="A4" s="128"/>
      <c r="B4" s="126"/>
      <c r="AD4" s="128"/>
    </row>
    <row r="5" spans="1:40" s="128" customFormat="1" ht="16.350000000000001" customHeight="1">
      <c r="A5" s="298" t="s">
        <v>343</v>
      </c>
      <c r="B5" s="298"/>
      <c r="C5" s="298"/>
      <c r="D5" s="298"/>
      <c r="E5" s="298"/>
      <c r="F5" s="298"/>
      <c r="G5" s="298"/>
      <c r="H5" s="298"/>
      <c r="I5" s="298"/>
      <c r="J5" s="298"/>
      <c r="K5" s="298"/>
      <c r="L5" s="298"/>
      <c r="M5" s="298"/>
      <c r="N5" s="298"/>
      <c r="O5" s="298"/>
      <c r="P5" s="298"/>
      <c r="Q5" s="298"/>
      <c r="R5" s="298"/>
      <c r="S5" s="298"/>
      <c r="T5" s="298" t="s">
        <v>343</v>
      </c>
      <c r="U5" s="298"/>
      <c r="V5" s="298"/>
      <c r="W5" s="298"/>
      <c r="X5" s="298"/>
      <c r="Y5" s="298"/>
      <c r="Z5" s="298"/>
      <c r="AA5" s="298"/>
      <c r="AB5" s="298"/>
      <c r="AC5" s="298"/>
      <c r="AD5" s="298"/>
      <c r="AE5" s="117"/>
      <c r="AF5" s="117"/>
      <c r="AG5" s="117"/>
      <c r="AH5" s="117"/>
      <c r="AI5" s="117"/>
      <c r="AJ5" s="117"/>
      <c r="AK5" s="117"/>
      <c r="AL5" s="117"/>
      <c r="AM5" s="117"/>
      <c r="AN5" s="117"/>
    </row>
    <row r="6" spans="1:40" ht="11.1" customHeight="1">
      <c r="A6" s="86">
        <v>16051</v>
      </c>
      <c r="B6" s="157" t="s">
        <v>233</v>
      </c>
      <c r="C6" s="132">
        <v>3867</v>
      </c>
      <c r="D6" s="132">
        <v>4081</v>
      </c>
      <c r="E6" s="132">
        <v>4313</v>
      </c>
      <c r="F6" s="132">
        <v>4176</v>
      </c>
      <c r="G6" s="132">
        <v>4045</v>
      </c>
      <c r="H6" s="132">
        <v>4003</v>
      </c>
      <c r="I6" s="132">
        <v>4067</v>
      </c>
      <c r="J6" s="132">
        <v>4161</v>
      </c>
      <c r="K6" s="132">
        <v>4375</v>
      </c>
      <c r="L6" s="132">
        <v>4576</v>
      </c>
      <c r="M6" s="132">
        <v>4541</v>
      </c>
      <c r="N6" s="132">
        <v>4480</v>
      </c>
      <c r="O6" s="132">
        <v>4631</v>
      </c>
      <c r="P6" s="132">
        <v>4538</v>
      </c>
      <c r="Q6" s="132">
        <v>4504</v>
      </c>
      <c r="R6" s="132">
        <v>4503</v>
      </c>
      <c r="S6" s="132">
        <v>4582</v>
      </c>
      <c r="T6" s="132">
        <v>4734</v>
      </c>
      <c r="U6" s="132">
        <v>4891</v>
      </c>
      <c r="V6" s="132">
        <v>5080</v>
      </c>
      <c r="W6" s="132">
        <v>5319</v>
      </c>
      <c r="X6" s="132">
        <v>5467</v>
      </c>
      <c r="Y6" s="132">
        <v>5720</v>
      </c>
      <c r="Z6" s="132">
        <v>5905</v>
      </c>
      <c r="AA6" s="132">
        <v>6169</v>
      </c>
      <c r="AB6" s="132">
        <v>6514</v>
      </c>
      <c r="AC6" s="132">
        <v>6049</v>
      </c>
      <c r="AD6" s="90">
        <v>16051</v>
      </c>
    </row>
    <row r="7" spans="1:40" ht="11.1" customHeight="1">
      <c r="A7" s="86">
        <v>16052</v>
      </c>
      <c r="B7" s="157" t="s">
        <v>0</v>
      </c>
      <c r="C7" s="132">
        <v>2992</v>
      </c>
      <c r="D7" s="132">
        <v>3319</v>
      </c>
      <c r="E7" s="132">
        <v>3687</v>
      </c>
      <c r="F7" s="132">
        <v>3499</v>
      </c>
      <c r="G7" s="132">
        <v>3406</v>
      </c>
      <c r="H7" s="132">
        <v>3268</v>
      </c>
      <c r="I7" s="132">
        <v>3224</v>
      </c>
      <c r="J7" s="132">
        <v>3371</v>
      </c>
      <c r="K7" s="132">
        <v>3406</v>
      </c>
      <c r="L7" s="132">
        <v>3537</v>
      </c>
      <c r="M7" s="132">
        <v>3414</v>
      </c>
      <c r="N7" s="132">
        <v>3356</v>
      </c>
      <c r="O7" s="132">
        <v>3411</v>
      </c>
      <c r="P7" s="132">
        <v>3420</v>
      </c>
      <c r="Q7" s="132">
        <v>3386</v>
      </c>
      <c r="R7" s="132">
        <v>3243</v>
      </c>
      <c r="S7" s="132">
        <v>3265</v>
      </c>
      <c r="T7" s="132">
        <v>3369</v>
      </c>
      <c r="U7" s="132">
        <v>3352</v>
      </c>
      <c r="V7" s="132">
        <v>3469</v>
      </c>
      <c r="W7" s="132">
        <v>3318</v>
      </c>
      <c r="X7" s="132">
        <v>3226</v>
      </c>
      <c r="Y7" s="132">
        <v>3259</v>
      </c>
      <c r="Z7" s="132">
        <v>3302</v>
      </c>
      <c r="AA7" s="132">
        <v>3341</v>
      </c>
      <c r="AB7" s="132">
        <v>3319</v>
      </c>
      <c r="AC7" s="132">
        <v>3346</v>
      </c>
      <c r="AD7" s="90">
        <v>16052</v>
      </c>
    </row>
    <row r="8" spans="1:40" ht="11.1" customHeight="1">
      <c r="A8" s="86">
        <v>16053</v>
      </c>
      <c r="B8" s="157" t="s">
        <v>1</v>
      </c>
      <c r="C8" s="132">
        <v>1861</v>
      </c>
      <c r="D8" s="132">
        <v>1914</v>
      </c>
      <c r="E8" s="132">
        <v>1998</v>
      </c>
      <c r="F8" s="132">
        <v>1956</v>
      </c>
      <c r="G8" s="132">
        <v>1855</v>
      </c>
      <c r="H8" s="132">
        <v>1825</v>
      </c>
      <c r="I8" s="132">
        <v>1852</v>
      </c>
      <c r="J8" s="132">
        <v>1924</v>
      </c>
      <c r="K8" s="132">
        <v>2005</v>
      </c>
      <c r="L8" s="132">
        <v>2091</v>
      </c>
      <c r="M8" s="132">
        <v>1981</v>
      </c>
      <c r="N8" s="132">
        <v>1877</v>
      </c>
      <c r="O8" s="132">
        <v>1903</v>
      </c>
      <c r="P8" s="132">
        <v>1948</v>
      </c>
      <c r="Q8" s="132">
        <v>2020</v>
      </c>
      <c r="R8" s="132">
        <v>2006</v>
      </c>
      <c r="S8" s="132">
        <v>2051</v>
      </c>
      <c r="T8" s="132">
        <v>2151</v>
      </c>
      <c r="U8" s="132">
        <v>2249</v>
      </c>
      <c r="V8" s="132">
        <v>2244</v>
      </c>
      <c r="W8" s="132">
        <v>2208</v>
      </c>
      <c r="X8" s="132">
        <v>2200</v>
      </c>
      <c r="Y8" s="132">
        <v>2325</v>
      </c>
      <c r="Z8" s="132">
        <v>2464</v>
      </c>
      <c r="AA8" s="132">
        <v>2559</v>
      </c>
      <c r="AB8" s="132">
        <v>2518</v>
      </c>
      <c r="AC8" s="132">
        <v>2608</v>
      </c>
      <c r="AD8" s="90">
        <v>16053</v>
      </c>
    </row>
    <row r="9" spans="1:40" ht="11.1" customHeight="1">
      <c r="A9" s="86">
        <v>16054</v>
      </c>
      <c r="B9" s="157" t="s">
        <v>2</v>
      </c>
      <c r="C9" s="132">
        <v>1226</v>
      </c>
      <c r="D9" s="132">
        <v>1288</v>
      </c>
      <c r="E9" s="132">
        <v>1392</v>
      </c>
      <c r="F9" s="132">
        <v>1256</v>
      </c>
      <c r="G9" s="132">
        <v>1205</v>
      </c>
      <c r="H9" s="132">
        <v>1179</v>
      </c>
      <c r="I9" s="132">
        <v>1135</v>
      </c>
      <c r="J9" s="132">
        <v>1111</v>
      </c>
      <c r="K9" s="132">
        <v>1183</v>
      </c>
      <c r="L9" s="132">
        <v>1209</v>
      </c>
      <c r="M9" s="132">
        <v>1111</v>
      </c>
      <c r="N9" s="132">
        <v>1121</v>
      </c>
      <c r="O9" s="132">
        <v>1111</v>
      </c>
      <c r="P9" s="132">
        <v>1055</v>
      </c>
      <c r="Q9" s="132">
        <v>1045</v>
      </c>
      <c r="R9" s="132">
        <v>1001</v>
      </c>
      <c r="S9" s="132">
        <v>996</v>
      </c>
      <c r="T9" s="132">
        <v>1007</v>
      </c>
      <c r="U9" s="132">
        <v>974</v>
      </c>
      <c r="V9" s="132">
        <v>983</v>
      </c>
      <c r="W9" s="132">
        <v>1081</v>
      </c>
      <c r="X9" s="132">
        <v>983</v>
      </c>
      <c r="Y9" s="132">
        <v>985</v>
      </c>
      <c r="Z9" s="132">
        <v>958</v>
      </c>
      <c r="AA9" s="132">
        <v>988</v>
      </c>
      <c r="AB9" s="132">
        <v>972</v>
      </c>
      <c r="AC9" s="132">
        <v>967</v>
      </c>
      <c r="AD9" s="90">
        <v>16054</v>
      </c>
    </row>
    <row r="10" spans="1:40" ht="11.1" customHeight="1">
      <c r="A10" s="86">
        <v>16055</v>
      </c>
      <c r="B10" s="157" t="s">
        <v>3</v>
      </c>
      <c r="C10" s="132">
        <v>1021</v>
      </c>
      <c r="D10" s="132">
        <v>1150</v>
      </c>
      <c r="E10" s="132">
        <v>1257</v>
      </c>
      <c r="F10" s="132">
        <v>1157</v>
      </c>
      <c r="G10" s="132">
        <v>1092</v>
      </c>
      <c r="H10" s="132">
        <v>1093</v>
      </c>
      <c r="I10" s="132">
        <v>1144</v>
      </c>
      <c r="J10" s="132">
        <v>1190</v>
      </c>
      <c r="K10" s="132">
        <v>1294</v>
      </c>
      <c r="L10" s="132">
        <v>1367</v>
      </c>
      <c r="M10" s="132">
        <v>1365</v>
      </c>
      <c r="N10" s="132">
        <v>1326</v>
      </c>
      <c r="O10" s="132">
        <v>1350</v>
      </c>
      <c r="P10" s="132">
        <v>1316</v>
      </c>
      <c r="Q10" s="132">
        <v>1253</v>
      </c>
      <c r="R10" s="132">
        <v>1253</v>
      </c>
      <c r="S10" s="132">
        <v>1252</v>
      </c>
      <c r="T10" s="132">
        <v>1380</v>
      </c>
      <c r="U10" s="132">
        <v>1394</v>
      </c>
      <c r="V10" s="132">
        <v>1399</v>
      </c>
      <c r="W10" s="132">
        <v>1439</v>
      </c>
      <c r="X10" s="132">
        <v>1481</v>
      </c>
      <c r="Y10" s="132">
        <v>1543</v>
      </c>
      <c r="Z10" s="132">
        <v>1603</v>
      </c>
      <c r="AA10" s="132">
        <v>1690</v>
      </c>
      <c r="AB10" s="132">
        <v>1731</v>
      </c>
      <c r="AC10" s="132">
        <v>1700</v>
      </c>
      <c r="AD10" s="90">
        <v>16055</v>
      </c>
    </row>
    <row r="11" spans="1:40" ht="11.1" customHeight="1">
      <c r="A11" s="86">
        <v>16056</v>
      </c>
      <c r="B11" s="157" t="s">
        <v>4</v>
      </c>
      <c r="C11" s="132">
        <v>901</v>
      </c>
      <c r="D11" s="132">
        <v>957</v>
      </c>
      <c r="E11" s="132">
        <v>1162</v>
      </c>
      <c r="F11" s="132">
        <v>1079</v>
      </c>
      <c r="G11" s="132">
        <v>1044</v>
      </c>
      <c r="H11" s="132">
        <v>1030</v>
      </c>
      <c r="I11" s="132">
        <v>966</v>
      </c>
      <c r="J11" s="132">
        <v>1006</v>
      </c>
      <c r="K11" s="132">
        <v>1039</v>
      </c>
      <c r="L11" s="132">
        <v>1051</v>
      </c>
      <c r="M11" s="132">
        <v>1084</v>
      </c>
      <c r="N11" s="132">
        <v>1061</v>
      </c>
      <c r="O11" s="132">
        <v>1107</v>
      </c>
      <c r="P11" s="132">
        <v>1115</v>
      </c>
      <c r="Q11" s="132">
        <v>1118</v>
      </c>
      <c r="R11" s="132">
        <v>1057</v>
      </c>
      <c r="S11" s="132">
        <v>1079</v>
      </c>
      <c r="T11" s="132">
        <v>1107</v>
      </c>
      <c r="U11" s="132">
        <v>1088</v>
      </c>
      <c r="V11" s="132">
        <v>1021</v>
      </c>
      <c r="W11" s="132">
        <v>1058</v>
      </c>
      <c r="X11" s="132">
        <v>1012</v>
      </c>
      <c r="Y11" s="132">
        <v>1061</v>
      </c>
      <c r="Z11" s="132" t="s">
        <v>283</v>
      </c>
      <c r="AA11" s="132" t="s">
        <v>283</v>
      </c>
      <c r="AB11" s="132" t="s">
        <v>283</v>
      </c>
      <c r="AC11" s="132" t="s">
        <v>283</v>
      </c>
      <c r="AD11" s="90">
        <v>16056</v>
      </c>
    </row>
    <row r="12" spans="1:40" ht="18" customHeight="1">
      <c r="A12" s="86">
        <v>16061</v>
      </c>
      <c r="B12" s="157" t="s">
        <v>5</v>
      </c>
      <c r="C12" s="132">
        <v>6668</v>
      </c>
      <c r="D12" s="132">
        <v>6818</v>
      </c>
      <c r="E12" s="132">
        <v>7010</v>
      </c>
      <c r="F12" s="132">
        <v>7148</v>
      </c>
      <c r="G12" s="132">
        <v>7116</v>
      </c>
      <c r="H12" s="132">
        <v>7040</v>
      </c>
      <c r="I12" s="132">
        <v>7060</v>
      </c>
      <c r="J12" s="132">
        <v>7187</v>
      </c>
      <c r="K12" s="132">
        <v>7403</v>
      </c>
      <c r="L12" s="132">
        <v>7555</v>
      </c>
      <c r="M12" s="132">
        <v>7325</v>
      </c>
      <c r="N12" s="132">
        <v>7248</v>
      </c>
      <c r="O12" s="132">
        <v>7310</v>
      </c>
      <c r="P12" s="132">
        <v>7298</v>
      </c>
      <c r="Q12" s="132">
        <v>7136</v>
      </c>
      <c r="R12" s="132">
        <v>7008</v>
      </c>
      <c r="S12" s="132">
        <v>6911</v>
      </c>
      <c r="T12" s="132">
        <v>6935</v>
      </c>
      <c r="U12" s="132">
        <v>6926</v>
      </c>
      <c r="V12" s="132">
        <v>6887</v>
      </c>
      <c r="W12" s="132">
        <v>6921</v>
      </c>
      <c r="X12" s="132">
        <v>6881</v>
      </c>
      <c r="Y12" s="132">
        <v>6875</v>
      </c>
      <c r="Z12" s="132">
        <v>6839</v>
      </c>
      <c r="AA12" s="132">
        <v>7054</v>
      </c>
      <c r="AB12" s="132">
        <v>7071</v>
      </c>
      <c r="AC12" s="132">
        <v>7045</v>
      </c>
      <c r="AD12" s="90">
        <v>16061</v>
      </c>
    </row>
    <row r="13" spans="1:40" ht="11.1" customHeight="1">
      <c r="A13" s="86">
        <v>16062</v>
      </c>
      <c r="B13" s="157" t="s">
        <v>6</v>
      </c>
      <c r="C13" s="132">
        <v>2982</v>
      </c>
      <c r="D13" s="132">
        <v>3160</v>
      </c>
      <c r="E13" s="132">
        <v>3391</v>
      </c>
      <c r="F13" s="132">
        <v>3550</v>
      </c>
      <c r="G13" s="132">
        <v>3500</v>
      </c>
      <c r="H13" s="132">
        <v>3515</v>
      </c>
      <c r="I13" s="132">
        <v>3529</v>
      </c>
      <c r="J13" s="132">
        <v>3683</v>
      </c>
      <c r="K13" s="132">
        <v>3855</v>
      </c>
      <c r="L13" s="132">
        <v>3909</v>
      </c>
      <c r="M13" s="132">
        <v>3824</v>
      </c>
      <c r="N13" s="132">
        <v>3797</v>
      </c>
      <c r="O13" s="132">
        <v>3786</v>
      </c>
      <c r="P13" s="132">
        <v>3760</v>
      </c>
      <c r="Q13" s="132">
        <v>3635</v>
      </c>
      <c r="R13" s="132">
        <v>3512</v>
      </c>
      <c r="S13" s="132">
        <v>3448</v>
      </c>
      <c r="T13" s="132">
        <v>3520</v>
      </c>
      <c r="U13" s="132">
        <v>3536</v>
      </c>
      <c r="V13" s="132">
        <v>3509</v>
      </c>
      <c r="W13" s="132">
        <v>3478</v>
      </c>
      <c r="X13" s="132">
        <v>3362</v>
      </c>
      <c r="Y13" s="132">
        <v>3436</v>
      </c>
      <c r="Z13" s="132">
        <v>3473</v>
      </c>
      <c r="AA13" s="132">
        <v>3480</v>
      </c>
      <c r="AB13" s="132">
        <v>3452</v>
      </c>
      <c r="AC13" s="132">
        <v>3484</v>
      </c>
      <c r="AD13" s="90">
        <v>16062</v>
      </c>
    </row>
    <row r="14" spans="1:40" ht="11.1" customHeight="1">
      <c r="A14" s="86">
        <v>16063</v>
      </c>
      <c r="B14" s="157" t="s">
        <v>7</v>
      </c>
      <c r="C14" s="132">
        <v>7354</v>
      </c>
      <c r="D14" s="132">
        <v>7497</v>
      </c>
      <c r="E14" s="132">
        <v>7985</v>
      </c>
      <c r="F14" s="132">
        <v>8187</v>
      </c>
      <c r="G14" s="132">
        <v>8052</v>
      </c>
      <c r="H14" s="132">
        <v>7957</v>
      </c>
      <c r="I14" s="132">
        <v>7816</v>
      </c>
      <c r="J14" s="132">
        <v>8004</v>
      </c>
      <c r="K14" s="132">
        <v>8161</v>
      </c>
      <c r="L14" s="132">
        <v>8373</v>
      </c>
      <c r="M14" s="132">
        <v>8183</v>
      </c>
      <c r="N14" s="132">
        <v>8354</v>
      </c>
      <c r="O14" s="132">
        <v>8457</v>
      </c>
      <c r="P14" s="132">
        <v>8368</v>
      </c>
      <c r="Q14" s="132">
        <v>8235</v>
      </c>
      <c r="R14" s="132">
        <v>8050</v>
      </c>
      <c r="S14" s="132">
        <v>7800</v>
      </c>
      <c r="T14" s="132">
        <v>7666</v>
      </c>
      <c r="U14" s="132">
        <v>7477</v>
      </c>
      <c r="V14" s="132">
        <v>7391</v>
      </c>
      <c r="W14" s="132">
        <v>7017</v>
      </c>
      <c r="X14" s="132">
        <v>6800</v>
      </c>
      <c r="Y14" s="132">
        <v>6611</v>
      </c>
      <c r="Z14" s="132">
        <v>7706</v>
      </c>
      <c r="AA14" s="132">
        <v>7805</v>
      </c>
      <c r="AB14" s="132">
        <v>7843</v>
      </c>
      <c r="AC14" s="132">
        <v>7643</v>
      </c>
      <c r="AD14" s="90">
        <v>16063</v>
      </c>
    </row>
    <row r="15" spans="1:40" ht="11.1" customHeight="1">
      <c r="A15" s="86">
        <v>16064</v>
      </c>
      <c r="B15" s="157" t="s">
        <v>8</v>
      </c>
      <c r="C15" s="132">
        <v>3004</v>
      </c>
      <c r="D15" s="132">
        <v>3261</v>
      </c>
      <c r="E15" s="132">
        <v>3585</v>
      </c>
      <c r="F15" s="132">
        <v>3549</v>
      </c>
      <c r="G15" s="132">
        <v>3466</v>
      </c>
      <c r="H15" s="132">
        <v>3469</v>
      </c>
      <c r="I15" s="132">
        <v>3463</v>
      </c>
      <c r="J15" s="132">
        <v>3503</v>
      </c>
      <c r="K15" s="132">
        <v>3581</v>
      </c>
      <c r="L15" s="132">
        <v>3724</v>
      </c>
      <c r="M15" s="132">
        <v>3661</v>
      </c>
      <c r="N15" s="132">
        <v>3607</v>
      </c>
      <c r="O15" s="132">
        <v>3614</v>
      </c>
      <c r="P15" s="132">
        <v>3497</v>
      </c>
      <c r="Q15" s="132">
        <v>3341</v>
      </c>
      <c r="R15" s="132">
        <v>3270</v>
      </c>
      <c r="S15" s="132">
        <v>3241</v>
      </c>
      <c r="T15" s="132">
        <v>3196</v>
      </c>
      <c r="U15" s="132">
        <v>3163</v>
      </c>
      <c r="V15" s="132">
        <v>3112</v>
      </c>
      <c r="W15" s="132">
        <v>3078</v>
      </c>
      <c r="X15" s="132">
        <v>2956</v>
      </c>
      <c r="Y15" s="132">
        <v>3021</v>
      </c>
      <c r="Z15" s="132">
        <v>2949</v>
      </c>
      <c r="AA15" s="132">
        <v>2711</v>
      </c>
      <c r="AB15" s="132">
        <v>2692</v>
      </c>
      <c r="AC15" s="132">
        <v>2701</v>
      </c>
      <c r="AD15" s="90">
        <v>16064</v>
      </c>
    </row>
    <row r="16" spans="1:40" ht="11.1" customHeight="1">
      <c r="A16" s="86">
        <v>16065</v>
      </c>
      <c r="B16" s="157" t="s">
        <v>9</v>
      </c>
      <c r="C16" s="132">
        <v>2949</v>
      </c>
      <c r="D16" s="132">
        <v>3072</v>
      </c>
      <c r="E16" s="132">
        <v>3392</v>
      </c>
      <c r="F16" s="132">
        <v>3439</v>
      </c>
      <c r="G16" s="132">
        <v>3371</v>
      </c>
      <c r="H16" s="132">
        <v>3443</v>
      </c>
      <c r="I16" s="132">
        <v>3370</v>
      </c>
      <c r="J16" s="132">
        <v>3464</v>
      </c>
      <c r="K16" s="132">
        <v>3612</v>
      </c>
      <c r="L16" s="132">
        <v>3719</v>
      </c>
      <c r="M16" s="132">
        <v>3557</v>
      </c>
      <c r="N16" s="132">
        <v>3669</v>
      </c>
      <c r="O16" s="132">
        <v>3642</v>
      </c>
      <c r="P16" s="132">
        <v>3514</v>
      </c>
      <c r="Q16" s="132">
        <v>3389</v>
      </c>
      <c r="R16" s="132">
        <v>3311</v>
      </c>
      <c r="S16" s="132">
        <v>3099</v>
      </c>
      <c r="T16" s="132">
        <v>3066</v>
      </c>
      <c r="U16" s="132">
        <v>3074</v>
      </c>
      <c r="V16" s="132">
        <v>3086</v>
      </c>
      <c r="W16" s="132">
        <v>3094</v>
      </c>
      <c r="X16" s="132">
        <v>2886</v>
      </c>
      <c r="Y16" s="132">
        <v>2934</v>
      </c>
      <c r="Z16" s="132">
        <v>2952</v>
      </c>
      <c r="AA16" s="132">
        <v>2949</v>
      </c>
      <c r="AB16" s="132">
        <v>2961</v>
      </c>
      <c r="AC16" s="132">
        <v>2907</v>
      </c>
      <c r="AD16" s="90">
        <v>16065</v>
      </c>
    </row>
    <row r="17" spans="1:40" ht="11.1" customHeight="1">
      <c r="A17" s="86">
        <v>16066</v>
      </c>
      <c r="B17" s="157" t="s">
        <v>10</v>
      </c>
      <c r="C17" s="132">
        <v>4593</v>
      </c>
      <c r="D17" s="132">
        <v>4801</v>
      </c>
      <c r="E17" s="132">
        <v>5277</v>
      </c>
      <c r="F17" s="132">
        <v>5250</v>
      </c>
      <c r="G17" s="132">
        <v>5212</v>
      </c>
      <c r="H17" s="132">
        <v>5317</v>
      </c>
      <c r="I17" s="132">
        <v>5257</v>
      </c>
      <c r="J17" s="132">
        <v>5350</v>
      </c>
      <c r="K17" s="132">
        <v>5540</v>
      </c>
      <c r="L17" s="132">
        <v>5542</v>
      </c>
      <c r="M17" s="132">
        <v>5416</v>
      </c>
      <c r="N17" s="132">
        <v>5301</v>
      </c>
      <c r="O17" s="132">
        <v>5487</v>
      </c>
      <c r="P17" s="132">
        <v>5413</v>
      </c>
      <c r="Q17" s="132">
        <v>5331</v>
      </c>
      <c r="R17" s="132">
        <v>5315</v>
      </c>
      <c r="S17" s="132">
        <v>5232</v>
      </c>
      <c r="T17" s="132">
        <v>5180</v>
      </c>
      <c r="U17" s="132">
        <v>5033</v>
      </c>
      <c r="V17" s="132">
        <v>5026</v>
      </c>
      <c r="W17" s="132">
        <v>5295</v>
      </c>
      <c r="X17" s="132">
        <v>5147</v>
      </c>
      <c r="Y17" s="132">
        <v>5115</v>
      </c>
      <c r="Z17" s="132">
        <v>5128</v>
      </c>
      <c r="AA17" s="132">
        <v>5106</v>
      </c>
      <c r="AB17" s="132">
        <v>5129</v>
      </c>
      <c r="AC17" s="132">
        <v>5120</v>
      </c>
      <c r="AD17" s="90">
        <v>16066</v>
      </c>
    </row>
    <row r="18" spans="1:40" ht="18" customHeight="1">
      <c r="A18" s="86">
        <v>16067</v>
      </c>
      <c r="B18" s="157" t="s">
        <v>11</v>
      </c>
      <c r="C18" s="132">
        <v>2584</v>
      </c>
      <c r="D18" s="132">
        <v>2741</v>
      </c>
      <c r="E18" s="132">
        <v>2943</v>
      </c>
      <c r="F18" s="132">
        <v>2929</v>
      </c>
      <c r="G18" s="132">
        <v>2882</v>
      </c>
      <c r="H18" s="132">
        <v>2915</v>
      </c>
      <c r="I18" s="132">
        <v>2878</v>
      </c>
      <c r="J18" s="132">
        <v>2970</v>
      </c>
      <c r="K18" s="132">
        <v>3080</v>
      </c>
      <c r="L18" s="132">
        <v>3241</v>
      </c>
      <c r="M18" s="132">
        <v>3221</v>
      </c>
      <c r="N18" s="132">
        <v>3182</v>
      </c>
      <c r="O18" s="132">
        <v>3349</v>
      </c>
      <c r="P18" s="132">
        <v>3303</v>
      </c>
      <c r="Q18" s="132">
        <v>3276</v>
      </c>
      <c r="R18" s="132">
        <v>3144</v>
      </c>
      <c r="S18" s="132">
        <v>3106</v>
      </c>
      <c r="T18" s="132">
        <v>3179</v>
      </c>
      <c r="U18" s="132">
        <v>3130</v>
      </c>
      <c r="V18" s="132">
        <v>2829</v>
      </c>
      <c r="W18" s="132">
        <v>2821</v>
      </c>
      <c r="X18" s="132">
        <v>2784</v>
      </c>
      <c r="Y18" s="132">
        <v>2830</v>
      </c>
      <c r="Z18" s="132">
        <v>3389</v>
      </c>
      <c r="AA18" s="132">
        <v>3416</v>
      </c>
      <c r="AB18" s="132">
        <v>3384</v>
      </c>
      <c r="AC18" s="132">
        <v>3438</v>
      </c>
      <c r="AD18" s="90">
        <v>16067</v>
      </c>
    </row>
    <row r="19" spans="1:40" ht="11.1" customHeight="1">
      <c r="A19" s="86">
        <v>16068</v>
      </c>
      <c r="B19" s="157" t="s">
        <v>12</v>
      </c>
      <c r="C19" s="132">
        <v>1608</v>
      </c>
      <c r="D19" s="132">
        <v>1691</v>
      </c>
      <c r="E19" s="132">
        <v>1858</v>
      </c>
      <c r="F19" s="132">
        <v>1782</v>
      </c>
      <c r="G19" s="132">
        <v>1721</v>
      </c>
      <c r="H19" s="132">
        <v>1742</v>
      </c>
      <c r="I19" s="132">
        <v>1757</v>
      </c>
      <c r="J19" s="132">
        <v>1884</v>
      </c>
      <c r="K19" s="132">
        <v>1930</v>
      </c>
      <c r="L19" s="132">
        <v>1992</v>
      </c>
      <c r="M19" s="132">
        <v>1919</v>
      </c>
      <c r="N19" s="132">
        <v>1914</v>
      </c>
      <c r="O19" s="132">
        <v>1886</v>
      </c>
      <c r="P19" s="132">
        <v>1810</v>
      </c>
      <c r="Q19" s="132">
        <v>1737</v>
      </c>
      <c r="R19" s="132">
        <v>1678</v>
      </c>
      <c r="S19" s="132">
        <v>1650</v>
      </c>
      <c r="T19" s="132">
        <v>1613</v>
      </c>
      <c r="U19" s="132">
        <v>1752</v>
      </c>
      <c r="V19" s="132">
        <v>1758</v>
      </c>
      <c r="W19" s="132">
        <v>1805</v>
      </c>
      <c r="X19" s="132">
        <v>1551</v>
      </c>
      <c r="Y19" s="132">
        <v>1574</v>
      </c>
      <c r="Z19" s="132">
        <v>1580</v>
      </c>
      <c r="AA19" s="132">
        <v>1607</v>
      </c>
      <c r="AB19" s="132">
        <v>1684</v>
      </c>
      <c r="AC19" s="132">
        <v>1632</v>
      </c>
      <c r="AD19" s="90">
        <v>16068</v>
      </c>
    </row>
    <row r="20" spans="1:40" ht="11.1" customHeight="1">
      <c r="A20" s="86">
        <v>16069</v>
      </c>
      <c r="B20" s="157" t="s">
        <v>13</v>
      </c>
      <c r="C20" s="132">
        <v>4199</v>
      </c>
      <c r="D20" s="132">
        <v>4324</v>
      </c>
      <c r="E20" s="132">
        <v>4585</v>
      </c>
      <c r="F20" s="132">
        <v>4631</v>
      </c>
      <c r="G20" s="132">
        <v>4570</v>
      </c>
      <c r="H20" s="132">
        <v>4596</v>
      </c>
      <c r="I20" s="132">
        <v>4502</v>
      </c>
      <c r="J20" s="132">
        <v>4528</v>
      </c>
      <c r="K20" s="132">
        <v>4650</v>
      </c>
      <c r="L20" s="132">
        <v>4837</v>
      </c>
      <c r="M20" s="132">
        <v>4660</v>
      </c>
      <c r="N20" s="132">
        <v>4629</v>
      </c>
      <c r="O20" s="132">
        <v>4722</v>
      </c>
      <c r="P20" s="132">
        <v>4709</v>
      </c>
      <c r="Q20" s="132">
        <v>4703</v>
      </c>
      <c r="R20" s="132">
        <v>4737</v>
      </c>
      <c r="S20" s="132">
        <v>4685</v>
      </c>
      <c r="T20" s="132">
        <v>4683</v>
      </c>
      <c r="U20" s="132">
        <v>4633</v>
      </c>
      <c r="V20" s="132">
        <v>4576</v>
      </c>
      <c r="W20" s="132">
        <v>4689</v>
      </c>
      <c r="X20" s="132">
        <v>4605</v>
      </c>
      <c r="Y20" s="132">
        <v>4489</v>
      </c>
      <c r="Z20" s="132">
        <v>4467</v>
      </c>
      <c r="AA20" s="132">
        <v>4477</v>
      </c>
      <c r="AB20" s="132">
        <v>4413</v>
      </c>
      <c r="AC20" s="132">
        <v>4337</v>
      </c>
      <c r="AD20" s="90">
        <v>16069</v>
      </c>
    </row>
    <row r="21" spans="1:40" ht="11.1" customHeight="1">
      <c r="A21" s="86">
        <v>16070</v>
      </c>
      <c r="B21" s="157" t="s">
        <v>14</v>
      </c>
      <c r="C21" s="132">
        <v>2310</v>
      </c>
      <c r="D21" s="132">
        <v>2500</v>
      </c>
      <c r="E21" s="132">
        <v>2715</v>
      </c>
      <c r="F21" s="132">
        <v>2688</v>
      </c>
      <c r="G21" s="132">
        <v>2614</v>
      </c>
      <c r="H21" s="132">
        <v>2510</v>
      </c>
      <c r="I21" s="132">
        <v>2533</v>
      </c>
      <c r="J21" s="132">
        <v>2640</v>
      </c>
      <c r="K21" s="132">
        <v>2618</v>
      </c>
      <c r="L21" s="132">
        <v>2716</v>
      </c>
      <c r="M21" s="132">
        <v>2672</v>
      </c>
      <c r="N21" s="132">
        <v>2658</v>
      </c>
      <c r="O21" s="132">
        <v>2617</v>
      </c>
      <c r="P21" s="132">
        <v>2578</v>
      </c>
      <c r="Q21" s="132">
        <v>2534</v>
      </c>
      <c r="R21" s="132">
        <v>2530</v>
      </c>
      <c r="S21" s="132">
        <v>2520</v>
      </c>
      <c r="T21" s="132">
        <v>2621</v>
      </c>
      <c r="U21" s="132">
        <v>2582</v>
      </c>
      <c r="V21" s="132">
        <v>2585</v>
      </c>
      <c r="W21" s="132">
        <v>2565</v>
      </c>
      <c r="X21" s="132">
        <v>2491</v>
      </c>
      <c r="Y21" s="132">
        <v>2536</v>
      </c>
      <c r="Z21" s="132">
        <v>2595</v>
      </c>
      <c r="AA21" s="132">
        <v>2704</v>
      </c>
      <c r="AB21" s="132">
        <v>2702</v>
      </c>
      <c r="AC21" s="132">
        <v>2675</v>
      </c>
      <c r="AD21" s="90">
        <v>16070</v>
      </c>
    </row>
    <row r="22" spans="1:40" ht="11.1" customHeight="1">
      <c r="A22" s="86">
        <v>16071</v>
      </c>
      <c r="B22" s="157" t="s">
        <v>15</v>
      </c>
      <c r="C22" s="132">
        <v>1769</v>
      </c>
      <c r="D22" s="132">
        <v>1867</v>
      </c>
      <c r="E22" s="132">
        <v>2089</v>
      </c>
      <c r="F22" s="132">
        <v>2096</v>
      </c>
      <c r="G22" s="132">
        <v>2089</v>
      </c>
      <c r="H22" s="132">
        <v>2066</v>
      </c>
      <c r="I22" s="132">
        <v>2082</v>
      </c>
      <c r="J22" s="132">
        <v>2267</v>
      </c>
      <c r="K22" s="132">
        <v>2335</v>
      </c>
      <c r="L22" s="132">
        <v>2456</v>
      </c>
      <c r="M22" s="132">
        <v>2398</v>
      </c>
      <c r="N22" s="132">
        <v>2351</v>
      </c>
      <c r="O22" s="132">
        <v>2303</v>
      </c>
      <c r="P22" s="132">
        <v>2270</v>
      </c>
      <c r="Q22" s="132">
        <v>2314</v>
      </c>
      <c r="R22" s="132">
        <v>2216</v>
      </c>
      <c r="S22" s="132">
        <v>2150</v>
      </c>
      <c r="T22" s="132">
        <v>2153</v>
      </c>
      <c r="U22" s="132">
        <v>2154</v>
      </c>
      <c r="V22" s="132">
        <v>2084</v>
      </c>
      <c r="W22" s="132">
        <v>2082</v>
      </c>
      <c r="X22" s="132">
        <v>1985</v>
      </c>
      <c r="Y22" s="132">
        <v>1983</v>
      </c>
      <c r="Z22" s="132">
        <v>1974</v>
      </c>
      <c r="AA22" s="132">
        <v>1960</v>
      </c>
      <c r="AB22" s="132">
        <v>1959</v>
      </c>
      <c r="AC22" s="132">
        <v>1980</v>
      </c>
      <c r="AD22" s="90">
        <v>16071</v>
      </c>
    </row>
    <row r="23" spans="1:40" ht="11.1" customHeight="1">
      <c r="A23" s="86">
        <v>16072</v>
      </c>
      <c r="B23" s="157" t="s">
        <v>16</v>
      </c>
      <c r="C23" s="132">
        <v>5116</v>
      </c>
      <c r="D23" s="132">
        <v>5161</v>
      </c>
      <c r="E23" s="132">
        <v>5197</v>
      </c>
      <c r="F23" s="132">
        <v>5027</v>
      </c>
      <c r="G23" s="132">
        <v>4937</v>
      </c>
      <c r="H23" s="132">
        <v>4906</v>
      </c>
      <c r="I23" s="132">
        <v>4744</v>
      </c>
      <c r="J23" s="132">
        <v>4799</v>
      </c>
      <c r="K23" s="132">
        <v>4872</v>
      </c>
      <c r="L23" s="132">
        <v>4970</v>
      </c>
      <c r="M23" s="132">
        <v>4765</v>
      </c>
      <c r="N23" s="132">
        <v>4668</v>
      </c>
      <c r="O23" s="132">
        <v>4705</v>
      </c>
      <c r="P23" s="132">
        <v>4667</v>
      </c>
      <c r="Q23" s="132">
        <v>4633</v>
      </c>
      <c r="R23" s="132">
        <v>4609</v>
      </c>
      <c r="S23" s="132">
        <v>4543</v>
      </c>
      <c r="T23" s="132">
        <v>4493</v>
      </c>
      <c r="U23" s="132">
        <v>4512</v>
      </c>
      <c r="V23" s="132">
        <v>4509</v>
      </c>
      <c r="W23" s="132">
        <v>4582</v>
      </c>
      <c r="X23" s="132">
        <v>4391</v>
      </c>
      <c r="Y23" s="132">
        <v>4385</v>
      </c>
      <c r="Z23" s="132">
        <v>4446</v>
      </c>
      <c r="AA23" s="132">
        <v>4520</v>
      </c>
      <c r="AB23" s="132">
        <v>4652</v>
      </c>
      <c r="AC23" s="132">
        <v>4602</v>
      </c>
      <c r="AD23" s="90">
        <v>16072</v>
      </c>
    </row>
    <row r="24" spans="1:40" ht="18" customHeight="1">
      <c r="A24" s="86">
        <v>16073</v>
      </c>
      <c r="B24" s="157" t="s">
        <v>17</v>
      </c>
      <c r="C24" s="132">
        <v>3179</v>
      </c>
      <c r="D24" s="132">
        <v>3356</v>
      </c>
      <c r="E24" s="132">
        <v>3642</v>
      </c>
      <c r="F24" s="132">
        <v>3590</v>
      </c>
      <c r="G24" s="132">
        <v>3513</v>
      </c>
      <c r="H24" s="132">
        <v>3407</v>
      </c>
      <c r="I24" s="132">
        <v>3317</v>
      </c>
      <c r="J24" s="132">
        <v>3426</v>
      </c>
      <c r="K24" s="132">
        <v>3522</v>
      </c>
      <c r="L24" s="132">
        <v>3506</v>
      </c>
      <c r="M24" s="132">
        <v>3360</v>
      </c>
      <c r="N24" s="132">
        <v>3361</v>
      </c>
      <c r="O24" s="132">
        <v>3390</v>
      </c>
      <c r="P24" s="132">
        <v>3333</v>
      </c>
      <c r="Q24" s="132">
        <v>3205</v>
      </c>
      <c r="R24" s="132">
        <v>3099</v>
      </c>
      <c r="S24" s="132">
        <v>3066</v>
      </c>
      <c r="T24" s="132">
        <v>3006</v>
      </c>
      <c r="U24" s="132">
        <v>3000</v>
      </c>
      <c r="V24" s="132">
        <v>2894</v>
      </c>
      <c r="W24" s="132">
        <v>2799</v>
      </c>
      <c r="X24" s="132">
        <v>2735</v>
      </c>
      <c r="Y24" s="132">
        <v>2697</v>
      </c>
      <c r="Z24" s="132">
        <v>2634</v>
      </c>
      <c r="AA24" s="132">
        <v>2572</v>
      </c>
      <c r="AB24" s="132">
        <v>2588</v>
      </c>
      <c r="AC24" s="132">
        <v>2532</v>
      </c>
      <c r="AD24" s="90">
        <v>16073</v>
      </c>
    </row>
    <row r="25" spans="1:40" ht="11.1" customHeight="1">
      <c r="A25" s="86">
        <v>16074</v>
      </c>
      <c r="B25" s="157" t="s">
        <v>18</v>
      </c>
      <c r="C25" s="132">
        <v>1955</v>
      </c>
      <c r="D25" s="132">
        <v>2299</v>
      </c>
      <c r="E25" s="132">
        <v>2453</v>
      </c>
      <c r="F25" s="132">
        <v>2344</v>
      </c>
      <c r="G25" s="132">
        <v>2199</v>
      </c>
      <c r="H25" s="132">
        <v>2209</v>
      </c>
      <c r="I25" s="132">
        <v>2194</v>
      </c>
      <c r="J25" s="132">
        <v>2265</v>
      </c>
      <c r="K25" s="132">
        <v>2462</v>
      </c>
      <c r="L25" s="132">
        <v>2532</v>
      </c>
      <c r="M25" s="132">
        <v>2402</v>
      </c>
      <c r="N25" s="132">
        <v>2333</v>
      </c>
      <c r="O25" s="132">
        <v>2452</v>
      </c>
      <c r="P25" s="132">
        <v>2422</v>
      </c>
      <c r="Q25" s="132">
        <v>2411</v>
      </c>
      <c r="R25" s="132">
        <v>2455</v>
      </c>
      <c r="S25" s="132">
        <v>2503</v>
      </c>
      <c r="T25" s="132">
        <v>2519</v>
      </c>
      <c r="U25" s="132">
        <v>2543</v>
      </c>
      <c r="V25" s="132">
        <v>2607</v>
      </c>
      <c r="W25" s="132">
        <v>2569</v>
      </c>
      <c r="X25" s="132">
        <v>2542</v>
      </c>
      <c r="Y25" s="132">
        <v>2438</v>
      </c>
      <c r="Z25" s="132">
        <v>2431</v>
      </c>
      <c r="AA25" s="132">
        <v>2494</v>
      </c>
      <c r="AB25" s="132">
        <v>2457</v>
      </c>
      <c r="AC25" s="132">
        <v>2423</v>
      </c>
      <c r="AD25" s="90">
        <v>16074</v>
      </c>
    </row>
    <row r="26" spans="1:40" ht="11.1" customHeight="1">
      <c r="A26" s="86">
        <v>16075</v>
      </c>
      <c r="B26" s="157" t="s">
        <v>19</v>
      </c>
      <c r="C26" s="132">
        <v>3482</v>
      </c>
      <c r="D26" s="132">
        <v>3602</v>
      </c>
      <c r="E26" s="132">
        <v>3789</v>
      </c>
      <c r="F26" s="132">
        <v>3738</v>
      </c>
      <c r="G26" s="132">
        <v>3615</v>
      </c>
      <c r="H26" s="132">
        <v>3499</v>
      </c>
      <c r="I26" s="132">
        <v>3432</v>
      </c>
      <c r="J26" s="132">
        <v>3564</v>
      </c>
      <c r="K26" s="132">
        <v>3636</v>
      </c>
      <c r="L26" s="132">
        <v>3726</v>
      </c>
      <c r="M26" s="132">
        <v>3534</v>
      </c>
      <c r="N26" s="132">
        <v>3449</v>
      </c>
      <c r="O26" s="132">
        <v>3543</v>
      </c>
      <c r="P26" s="132">
        <v>3431</v>
      </c>
      <c r="Q26" s="132">
        <v>3335</v>
      </c>
      <c r="R26" s="132">
        <v>3373</v>
      </c>
      <c r="S26" s="132">
        <v>3401</v>
      </c>
      <c r="T26" s="132">
        <v>3381</v>
      </c>
      <c r="U26" s="132">
        <v>3369</v>
      </c>
      <c r="V26" s="132">
        <v>3356</v>
      </c>
      <c r="W26" s="132">
        <v>3308</v>
      </c>
      <c r="X26" s="132">
        <v>3214</v>
      </c>
      <c r="Y26" s="132">
        <v>3267</v>
      </c>
      <c r="Z26" s="132">
        <v>3237</v>
      </c>
      <c r="AA26" s="132">
        <v>3245</v>
      </c>
      <c r="AB26" s="132">
        <v>3237</v>
      </c>
      <c r="AC26" s="132">
        <v>3173</v>
      </c>
      <c r="AD26" s="90">
        <v>16075</v>
      </c>
    </row>
    <row r="27" spans="1:40" ht="11.1" customHeight="1">
      <c r="A27" s="86">
        <v>16076</v>
      </c>
      <c r="B27" s="157" t="s">
        <v>20</v>
      </c>
      <c r="C27" s="132">
        <v>3984</v>
      </c>
      <c r="D27" s="132">
        <v>4172</v>
      </c>
      <c r="E27" s="132">
        <v>4566</v>
      </c>
      <c r="F27" s="132">
        <v>4593</v>
      </c>
      <c r="G27" s="132">
        <v>4550</v>
      </c>
      <c r="H27" s="132">
        <v>4482</v>
      </c>
      <c r="I27" s="132">
        <v>4328</v>
      </c>
      <c r="J27" s="132">
        <v>4441</v>
      </c>
      <c r="K27" s="132">
        <v>4733</v>
      </c>
      <c r="L27" s="132">
        <v>4866</v>
      </c>
      <c r="M27" s="132">
        <v>4648</v>
      </c>
      <c r="N27" s="132">
        <v>4639</v>
      </c>
      <c r="O27" s="132">
        <v>4794</v>
      </c>
      <c r="P27" s="132">
        <v>4718</v>
      </c>
      <c r="Q27" s="132">
        <v>4604</v>
      </c>
      <c r="R27" s="132">
        <v>4513</v>
      </c>
      <c r="S27" s="132">
        <v>4446</v>
      </c>
      <c r="T27" s="132">
        <v>4496</v>
      </c>
      <c r="U27" s="132">
        <v>4446</v>
      </c>
      <c r="V27" s="132">
        <v>4378</v>
      </c>
      <c r="W27" s="132">
        <v>4349</v>
      </c>
      <c r="X27" s="132">
        <v>4269</v>
      </c>
      <c r="Y27" s="132">
        <v>4271</v>
      </c>
      <c r="Z27" s="132">
        <v>4252</v>
      </c>
      <c r="AA27" s="132">
        <v>4257</v>
      </c>
      <c r="AB27" s="132">
        <v>4210</v>
      </c>
      <c r="AC27" s="132">
        <v>4176</v>
      </c>
      <c r="AD27" s="90">
        <v>16076</v>
      </c>
    </row>
    <row r="28" spans="1:40" ht="11.1" customHeight="1">
      <c r="A28" s="86">
        <v>16077</v>
      </c>
      <c r="B28" s="157" t="s">
        <v>21</v>
      </c>
      <c r="C28" s="132">
        <v>6284</v>
      </c>
      <c r="D28" s="132">
        <v>6458</v>
      </c>
      <c r="E28" s="132">
        <v>6764</v>
      </c>
      <c r="F28" s="132">
        <v>6577</v>
      </c>
      <c r="G28" s="132">
        <v>6341</v>
      </c>
      <c r="H28" s="132">
        <v>6306</v>
      </c>
      <c r="I28" s="132">
        <v>6217</v>
      </c>
      <c r="J28" s="132">
        <v>6334</v>
      </c>
      <c r="K28" s="132">
        <v>6575</v>
      </c>
      <c r="L28" s="132">
        <v>6757</v>
      </c>
      <c r="M28" s="132">
        <v>6524</v>
      </c>
      <c r="N28" s="132">
        <v>6744</v>
      </c>
      <c r="O28" s="132">
        <v>6800</v>
      </c>
      <c r="P28" s="132">
        <v>6765</v>
      </c>
      <c r="Q28" s="132">
        <v>6652</v>
      </c>
      <c r="R28" s="132">
        <v>6611</v>
      </c>
      <c r="S28" s="132">
        <v>6678</v>
      </c>
      <c r="T28" s="132">
        <v>6688</v>
      </c>
      <c r="U28" s="132">
        <v>6630</v>
      </c>
      <c r="V28" s="132">
        <v>6472</v>
      </c>
      <c r="W28" s="132">
        <v>6390</v>
      </c>
      <c r="X28" s="132">
        <v>6293</v>
      </c>
      <c r="Y28" s="132">
        <v>6304</v>
      </c>
      <c r="Z28" s="132">
        <v>6325</v>
      </c>
      <c r="AA28" s="132">
        <v>6384</v>
      </c>
      <c r="AB28" s="132">
        <v>6318</v>
      </c>
      <c r="AC28" s="132">
        <v>6099</v>
      </c>
      <c r="AD28" s="90">
        <v>16077</v>
      </c>
    </row>
    <row r="29" spans="1:40" s="101" customFormat="1" ht="18" customHeight="1">
      <c r="A29" s="81">
        <v>16</v>
      </c>
      <c r="B29" s="158" t="s">
        <v>231</v>
      </c>
      <c r="C29" s="133">
        <v>75888</v>
      </c>
      <c r="D29" s="133">
        <v>79489</v>
      </c>
      <c r="E29" s="133">
        <v>85050</v>
      </c>
      <c r="F29" s="133">
        <v>84241</v>
      </c>
      <c r="G29" s="133">
        <v>82395</v>
      </c>
      <c r="H29" s="133">
        <v>81777</v>
      </c>
      <c r="I29" s="133">
        <v>80867</v>
      </c>
      <c r="J29" s="133">
        <v>83072</v>
      </c>
      <c r="K29" s="133">
        <v>85867</v>
      </c>
      <c r="L29" s="133">
        <v>88252</v>
      </c>
      <c r="M29" s="133">
        <v>85565</v>
      </c>
      <c r="N29" s="133">
        <v>85125</v>
      </c>
      <c r="O29" s="133">
        <v>86370</v>
      </c>
      <c r="P29" s="133">
        <v>85248</v>
      </c>
      <c r="Q29" s="133">
        <v>83797</v>
      </c>
      <c r="R29" s="133">
        <v>82494</v>
      </c>
      <c r="S29" s="133">
        <v>81704</v>
      </c>
      <c r="T29" s="133">
        <v>82143</v>
      </c>
      <c r="U29" s="133">
        <v>81908</v>
      </c>
      <c r="V29" s="133">
        <v>81255</v>
      </c>
      <c r="W29" s="133">
        <v>81265</v>
      </c>
      <c r="X29" s="133">
        <v>79261</v>
      </c>
      <c r="Y29" s="133">
        <v>79659</v>
      </c>
      <c r="Z29" s="133">
        <v>80609</v>
      </c>
      <c r="AA29" s="133">
        <v>81488</v>
      </c>
      <c r="AB29" s="133">
        <v>81806</v>
      </c>
      <c r="AC29" s="133">
        <v>80637</v>
      </c>
      <c r="AD29" s="85">
        <v>16</v>
      </c>
      <c r="AE29" s="231"/>
    </row>
    <row r="30" spans="1:40" s="79" customFormat="1" ht="7.5" customHeight="1">
      <c r="A30" s="128"/>
      <c r="B30" s="126"/>
      <c r="AD30" s="80"/>
    </row>
    <row r="31" spans="1:40" s="165" customFormat="1" ht="21" customHeight="1">
      <c r="A31" s="298" t="s">
        <v>520</v>
      </c>
      <c r="B31" s="298"/>
      <c r="C31" s="298"/>
      <c r="D31" s="298"/>
      <c r="E31" s="298"/>
      <c r="F31" s="298"/>
      <c r="G31" s="298"/>
      <c r="H31" s="298"/>
      <c r="I31" s="298"/>
      <c r="J31" s="298"/>
      <c r="K31" s="298"/>
      <c r="L31" s="298"/>
      <c r="M31" s="298"/>
      <c r="N31" s="298"/>
      <c r="O31" s="298"/>
      <c r="P31" s="298"/>
      <c r="Q31" s="298"/>
      <c r="R31" s="298"/>
      <c r="S31" s="298"/>
      <c r="T31" s="298" t="s">
        <v>520</v>
      </c>
      <c r="U31" s="298"/>
      <c r="V31" s="298"/>
      <c r="W31" s="298"/>
      <c r="X31" s="298"/>
      <c r="Y31" s="298"/>
      <c r="Z31" s="298"/>
      <c r="AA31" s="298"/>
      <c r="AB31" s="298"/>
      <c r="AC31" s="298"/>
      <c r="AD31" s="298"/>
      <c r="AE31" s="103"/>
      <c r="AF31" s="103"/>
      <c r="AG31" s="103"/>
      <c r="AH31" s="103"/>
      <c r="AI31" s="103"/>
      <c r="AJ31" s="103"/>
      <c r="AK31" s="103"/>
      <c r="AL31" s="103"/>
      <c r="AM31" s="103"/>
      <c r="AN31" s="103"/>
    </row>
    <row r="32" spans="1:40" ht="11.1" customHeight="1">
      <c r="A32" s="86">
        <v>16051</v>
      </c>
      <c r="B32" s="157" t="s">
        <v>233</v>
      </c>
      <c r="C32" s="132">
        <v>3488</v>
      </c>
      <c r="D32" s="132">
        <v>3355</v>
      </c>
      <c r="E32" s="132">
        <v>3332</v>
      </c>
      <c r="F32" s="132">
        <v>3347</v>
      </c>
      <c r="G32" s="132">
        <v>3263</v>
      </c>
      <c r="H32" s="132">
        <v>3621</v>
      </c>
      <c r="I32" s="132">
        <v>3735</v>
      </c>
      <c r="J32" s="132">
        <v>4171</v>
      </c>
      <c r="K32" s="132">
        <v>4389</v>
      </c>
      <c r="L32" s="132">
        <v>4118</v>
      </c>
      <c r="M32" s="132">
        <v>3970</v>
      </c>
      <c r="N32" s="132">
        <v>4026</v>
      </c>
      <c r="O32" s="132">
        <v>3818</v>
      </c>
      <c r="P32" s="132">
        <v>3930</v>
      </c>
      <c r="Q32" s="132">
        <v>4029</v>
      </c>
      <c r="R32" s="132">
        <v>4126</v>
      </c>
      <c r="S32" s="132">
        <v>4497</v>
      </c>
      <c r="T32" s="132">
        <v>4787</v>
      </c>
      <c r="U32" s="132">
        <v>5259</v>
      </c>
      <c r="V32" s="132">
        <v>5077</v>
      </c>
      <c r="W32" s="132">
        <v>5044</v>
      </c>
      <c r="X32" s="132">
        <v>4809</v>
      </c>
      <c r="Y32" s="132">
        <v>5297</v>
      </c>
      <c r="Z32" s="132">
        <v>5683</v>
      </c>
      <c r="AA32" s="132">
        <v>5632</v>
      </c>
      <c r="AB32" s="132">
        <v>6638</v>
      </c>
      <c r="AC32" s="132">
        <v>6439</v>
      </c>
      <c r="AD32" s="90">
        <v>16051</v>
      </c>
    </row>
    <row r="33" spans="1:30" ht="11.1" customHeight="1">
      <c r="A33" s="86">
        <v>16052</v>
      </c>
      <c r="B33" s="157" t="s">
        <v>0</v>
      </c>
      <c r="C33" s="132">
        <v>1962</v>
      </c>
      <c r="D33" s="132">
        <v>2012</v>
      </c>
      <c r="E33" s="132">
        <v>1938</v>
      </c>
      <c r="F33" s="132">
        <v>2034</v>
      </c>
      <c r="G33" s="132">
        <v>1915</v>
      </c>
      <c r="H33" s="132">
        <v>2099</v>
      </c>
      <c r="I33" s="132">
        <v>2103</v>
      </c>
      <c r="J33" s="132">
        <v>2528</v>
      </c>
      <c r="K33" s="132">
        <v>2768</v>
      </c>
      <c r="L33" s="132">
        <v>2864</v>
      </c>
      <c r="M33" s="132">
        <v>2543</v>
      </c>
      <c r="N33" s="132">
        <v>2706</v>
      </c>
      <c r="O33" s="132">
        <v>2622</v>
      </c>
      <c r="P33" s="132">
        <v>2573</v>
      </c>
      <c r="Q33" s="132">
        <v>2462</v>
      </c>
      <c r="R33" s="132">
        <v>2452</v>
      </c>
      <c r="S33" s="132">
        <v>2498</v>
      </c>
      <c r="T33" s="132">
        <v>2350</v>
      </c>
      <c r="U33" s="132">
        <v>2381</v>
      </c>
      <c r="V33" s="132">
        <v>2346</v>
      </c>
      <c r="W33" s="132">
        <v>2265</v>
      </c>
      <c r="X33" s="132">
        <v>2343</v>
      </c>
      <c r="Y33" s="132">
        <v>2626</v>
      </c>
      <c r="Z33" s="132">
        <v>2842</v>
      </c>
      <c r="AA33" s="132">
        <v>2765</v>
      </c>
      <c r="AB33" s="132">
        <v>2847</v>
      </c>
      <c r="AC33" s="132">
        <v>2772</v>
      </c>
      <c r="AD33" s="90">
        <v>16052</v>
      </c>
    </row>
    <row r="34" spans="1:30" ht="11.1" customHeight="1">
      <c r="A34" s="86">
        <v>16053</v>
      </c>
      <c r="B34" s="157" t="s">
        <v>1</v>
      </c>
      <c r="C34" s="132">
        <v>1215</v>
      </c>
      <c r="D34" s="132">
        <v>1438</v>
      </c>
      <c r="E34" s="132">
        <v>1441</v>
      </c>
      <c r="F34" s="132">
        <v>1446</v>
      </c>
      <c r="G34" s="132">
        <v>1441</v>
      </c>
      <c r="H34" s="132">
        <v>1426</v>
      </c>
      <c r="I34" s="132">
        <v>1357</v>
      </c>
      <c r="J34" s="132">
        <v>1550</v>
      </c>
      <c r="K34" s="132">
        <v>1670</v>
      </c>
      <c r="L34" s="132">
        <v>1904</v>
      </c>
      <c r="M34" s="132">
        <v>1822</v>
      </c>
      <c r="N34" s="132">
        <v>2166</v>
      </c>
      <c r="O34" s="132">
        <v>2457</v>
      </c>
      <c r="P34" s="132">
        <v>2605</v>
      </c>
      <c r="Q34" s="132">
        <v>2509</v>
      </c>
      <c r="R34" s="132">
        <v>2662</v>
      </c>
      <c r="S34" s="132">
        <v>2801</v>
      </c>
      <c r="T34" s="132">
        <v>2882</v>
      </c>
      <c r="U34" s="132">
        <v>2936</v>
      </c>
      <c r="V34" s="132">
        <v>3098</v>
      </c>
      <c r="W34" s="132">
        <v>3114</v>
      </c>
      <c r="X34" s="132">
        <v>3009</v>
      </c>
      <c r="Y34" s="132">
        <v>3069</v>
      </c>
      <c r="Z34" s="132">
        <v>3328</v>
      </c>
      <c r="AA34" s="132">
        <v>3420</v>
      </c>
      <c r="AB34" s="132">
        <v>3374</v>
      </c>
      <c r="AC34" s="132">
        <v>3308</v>
      </c>
      <c r="AD34" s="90">
        <v>16053</v>
      </c>
    </row>
    <row r="35" spans="1:30" ht="11.1" customHeight="1">
      <c r="A35" s="86">
        <v>16054</v>
      </c>
      <c r="B35" s="157" t="s">
        <v>2</v>
      </c>
      <c r="C35" s="132">
        <v>353</v>
      </c>
      <c r="D35" s="132">
        <v>365</v>
      </c>
      <c r="E35" s="132">
        <v>356</v>
      </c>
      <c r="F35" s="132">
        <v>357</v>
      </c>
      <c r="G35" s="132">
        <v>367</v>
      </c>
      <c r="H35" s="132">
        <v>380</v>
      </c>
      <c r="I35" s="132">
        <v>412</v>
      </c>
      <c r="J35" s="132">
        <v>435</v>
      </c>
      <c r="K35" s="132">
        <v>452</v>
      </c>
      <c r="L35" s="132">
        <v>436</v>
      </c>
      <c r="M35" s="132">
        <v>368</v>
      </c>
      <c r="N35" s="132">
        <v>427</v>
      </c>
      <c r="O35" s="132">
        <v>436</v>
      </c>
      <c r="P35" s="132">
        <v>451</v>
      </c>
      <c r="Q35" s="132">
        <v>482</v>
      </c>
      <c r="R35" s="132">
        <v>514</v>
      </c>
      <c r="S35" s="132">
        <v>546</v>
      </c>
      <c r="T35" s="132">
        <v>492</v>
      </c>
      <c r="U35" s="132">
        <v>495</v>
      </c>
      <c r="V35" s="132">
        <v>495</v>
      </c>
      <c r="W35" s="132">
        <v>421</v>
      </c>
      <c r="X35" s="132">
        <v>427</v>
      </c>
      <c r="Y35" s="132">
        <v>423</v>
      </c>
      <c r="Z35" s="132">
        <v>426</v>
      </c>
      <c r="AA35" s="132">
        <v>460</v>
      </c>
      <c r="AB35" s="132">
        <v>485</v>
      </c>
      <c r="AC35" s="132">
        <v>456</v>
      </c>
      <c r="AD35" s="90">
        <v>16054</v>
      </c>
    </row>
    <row r="36" spans="1:30" ht="11.1" customHeight="1">
      <c r="A36" s="86">
        <v>16055</v>
      </c>
      <c r="B36" s="157" t="s">
        <v>3</v>
      </c>
      <c r="C36" s="132">
        <v>619</v>
      </c>
      <c r="D36" s="132">
        <v>741</v>
      </c>
      <c r="E36" s="132">
        <v>896</v>
      </c>
      <c r="F36" s="132">
        <v>892</v>
      </c>
      <c r="G36" s="132">
        <v>766</v>
      </c>
      <c r="H36" s="132">
        <v>846</v>
      </c>
      <c r="I36" s="132">
        <v>910</v>
      </c>
      <c r="J36" s="132">
        <v>1047</v>
      </c>
      <c r="K36" s="132">
        <v>1002</v>
      </c>
      <c r="L36" s="132">
        <v>1034</v>
      </c>
      <c r="M36" s="132">
        <v>907</v>
      </c>
      <c r="N36" s="132">
        <v>906</v>
      </c>
      <c r="O36" s="132">
        <v>897</v>
      </c>
      <c r="P36" s="132">
        <v>1025</v>
      </c>
      <c r="Q36" s="132">
        <v>1004</v>
      </c>
      <c r="R36" s="132">
        <v>1068</v>
      </c>
      <c r="S36" s="132">
        <v>1092</v>
      </c>
      <c r="T36" s="132">
        <v>1113</v>
      </c>
      <c r="U36" s="132">
        <v>1171</v>
      </c>
      <c r="V36" s="132">
        <v>1144</v>
      </c>
      <c r="W36" s="132">
        <v>1203</v>
      </c>
      <c r="X36" s="132">
        <v>1097</v>
      </c>
      <c r="Y36" s="132">
        <v>1101</v>
      </c>
      <c r="Z36" s="132">
        <v>1321</v>
      </c>
      <c r="AA36" s="132">
        <v>1344</v>
      </c>
      <c r="AB36" s="132">
        <v>1519</v>
      </c>
      <c r="AC36" s="132">
        <v>1475</v>
      </c>
      <c r="AD36" s="90">
        <v>16055</v>
      </c>
    </row>
    <row r="37" spans="1:30" ht="11.1" customHeight="1">
      <c r="A37" s="86">
        <v>16056</v>
      </c>
      <c r="B37" s="157" t="s">
        <v>4</v>
      </c>
      <c r="C37" s="132">
        <v>602</v>
      </c>
      <c r="D37" s="132">
        <v>595</v>
      </c>
      <c r="E37" s="132">
        <v>572</v>
      </c>
      <c r="F37" s="132">
        <v>544</v>
      </c>
      <c r="G37" s="132">
        <v>514</v>
      </c>
      <c r="H37" s="132">
        <v>545</v>
      </c>
      <c r="I37" s="132">
        <v>571</v>
      </c>
      <c r="J37" s="132">
        <v>625</v>
      </c>
      <c r="K37" s="132">
        <v>702</v>
      </c>
      <c r="L37" s="132">
        <v>776</v>
      </c>
      <c r="M37" s="132">
        <v>750</v>
      </c>
      <c r="N37" s="132">
        <v>1030</v>
      </c>
      <c r="O37" s="132">
        <v>1056</v>
      </c>
      <c r="P37" s="132">
        <v>1087</v>
      </c>
      <c r="Q37" s="132">
        <v>833</v>
      </c>
      <c r="R37" s="132">
        <v>799</v>
      </c>
      <c r="S37" s="132">
        <v>925</v>
      </c>
      <c r="T37" s="132">
        <v>968</v>
      </c>
      <c r="U37" s="132">
        <v>922</v>
      </c>
      <c r="V37" s="132">
        <v>836</v>
      </c>
      <c r="W37" s="132">
        <v>774</v>
      </c>
      <c r="X37" s="132">
        <v>749</v>
      </c>
      <c r="Y37" s="132">
        <v>916</v>
      </c>
      <c r="Z37" s="132" t="s">
        <v>283</v>
      </c>
      <c r="AA37" s="132" t="s">
        <v>283</v>
      </c>
      <c r="AB37" s="132" t="s">
        <v>283</v>
      </c>
      <c r="AC37" s="132" t="s">
        <v>283</v>
      </c>
      <c r="AD37" s="90">
        <v>16056</v>
      </c>
    </row>
    <row r="38" spans="1:30" ht="18" customHeight="1">
      <c r="A38" s="86">
        <v>16061</v>
      </c>
      <c r="B38" s="157" t="s">
        <v>5</v>
      </c>
      <c r="C38" s="132">
        <v>879</v>
      </c>
      <c r="D38" s="132">
        <v>939</v>
      </c>
      <c r="E38" s="132">
        <v>989</v>
      </c>
      <c r="F38" s="132">
        <v>905</v>
      </c>
      <c r="G38" s="132">
        <v>872</v>
      </c>
      <c r="H38" s="132">
        <v>954</v>
      </c>
      <c r="I38" s="132">
        <v>1022</v>
      </c>
      <c r="J38" s="132">
        <v>1051</v>
      </c>
      <c r="K38" s="132">
        <v>1113</v>
      </c>
      <c r="L38" s="132">
        <v>1269</v>
      </c>
      <c r="M38" s="132">
        <v>1254</v>
      </c>
      <c r="N38" s="132">
        <v>1505</v>
      </c>
      <c r="O38" s="132">
        <v>1752</v>
      </c>
      <c r="P38" s="132">
        <v>1949</v>
      </c>
      <c r="Q38" s="132">
        <v>2226</v>
      </c>
      <c r="R38" s="132">
        <v>2483</v>
      </c>
      <c r="S38" s="132">
        <v>2661</v>
      </c>
      <c r="T38" s="132">
        <v>3113</v>
      </c>
      <c r="U38" s="132">
        <v>3230</v>
      </c>
      <c r="V38" s="132">
        <v>3374</v>
      </c>
      <c r="W38" s="132">
        <v>3499</v>
      </c>
      <c r="X38" s="132">
        <v>3305</v>
      </c>
      <c r="Y38" s="132">
        <v>3375</v>
      </c>
      <c r="Z38" s="132">
        <v>3524</v>
      </c>
      <c r="AA38" s="132">
        <v>3543</v>
      </c>
      <c r="AB38" s="132">
        <v>3322</v>
      </c>
      <c r="AC38" s="132">
        <v>3040</v>
      </c>
      <c r="AD38" s="90">
        <v>16061</v>
      </c>
    </row>
    <row r="39" spans="1:30" ht="11.1" customHeight="1">
      <c r="A39" s="86">
        <v>16062</v>
      </c>
      <c r="B39" s="157" t="s">
        <v>6</v>
      </c>
      <c r="C39" s="132">
        <v>1978</v>
      </c>
      <c r="D39" s="132">
        <v>1947</v>
      </c>
      <c r="E39" s="132">
        <v>1746</v>
      </c>
      <c r="F39" s="132">
        <v>1553</v>
      </c>
      <c r="G39" s="132">
        <v>1481</v>
      </c>
      <c r="H39" s="132">
        <v>1604</v>
      </c>
      <c r="I39" s="132">
        <v>1675</v>
      </c>
      <c r="J39" s="132">
        <v>1859</v>
      </c>
      <c r="K39" s="132">
        <v>1980</v>
      </c>
      <c r="L39" s="132">
        <v>1980</v>
      </c>
      <c r="M39" s="132">
        <v>1803</v>
      </c>
      <c r="N39" s="132">
        <v>1787</v>
      </c>
      <c r="O39" s="132">
        <v>1917</v>
      </c>
      <c r="P39" s="132">
        <v>2334</v>
      </c>
      <c r="Q39" s="132">
        <v>2403</v>
      </c>
      <c r="R39" s="132">
        <v>2570</v>
      </c>
      <c r="S39" s="132">
        <v>2664</v>
      </c>
      <c r="T39" s="132">
        <v>2714</v>
      </c>
      <c r="U39" s="132">
        <v>2609</v>
      </c>
      <c r="V39" s="132">
        <v>2372</v>
      </c>
      <c r="W39" s="132">
        <v>2292</v>
      </c>
      <c r="X39" s="132">
        <v>2268</v>
      </c>
      <c r="Y39" s="132">
        <v>2310</v>
      </c>
      <c r="Z39" s="132">
        <v>2359</v>
      </c>
      <c r="AA39" s="132">
        <v>2449</v>
      </c>
      <c r="AB39" s="132">
        <v>2237</v>
      </c>
      <c r="AC39" s="132">
        <v>2247</v>
      </c>
      <c r="AD39" s="90">
        <v>16062</v>
      </c>
    </row>
    <row r="40" spans="1:30" ht="11.1" customHeight="1">
      <c r="A40" s="86">
        <v>16063</v>
      </c>
      <c r="B40" s="157" t="s">
        <v>7</v>
      </c>
      <c r="C40" s="132">
        <v>1525</v>
      </c>
      <c r="D40" s="132">
        <v>1673</v>
      </c>
      <c r="E40" s="132">
        <v>1605</v>
      </c>
      <c r="F40" s="132">
        <v>1562</v>
      </c>
      <c r="G40" s="132">
        <v>1618</v>
      </c>
      <c r="H40" s="132">
        <v>1783</v>
      </c>
      <c r="I40" s="132">
        <v>1901</v>
      </c>
      <c r="J40" s="132">
        <v>2001</v>
      </c>
      <c r="K40" s="132">
        <v>2144</v>
      </c>
      <c r="L40" s="132">
        <v>2112</v>
      </c>
      <c r="M40" s="132">
        <v>2242</v>
      </c>
      <c r="N40" s="132">
        <v>2264</v>
      </c>
      <c r="O40" s="132">
        <v>2373</v>
      </c>
      <c r="P40" s="132">
        <v>3080</v>
      </c>
      <c r="Q40" s="132">
        <v>3064</v>
      </c>
      <c r="R40" s="132">
        <v>3178</v>
      </c>
      <c r="S40" s="132">
        <v>3465</v>
      </c>
      <c r="T40" s="132">
        <v>3522</v>
      </c>
      <c r="U40" s="132">
        <v>3143</v>
      </c>
      <c r="V40" s="132">
        <v>3268</v>
      </c>
      <c r="W40" s="132">
        <v>3373</v>
      </c>
      <c r="X40" s="132">
        <v>3307</v>
      </c>
      <c r="Y40" s="132">
        <v>3238</v>
      </c>
      <c r="Z40" s="132">
        <v>4258</v>
      </c>
      <c r="AA40" s="132">
        <v>4138</v>
      </c>
      <c r="AB40" s="132">
        <v>4148</v>
      </c>
      <c r="AC40" s="132">
        <v>4049</v>
      </c>
      <c r="AD40" s="90">
        <v>16063</v>
      </c>
    </row>
    <row r="41" spans="1:30" ht="11.1" customHeight="1">
      <c r="A41" s="86">
        <v>16064</v>
      </c>
      <c r="B41" s="157" t="s">
        <v>8</v>
      </c>
      <c r="C41" s="132">
        <v>531</v>
      </c>
      <c r="D41" s="132">
        <v>507</v>
      </c>
      <c r="E41" s="132">
        <v>474</v>
      </c>
      <c r="F41" s="132">
        <v>453</v>
      </c>
      <c r="G41" s="132">
        <v>458</v>
      </c>
      <c r="H41" s="132">
        <v>478</v>
      </c>
      <c r="I41" s="132">
        <v>530</v>
      </c>
      <c r="J41" s="132">
        <v>514</v>
      </c>
      <c r="K41" s="132">
        <v>525</v>
      </c>
      <c r="L41" s="132">
        <v>548</v>
      </c>
      <c r="M41" s="132">
        <v>518</v>
      </c>
      <c r="N41" s="132">
        <v>540</v>
      </c>
      <c r="O41" s="132">
        <v>573</v>
      </c>
      <c r="P41" s="132">
        <v>624</v>
      </c>
      <c r="Q41" s="132">
        <v>734</v>
      </c>
      <c r="R41" s="132">
        <v>893</v>
      </c>
      <c r="S41" s="132">
        <v>1132</v>
      </c>
      <c r="T41" s="132">
        <v>1083</v>
      </c>
      <c r="U41" s="132">
        <v>1080</v>
      </c>
      <c r="V41" s="132">
        <v>1230</v>
      </c>
      <c r="W41" s="132">
        <v>1299</v>
      </c>
      <c r="X41" s="132">
        <v>1252</v>
      </c>
      <c r="Y41" s="132">
        <v>1373</v>
      </c>
      <c r="Z41" s="132">
        <v>1545</v>
      </c>
      <c r="AA41" s="132">
        <v>1622</v>
      </c>
      <c r="AB41" s="132">
        <v>1807</v>
      </c>
      <c r="AC41" s="132">
        <v>1265</v>
      </c>
      <c r="AD41" s="90">
        <v>16064</v>
      </c>
    </row>
    <row r="42" spans="1:30" ht="11.1" customHeight="1">
      <c r="A42" s="86">
        <v>16065</v>
      </c>
      <c r="B42" s="157" t="s">
        <v>9</v>
      </c>
      <c r="C42" s="132">
        <v>1010</v>
      </c>
      <c r="D42" s="132">
        <v>971</v>
      </c>
      <c r="E42" s="132">
        <v>855</v>
      </c>
      <c r="F42" s="132">
        <v>772</v>
      </c>
      <c r="G42" s="132">
        <v>771</v>
      </c>
      <c r="H42" s="132">
        <v>736</v>
      </c>
      <c r="I42" s="132">
        <v>753</v>
      </c>
      <c r="J42" s="132">
        <v>790</v>
      </c>
      <c r="K42" s="132">
        <v>781</v>
      </c>
      <c r="L42" s="132">
        <v>786</v>
      </c>
      <c r="M42" s="132">
        <v>782</v>
      </c>
      <c r="N42" s="132">
        <v>809</v>
      </c>
      <c r="O42" s="132">
        <v>919</v>
      </c>
      <c r="P42" s="132">
        <v>952</v>
      </c>
      <c r="Q42" s="132">
        <v>987</v>
      </c>
      <c r="R42" s="132">
        <v>1030</v>
      </c>
      <c r="S42" s="132">
        <v>1103</v>
      </c>
      <c r="T42" s="132">
        <v>1144</v>
      </c>
      <c r="U42" s="132">
        <v>1145</v>
      </c>
      <c r="V42" s="132">
        <v>1141</v>
      </c>
      <c r="W42" s="132">
        <v>1099</v>
      </c>
      <c r="X42" s="132">
        <v>1043</v>
      </c>
      <c r="Y42" s="132">
        <v>1043</v>
      </c>
      <c r="Z42" s="132">
        <v>1051</v>
      </c>
      <c r="AA42" s="132">
        <v>1061</v>
      </c>
      <c r="AB42" s="132">
        <v>1062</v>
      </c>
      <c r="AC42" s="132">
        <v>1715</v>
      </c>
      <c r="AD42" s="90">
        <v>16065</v>
      </c>
    </row>
    <row r="43" spans="1:30" ht="11.1" customHeight="1">
      <c r="A43" s="86">
        <v>16066</v>
      </c>
      <c r="B43" s="157" t="s">
        <v>10</v>
      </c>
      <c r="C43" s="132">
        <v>943</v>
      </c>
      <c r="D43" s="132">
        <v>1049</v>
      </c>
      <c r="E43" s="132">
        <v>1098</v>
      </c>
      <c r="F43" s="132">
        <v>1180</v>
      </c>
      <c r="G43" s="132">
        <v>1159</v>
      </c>
      <c r="H43" s="132">
        <v>1103</v>
      </c>
      <c r="I43" s="132">
        <v>1168</v>
      </c>
      <c r="J43" s="132">
        <v>1213</v>
      </c>
      <c r="K43" s="132">
        <v>1091</v>
      </c>
      <c r="L43" s="132">
        <v>1063</v>
      </c>
      <c r="M43" s="132">
        <v>1011</v>
      </c>
      <c r="N43" s="132">
        <v>1248</v>
      </c>
      <c r="O43" s="132">
        <v>1227</v>
      </c>
      <c r="P43" s="132">
        <v>1200</v>
      </c>
      <c r="Q43" s="132">
        <v>1214</v>
      </c>
      <c r="R43" s="132">
        <v>1247</v>
      </c>
      <c r="S43" s="132">
        <v>1345</v>
      </c>
      <c r="T43" s="132">
        <v>1526</v>
      </c>
      <c r="U43" s="132">
        <v>1587</v>
      </c>
      <c r="V43" s="132">
        <v>1561</v>
      </c>
      <c r="W43" s="132">
        <v>1687</v>
      </c>
      <c r="X43" s="132">
        <v>1668</v>
      </c>
      <c r="Y43" s="132">
        <v>2041</v>
      </c>
      <c r="Z43" s="132">
        <v>1983</v>
      </c>
      <c r="AA43" s="132">
        <v>1875</v>
      </c>
      <c r="AB43" s="132">
        <v>1810</v>
      </c>
      <c r="AC43" s="132">
        <v>1788</v>
      </c>
      <c r="AD43" s="90">
        <v>16066</v>
      </c>
    </row>
    <row r="44" spans="1:30" ht="18" customHeight="1">
      <c r="A44" s="86">
        <v>16067</v>
      </c>
      <c r="B44" s="157" t="s">
        <v>11</v>
      </c>
      <c r="C44" s="132">
        <v>959</v>
      </c>
      <c r="D44" s="132">
        <v>977</v>
      </c>
      <c r="E44" s="132">
        <v>1007</v>
      </c>
      <c r="F44" s="132">
        <v>952</v>
      </c>
      <c r="G44" s="132">
        <v>882</v>
      </c>
      <c r="H44" s="132">
        <v>923</v>
      </c>
      <c r="I44" s="132">
        <v>1147</v>
      </c>
      <c r="J44" s="132">
        <v>1016</v>
      </c>
      <c r="K44" s="132">
        <v>1131</v>
      </c>
      <c r="L44" s="132">
        <v>1011</v>
      </c>
      <c r="M44" s="132">
        <v>997</v>
      </c>
      <c r="N44" s="132">
        <v>1074</v>
      </c>
      <c r="O44" s="132">
        <v>1170</v>
      </c>
      <c r="P44" s="132">
        <v>1144</v>
      </c>
      <c r="Q44" s="132">
        <v>1213</v>
      </c>
      <c r="R44" s="132">
        <v>1220</v>
      </c>
      <c r="S44" s="132">
        <v>1225</v>
      </c>
      <c r="T44" s="132">
        <v>1369</v>
      </c>
      <c r="U44" s="132">
        <v>1479</v>
      </c>
      <c r="V44" s="132">
        <v>1478</v>
      </c>
      <c r="W44" s="132">
        <v>1373</v>
      </c>
      <c r="X44" s="132">
        <v>1334</v>
      </c>
      <c r="Y44" s="132">
        <v>1476</v>
      </c>
      <c r="Z44" s="132">
        <v>1399</v>
      </c>
      <c r="AA44" s="132">
        <v>1282</v>
      </c>
      <c r="AB44" s="132">
        <v>1209</v>
      </c>
      <c r="AC44" s="132">
        <v>1150</v>
      </c>
      <c r="AD44" s="90">
        <v>16067</v>
      </c>
    </row>
    <row r="45" spans="1:30" ht="11.1" customHeight="1">
      <c r="A45" s="86">
        <v>16068</v>
      </c>
      <c r="B45" s="157" t="s">
        <v>12</v>
      </c>
      <c r="C45" s="132">
        <v>413</v>
      </c>
      <c r="D45" s="132">
        <v>413</v>
      </c>
      <c r="E45" s="132">
        <v>402</v>
      </c>
      <c r="F45" s="132">
        <v>416</v>
      </c>
      <c r="G45" s="132">
        <v>438</v>
      </c>
      <c r="H45" s="132">
        <v>519</v>
      </c>
      <c r="I45" s="132">
        <v>524</v>
      </c>
      <c r="J45" s="132">
        <v>446</v>
      </c>
      <c r="K45" s="132">
        <v>434</v>
      </c>
      <c r="L45" s="132">
        <v>468</v>
      </c>
      <c r="M45" s="132">
        <v>521</v>
      </c>
      <c r="N45" s="132">
        <v>960</v>
      </c>
      <c r="O45" s="132">
        <v>555</v>
      </c>
      <c r="P45" s="132">
        <v>608</v>
      </c>
      <c r="Q45" s="132">
        <v>682</v>
      </c>
      <c r="R45" s="132">
        <v>747</v>
      </c>
      <c r="S45" s="132">
        <v>753</v>
      </c>
      <c r="T45" s="132">
        <v>942</v>
      </c>
      <c r="U45" s="132">
        <v>1018</v>
      </c>
      <c r="V45" s="132">
        <v>1040</v>
      </c>
      <c r="W45" s="132">
        <v>948</v>
      </c>
      <c r="X45" s="132">
        <v>861</v>
      </c>
      <c r="Y45" s="132">
        <v>871</v>
      </c>
      <c r="Z45" s="132">
        <v>904</v>
      </c>
      <c r="AA45" s="132">
        <v>872</v>
      </c>
      <c r="AB45" s="132">
        <v>903</v>
      </c>
      <c r="AC45" s="132">
        <v>848</v>
      </c>
      <c r="AD45" s="90">
        <v>16068</v>
      </c>
    </row>
    <row r="46" spans="1:30" ht="11.1" customHeight="1">
      <c r="A46" s="86">
        <v>16069</v>
      </c>
      <c r="B46" s="157" t="s">
        <v>13</v>
      </c>
      <c r="C46" s="132">
        <v>523</v>
      </c>
      <c r="D46" s="132">
        <v>537</v>
      </c>
      <c r="E46" s="132">
        <v>553</v>
      </c>
      <c r="F46" s="132">
        <v>531</v>
      </c>
      <c r="G46" s="132">
        <v>531</v>
      </c>
      <c r="H46" s="132">
        <v>549</v>
      </c>
      <c r="I46" s="132">
        <v>634</v>
      </c>
      <c r="J46" s="132">
        <v>706</v>
      </c>
      <c r="K46" s="132">
        <v>728</v>
      </c>
      <c r="L46" s="132">
        <v>747</v>
      </c>
      <c r="M46" s="132">
        <v>742</v>
      </c>
      <c r="N46" s="132">
        <v>739</v>
      </c>
      <c r="O46" s="132">
        <v>836</v>
      </c>
      <c r="P46" s="132">
        <v>902</v>
      </c>
      <c r="Q46" s="132">
        <v>919</v>
      </c>
      <c r="R46" s="132">
        <v>1037</v>
      </c>
      <c r="S46" s="132">
        <v>1034</v>
      </c>
      <c r="T46" s="132">
        <v>1068</v>
      </c>
      <c r="U46" s="132">
        <v>1076</v>
      </c>
      <c r="V46" s="132">
        <v>1045</v>
      </c>
      <c r="W46" s="132">
        <v>1018</v>
      </c>
      <c r="X46" s="132">
        <v>979</v>
      </c>
      <c r="Y46" s="132">
        <v>991</v>
      </c>
      <c r="Z46" s="132">
        <v>952</v>
      </c>
      <c r="AA46" s="132">
        <v>929</v>
      </c>
      <c r="AB46" s="132">
        <v>868</v>
      </c>
      <c r="AC46" s="132">
        <v>908</v>
      </c>
      <c r="AD46" s="90">
        <v>16069</v>
      </c>
    </row>
    <row r="47" spans="1:30" ht="11.1" customHeight="1">
      <c r="A47" s="86">
        <v>16070</v>
      </c>
      <c r="B47" s="157" t="s">
        <v>14</v>
      </c>
      <c r="C47" s="132">
        <v>620</v>
      </c>
      <c r="D47" s="132">
        <v>621</v>
      </c>
      <c r="E47" s="132">
        <v>578</v>
      </c>
      <c r="F47" s="132">
        <v>555</v>
      </c>
      <c r="G47" s="132">
        <v>560</v>
      </c>
      <c r="H47" s="132">
        <v>593</v>
      </c>
      <c r="I47" s="132">
        <v>630</v>
      </c>
      <c r="J47" s="132">
        <v>695</v>
      </c>
      <c r="K47" s="132">
        <v>922</v>
      </c>
      <c r="L47" s="132">
        <v>1004</v>
      </c>
      <c r="M47" s="132">
        <v>1049</v>
      </c>
      <c r="N47" s="132">
        <v>1211</v>
      </c>
      <c r="O47" s="132">
        <v>1256</v>
      </c>
      <c r="P47" s="132">
        <v>1421</v>
      </c>
      <c r="Q47" s="132">
        <v>1340</v>
      </c>
      <c r="R47" s="132">
        <v>1299</v>
      </c>
      <c r="S47" s="132">
        <v>1312</v>
      </c>
      <c r="T47" s="132">
        <v>1364</v>
      </c>
      <c r="U47" s="132">
        <v>1474</v>
      </c>
      <c r="V47" s="132">
        <v>1507</v>
      </c>
      <c r="W47" s="132">
        <v>1546</v>
      </c>
      <c r="X47" s="132">
        <v>1579</v>
      </c>
      <c r="Y47" s="132">
        <v>1683</v>
      </c>
      <c r="Z47" s="132">
        <v>1874</v>
      </c>
      <c r="AA47" s="132">
        <v>1988</v>
      </c>
      <c r="AB47" s="132">
        <v>1980</v>
      </c>
      <c r="AC47" s="132">
        <v>2000</v>
      </c>
      <c r="AD47" s="90">
        <v>16070</v>
      </c>
    </row>
    <row r="48" spans="1:30" ht="11.1" customHeight="1">
      <c r="A48" s="86">
        <v>16071</v>
      </c>
      <c r="B48" s="157" t="s">
        <v>15</v>
      </c>
      <c r="C48" s="132">
        <v>736</v>
      </c>
      <c r="D48" s="132">
        <v>788</v>
      </c>
      <c r="E48" s="132">
        <v>763</v>
      </c>
      <c r="F48" s="132">
        <v>791</v>
      </c>
      <c r="G48" s="132">
        <v>814</v>
      </c>
      <c r="H48" s="132">
        <v>763</v>
      </c>
      <c r="I48" s="132">
        <v>700</v>
      </c>
      <c r="J48" s="132">
        <v>738</v>
      </c>
      <c r="K48" s="132">
        <v>776</v>
      </c>
      <c r="L48" s="132">
        <v>821</v>
      </c>
      <c r="M48" s="132">
        <v>907</v>
      </c>
      <c r="N48" s="132">
        <v>880</v>
      </c>
      <c r="O48" s="132">
        <v>939</v>
      </c>
      <c r="P48" s="132">
        <v>874</v>
      </c>
      <c r="Q48" s="132">
        <v>945</v>
      </c>
      <c r="R48" s="132">
        <v>980</v>
      </c>
      <c r="S48" s="132">
        <v>997</v>
      </c>
      <c r="T48" s="132">
        <v>1060</v>
      </c>
      <c r="U48" s="132">
        <v>1144</v>
      </c>
      <c r="V48" s="132">
        <v>1153</v>
      </c>
      <c r="W48" s="132">
        <v>1125</v>
      </c>
      <c r="X48" s="132">
        <v>1142</v>
      </c>
      <c r="Y48" s="132">
        <v>1220</v>
      </c>
      <c r="Z48" s="132">
        <v>1321</v>
      </c>
      <c r="AA48" s="132">
        <v>1333</v>
      </c>
      <c r="AB48" s="132">
        <v>1297</v>
      </c>
      <c r="AC48" s="132">
        <v>1378</v>
      </c>
      <c r="AD48" s="90">
        <v>16071</v>
      </c>
    </row>
    <row r="49" spans="1:30" ht="11.1" customHeight="1">
      <c r="A49" s="86">
        <v>16072</v>
      </c>
      <c r="B49" s="157" t="s">
        <v>16</v>
      </c>
      <c r="C49" s="132">
        <v>797</v>
      </c>
      <c r="D49" s="132">
        <v>758</v>
      </c>
      <c r="E49" s="132">
        <v>709</v>
      </c>
      <c r="F49" s="132">
        <v>776</v>
      </c>
      <c r="G49" s="132">
        <v>805</v>
      </c>
      <c r="H49" s="132">
        <v>918</v>
      </c>
      <c r="I49" s="132">
        <v>1108</v>
      </c>
      <c r="J49" s="132">
        <v>1229</v>
      </c>
      <c r="K49" s="132">
        <v>1625</v>
      </c>
      <c r="L49" s="132">
        <v>1602</v>
      </c>
      <c r="M49" s="132">
        <v>1505</v>
      </c>
      <c r="N49" s="132">
        <v>1780</v>
      </c>
      <c r="O49" s="132">
        <v>1980</v>
      </c>
      <c r="P49" s="132">
        <v>1970</v>
      </c>
      <c r="Q49" s="132">
        <v>2061</v>
      </c>
      <c r="R49" s="132">
        <v>2118</v>
      </c>
      <c r="S49" s="132">
        <v>2181</v>
      </c>
      <c r="T49" s="132">
        <v>2379</v>
      </c>
      <c r="U49" s="132">
        <v>2443</v>
      </c>
      <c r="V49" s="132">
        <v>2483</v>
      </c>
      <c r="W49" s="132">
        <v>2479</v>
      </c>
      <c r="X49" s="132">
        <v>2351</v>
      </c>
      <c r="Y49" s="132">
        <v>2126</v>
      </c>
      <c r="Z49" s="132">
        <v>2077</v>
      </c>
      <c r="AA49" s="132">
        <v>2063</v>
      </c>
      <c r="AB49" s="132">
        <v>1865</v>
      </c>
      <c r="AC49" s="132">
        <v>1873</v>
      </c>
      <c r="AD49" s="90">
        <v>16072</v>
      </c>
    </row>
    <row r="50" spans="1:30" ht="18" customHeight="1">
      <c r="A50" s="86">
        <v>16073</v>
      </c>
      <c r="B50" s="157" t="s">
        <v>17</v>
      </c>
      <c r="C50" s="132">
        <v>506</v>
      </c>
      <c r="D50" s="132">
        <v>517</v>
      </c>
      <c r="E50" s="132">
        <v>542</v>
      </c>
      <c r="F50" s="132">
        <v>564</v>
      </c>
      <c r="G50" s="132">
        <v>560</v>
      </c>
      <c r="H50" s="132">
        <v>599</v>
      </c>
      <c r="I50" s="132">
        <v>619</v>
      </c>
      <c r="J50" s="132">
        <v>694</v>
      </c>
      <c r="K50" s="132">
        <v>700</v>
      </c>
      <c r="L50" s="132">
        <v>728</v>
      </c>
      <c r="M50" s="132">
        <v>646</v>
      </c>
      <c r="N50" s="132">
        <v>677</v>
      </c>
      <c r="O50" s="132">
        <v>723</v>
      </c>
      <c r="P50" s="132">
        <v>707</v>
      </c>
      <c r="Q50" s="132">
        <v>762</v>
      </c>
      <c r="R50" s="132">
        <v>782</v>
      </c>
      <c r="S50" s="132">
        <v>751</v>
      </c>
      <c r="T50" s="132">
        <v>784</v>
      </c>
      <c r="U50" s="132">
        <v>839</v>
      </c>
      <c r="V50" s="132">
        <v>775</v>
      </c>
      <c r="W50" s="132">
        <v>664</v>
      </c>
      <c r="X50" s="132">
        <v>668</v>
      </c>
      <c r="Y50" s="132">
        <v>657</v>
      </c>
      <c r="Z50" s="132">
        <v>651</v>
      </c>
      <c r="AA50" s="132">
        <v>735</v>
      </c>
      <c r="AB50" s="132">
        <v>806</v>
      </c>
      <c r="AC50" s="132">
        <v>819</v>
      </c>
      <c r="AD50" s="90">
        <v>16073</v>
      </c>
    </row>
    <row r="51" spans="1:30" ht="11.1" customHeight="1">
      <c r="A51" s="86">
        <v>16074</v>
      </c>
      <c r="B51" s="157" t="s">
        <v>18</v>
      </c>
      <c r="C51" s="132">
        <v>1273</v>
      </c>
      <c r="D51" s="132">
        <v>1317</v>
      </c>
      <c r="E51" s="132">
        <v>1241</v>
      </c>
      <c r="F51" s="132">
        <v>1324</v>
      </c>
      <c r="G51" s="132">
        <v>1346</v>
      </c>
      <c r="H51" s="132">
        <v>1383</v>
      </c>
      <c r="I51" s="132">
        <v>1465</v>
      </c>
      <c r="J51" s="132">
        <v>1593</v>
      </c>
      <c r="K51" s="132">
        <v>1681</v>
      </c>
      <c r="L51" s="132">
        <v>1759</v>
      </c>
      <c r="M51" s="132">
        <v>1838</v>
      </c>
      <c r="N51" s="132">
        <v>1906</v>
      </c>
      <c r="O51" s="132">
        <v>1944</v>
      </c>
      <c r="P51" s="132">
        <v>1890</v>
      </c>
      <c r="Q51" s="132">
        <v>1801</v>
      </c>
      <c r="R51" s="132">
        <v>1861</v>
      </c>
      <c r="S51" s="132">
        <v>1889</v>
      </c>
      <c r="T51" s="132">
        <v>1961</v>
      </c>
      <c r="U51" s="132">
        <v>1951</v>
      </c>
      <c r="V51" s="132">
        <v>1818</v>
      </c>
      <c r="W51" s="132">
        <v>1854</v>
      </c>
      <c r="X51" s="132">
        <v>1930</v>
      </c>
      <c r="Y51" s="132">
        <v>2008</v>
      </c>
      <c r="Z51" s="132">
        <v>2104</v>
      </c>
      <c r="AA51" s="132">
        <v>2056</v>
      </c>
      <c r="AB51" s="132">
        <v>2127</v>
      </c>
      <c r="AC51" s="132">
        <v>2106</v>
      </c>
      <c r="AD51" s="90">
        <v>16074</v>
      </c>
    </row>
    <row r="52" spans="1:30" ht="11.1" customHeight="1">
      <c r="A52" s="86">
        <v>16075</v>
      </c>
      <c r="B52" s="157" t="s">
        <v>19</v>
      </c>
      <c r="C52" s="132">
        <v>1058</v>
      </c>
      <c r="D52" s="132">
        <v>1079</v>
      </c>
      <c r="E52" s="132">
        <v>1075</v>
      </c>
      <c r="F52" s="132">
        <v>1048</v>
      </c>
      <c r="G52" s="132">
        <v>1098</v>
      </c>
      <c r="H52" s="132">
        <v>1185</v>
      </c>
      <c r="I52" s="132">
        <v>1154</v>
      </c>
      <c r="J52" s="132">
        <v>1134</v>
      </c>
      <c r="K52" s="132">
        <v>1158</v>
      </c>
      <c r="L52" s="132">
        <v>1148</v>
      </c>
      <c r="M52" s="132">
        <v>1154</v>
      </c>
      <c r="N52" s="132">
        <v>1264</v>
      </c>
      <c r="O52" s="132">
        <v>1248</v>
      </c>
      <c r="P52" s="132">
        <v>1392</v>
      </c>
      <c r="Q52" s="132">
        <v>1474</v>
      </c>
      <c r="R52" s="132">
        <v>1550</v>
      </c>
      <c r="S52" s="132">
        <v>1575</v>
      </c>
      <c r="T52" s="132">
        <v>1577</v>
      </c>
      <c r="U52" s="132">
        <v>1707</v>
      </c>
      <c r="V52" s="132">
        <v>1719</v>
      </c>
      <c r="W52" s="132">
        <v>1700</v>
      </c>
      <c r="X52" s="132">
        <v>1698</v>
      </c>
      <c r="Y52" s="132">
        <v>1706</v>
      </c>
      <c r="Z52" s="132">
        <v>1710</v>
      </c>
      <c r="AA52" s="132">
        <v>1722</v>
      </c>
      <c r="AB52" s="132">
        <v>1639</v>
      </c>
      <c r="AC52" s="132">
        <v>1697</v>
      </c>
      <c r="AD52" s="90">
        <v>16075</v>
      </c>
    </row>
    <row r="53" spans="1:30" ht="11.1" customHeight="1">
      <c r="A53" s="86">
        <v>16076</v>
      </c>
      <c r="B53" s="157" t="s">
        <v>20</v>
      </c>
      <c r="C53" s="132">
        <v>2258</v>
      </c>
      <c r="D53" s="132">
        <v>2153</v>
      </c>
      <c r="E53" s="132">
        <v>2049</v>
      </c>
      <c r="F53" s="132">
        <v>1899</v>
      </c>
      <c r="G53" s="132">
        <v>1937</v>
      </c>
      <c r="H53" s="132">
        <v>1983</v>
      </c>
      <c r="I53" s="132">
        <v>1975</v>
      </c>
      <c r="J53" s="132">
        <v>2096</v>
      </c>
      <c r="K53" s="132">
        <v>2165</v>
      </c>
      <c r="L53" s="132">
        <v>2106</v>
      </c>
      <c r="M53" s="132">
        <v>2115</v>
      </c>
      <c r="N53" s="132">
        <v>2127</v>
      </c>
      <c r="O53" s="132">
        <v>2245</v>
      </c>
      <c r="P53" s="132">
        <v>2255</v>
      </c>
      <c r="Q53" s="132">
        <v>2375</v>
      </c>
      <c r="R53" s="132">
        <v>2475</v>
      </c>
      <c r="S53" s="132">
        <v>2541</v>
      </c>
      <c r="T53" s="132">
        <v>2605</v>
      </c>
      <c r="U53" s="132">
        <v>2633</v>
      </c>
      <c r="V53" s="132">
        <v>2627</v>
      </c>
      <c r="W53" s="132">
        <v>2682</v>
      </c>
      <c r="X53" s="132">
        <v>2706</v>
      </c>
      <c r="Y53" s="132">
        <v>2779</v>
      </c>
      <c r="Z53" s="132">
        <v>2800</v>
      </c>
      <c r="AA53" s="132">
        <v>2797</v>
      </c>
      <c r="AB53" s="132">
        <v>2866</v>
      </c>
      <c r="AC53" s="132">
        <v>2898</v>
      </c>
      <c r="AD53" s="90">
        <v>16076</v>
      </c>
    </row>
    <row r="54" spans="1:30" ht="11.1" customHeight="1">
      <c r="A54" s="86">
        <v>16077</v>
      </c>
      <c r="B54" s="157" t="s">
        <v>21</v>
      </c>
      <c r="C54" s="132">
        <v>2508</v>
      </c>
      <c r="D54" s="132">
        <v>2553</v>
      </c>
      <c r="E54" s="132">
        <v>2402</v>
      </c>
      <c r="F54" s="132">
        <v>2347</v>
      </c>
      <c r="G54" s="132">
        <v>2359</v>
      </c>
      <c r="H54" s="132">
        <v>2363</v>
      </c>
      <c r="I54" s="132">
        <v>2473</v>
      </c>
      <c r="J54" s="132">
        <v>2618</v>
      </c>
      <c r="K54" s="132">
        <v>2688</v>
      </c>
      <c r="L54" s="132">
        <v>2778</v>
      </c>
      <c r="M54" s="132">
        <v>2705</v>
      </c>
      <c r="N54" s="132">
        <v>2714</v>
      </c>
      <c r="O54" s="132">
        <v>2782</v>
      </c>
      <c r="P54" s="132">
        <v>2824</v>
      </c>
      <c r="Q54" s="132">
        <v>2895</v>
      </c>
      <c r="R54" s="132">
        <v>2983</v>
      </c>
      <c r="S54" s="132">
        <v>2982</v>
      </c>
      <c r="T54" s="132">
        <v>3159</v>
      </c>
      <c r="U54" s="132">
        <v>3219</v>
      </c>
      <c r="V54" s="132">
        <v>3353</v>
      </c>
      <c r="W54" s="132">
        <v>3284</v>
      </c>
      <c r="X54" s="132">
        <v>3322</v>
      </c>
      <c r="Y54" s="132">
        <v>3472</v>
      </c>
      <c r="Z54" s="132">
        <v>3585</v>
      </c>
      <c r="AA54" s="132">
        <v>3481</v>
      </c>
      <c r="AB54" s="132">
        <v>3288</v>
      </c>
      <c r="AC54" s="132">
        <v>3269</v>
      </c>
      <c r="AD54" s="90">
        <v>16077</v>
      </c>
    </row>
    <row r="55" spans="1:30" s="101" customFormat="1" ht="18" customHeight="1">
      <c r="A55" s="81">
        <v>16</v>
      </c>
      <c r="B55" s="158" t="s">
        <v>342</v>
      </c>
      <c r="C55" s="133">
        <v>26756</v>
      </c>
      <c r="D55" s="133">
        <v>27305</v>
      </c>
      <c r="E55" s="133">
        <v>26623</v>
      </c>
      <c r="F55" s="133">
        <v>26248</v>
      </c>
      <c r="G55" s="133">
        <v>25955</v>
      </c>
      <c r="H55" s="133">
        <v>27353</v>
      </c>
      <c r="I55" s="133">
        <v>28566</v>
      </c>
      <c r="J55" s="133">
        <v>30749</v>
      </c>
      <c r="K55" s="133">
        <v>32625</v>
      </c>
      <c r="L55" s="133">
        <v>33062</v>
      </c>
      <c r="M55" s="133">
        <v>32149</v>
      </c>
      <c r="N55" s="133">
        <v>34746</v>
      </c>
      <c r="O55" s="133">
        <v>35725</v>
      </c>
      <c r="P55" s="133">
        <v>37797</v>
      </c>
      <c r="Q55" s="133">
        <v>38414</v>
      </c>
      <c r="R55" s="133">
        <v>40074</v>
      </c>
      <c r="S55" s="133">
        <v>41969</v>
      </c>
      <c r="T55" s="133">
        <v>43962</v>
      </c>
      <c r="U55" s="133">
        <v>44941</v>
      </c>
      <c r="V55" s="133">
        <v>44940</v>
      </c>
      <c r="W55" s="133">
        <v>44743</v>
      </c>
      <c r="X55" s="133">
        <v>43847</v>
      </c>
      <c r="Y55" s="133">
        <v>45801</v>
      </c>
      <c r="Z55" s="133">
        <v>47697</v>
      </c>
      <c r="AA55" s="133">
        <v>47567</v>
      </c>
      <c r="AB55" s="133">
        <v>48097</v>
      </c>
      <c r="AC55" s="133">
        <v>47500</v>
      </c>
      <c r="AD55" s="85">
        <v>16</v>
      </c>
    </row>
    <row r="56" spans="1:30" ht="21.75" customHeight="1">
      <c r="A56" s="77"/>
      <c r="B56" s="79"/>
      <c r="G56" s="79"/>
      <c r="H56" s="77"/>
      <c r="M56" s="77"/>
      <c r="R56" s="77"/>
      <c r="U56" s="80"/>
      <c r="AD56" s="77"/>
    </row>
    <row r="57" spans="1:30" s="179" customFormat="1" ht="21.75" customHeight="1">
      <c r="A57" s="177" t="s">
        <v>385</v>
      </c>
      <c r="B57" s="180"/>
      <c r="C57" s="178"/>
      <c r="G57" s="180"/>
      <c r="U57" s="181"/>
    </row>
  </sheetData>
  <mergeCells count="6">
    <mergeCell ref="T1:AD1"/>
    <mergeCell ref="A1:S1"/>
    <mergeCell ref="A5:S5"/>
    <mergeCell ref="T5:AD5"/>
    <mergeCell ref="T31:AD31"/>
    <mergeCell ref="A31:S31"/>
  </mergeCells>
  <printOptions horizontalCentered="1"/>
  <pageMargins left="0.59055118110236227" right="0.59055118110236227" top="0.98425196850393704" bottom="0.19685039370078741" header="0.31496062992125984" footer="0.27559055118110237"/>
  <pageSetup paperSize="9" firstPageNumber="50" fitToWidth="3" pageOrder="overThenDown" orientation="portrait" useFirstPageNumber="1" r:id="rId1"/>
  <headerFooter scaleWithDoc="0">
    <oddHeader>&amp;C&amp;"Arial,Standard"&amp;10- &amp;P -</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N57"/>
  <sheetViews>
    <sheetView workbookViewId="0">
      <selection sqref="A1:S1"/>
    </sheetView>
  </sheetViews>
  <sheetFormatPr baseColWidth="10" defaultColWidth="11.5" defaultRowHeight="10.199999999999999" outlineLevelCol="1"/>
  <cols>
    <col min="1" max="1" width="8.09765625" style="79" customWidth="1"/>
    <col min="2" max="2" width="23.8984375" style="77" customWidth="1"/>
    <col min="3" max="7" width="7.19921875" style="77" customWidth="1" outlineLevel="1"/>
    <col min="8" max="8" width="7.19921875" style="79" customWidth="1" outlineLevel="1"/>
    <col min="9" max="12" width="7.19921875" style="77" customWidth="1" outlineLevel="1"/>
    <col min="13" max="13" width="7.19921875" style="79" customWidth="1"/>
    <col min="14" max="17" width="7.19921875" style="77" customWidth="1"/>
    <col min="18" max="18" width="7.19921875" style="79" customWidth="1"/>
    <col min="19" max="29" width="7.19921875" style="77" customWidth="1"/>
    <col min="30" max="30" width="8.09765625" style="79" customWidth="1"/>
    <col min="31" max="16384" width="11.5" style="77"/>
  </cols>
  <sheetData>
    <row r="1" spans="1:40" s="171" customFormat="1" ht="14.25" customHeight="1">
      <c r="A1" s="299" t="s">
        <v>467</v>
      </c>
      <c r="B1" s="299"/>
      <c r="C1" s="299"/>
      <c r="D1" s="299"/>
      <c r="E1" s="299"/>
      <c r="F1" s="299"/>
      <c r="G1" s="299"/>
      <c r="H1" s="299"/>
      <c r="I1" s="299"/>
      <c r="J1" s="299"/>
      <c r="K1" s="299"/>
      <c r="L1" s="299"/>
      <c r="M1" s="299"/>
      <c r="N1" s="299"/>
      <c r="O1" s="299"/>
      <c r="P1" s="299"/>
      <c r="Q1" s="299"/>
      <c r="R1" s="299"/>
      <c r="S1" s="299"/>
      <c r="T1" s="300" t="s">
        <v>384</v>
      </c>
      <c r="U1" s="300"/>
      <c r="V1" s="300"/>
      <c r="W1" s="300"/>
      <c r="X1" s="300"/>
      <c r="Y1" s="300"/>
      <c r="Z1" s="300"/>
      <c r="AA1" s="300"/>
      <c r="AB1" s="300"/>
      <c r="AC1" s="300"/>
      <c r="AD1" s="300"/>
    </row>
    <row r="2" spans="1:40" ht="7.5" customHeight="1">
      <c r="B2" s="127"/>
      <c r="C2" s="127"/>
      <c r="D2" s="127"/>
      <c r="E2" s="127"/>
      <c r="F2" s="127"/>
      <c r="G2" s="127"/>
      <c r="H2" s="127"/>
      <c r="I2" s="127"/>
      <c r="J2" s="127"/>
      <c r="K2" s="127"/>
      <c r="L2" s="127"/>
      <c r="M2" s="127"/>
      <c r="N2" s="127"/>
      <c r="O2" s="127"/>
      <c r="P2" s="127"/>
      <c r="Q2" s="127"/>
      <c r="R2" s="127"/>
      <c r="S2" s="127"/>
      <c r="T2" s="127"/>
      <c r="U2" s="127"/>
      <c r="V2" s="127"/>
      <c r="W2" s="79"/>
      <c r="X2" s="127"/>
      <c r="Y2" s="127"/>
      <c r="Z2" s="127"/>
      <c r="AA2" s="127"/>
      <c r="AB2" s="127"/>
      <c r="AC2" s="127"/>
      <c r="AD2" s="127"/>
    </row>
    <row r="3" spans="1:40" ht="33.6" customHeight="1">
      <c r="A3" s="70" t="s">
        <v>407</v>
      </c>
      <c r="B3" s="71" t="s">
        <v>228</v>
      </c>
      <c r="C3" s="119" t="s">
        <v>323</v>
      </c>
      <c r="D3" s="120" t="s">
        <v>324</v>
      </c>
      <c r="E3" s="120" t="s">
        <v>325</v>
      </c>
      <c r="F3" s="120" t="s">
        <v>326</v>
      </c>
      <c r="G3" s="120" t="s">
        <v>327</v>
      </c>
      <c r="H3" s="120" t="s">
        <v>328</v>
      </c>
      <c r="I3" s="120" t="s">
        <v>329</v>
      </c>
      <c r="J3" s="120" t="s">
        <v>330</v>
      </c>
      <c r="K3" s="120" t="s">
        <v>331</v>
      </c>
      <c r="L3" s="120" t="s">
        <v>332</v>
      </c>
      <c r="M3" s="120" t="s">
        <v>333</v>
      </c>
      <c r="N3" s="120" t="s">
        <v>334</v>
      </c>
      <c r="O3" s="120" t="s">
        <v>335</v>
      </c>
      <c r="P3" s="120" t="s">
        <v>336</v>
      </c>
      <c r="Q3" s="120" t="s">
        <v>337</v>
      </c>
      <c r="R3" s="120" t="s">
        <v>338</v>
      </c>
      <c r="S3" s="121" t="s">
        <v>339</v>
      </c>
      <c r="T3" s="122" t="s">
        <v>340</v>
      </c>
      <c r="U3" s="120" t="s">
        <v>345</v>
      </c>
      <c r="V3" s="120" t="s">
        <v>351</v>
      </c>
      <c r="W3" s="120" t="s">
        <v>354</v>
      </c>
      <c r="X3" s="122" t="s">
        <v>355</v>
      </c>
      <c r="Y3" s="120" t="s">
        <v>359</v>
      </c>
      <c r="Z3" s="120" t="s">
        <v>519</v>
      </c>
      <c r="AA3" s="120" t="s">
        <v>533</v>
      </c>
      <c r="AB3" s="122" t="s">
        <v>555</v>
      </c>
      <c r="AC3" s="120">
        <v>45838</v>
      </c>
      <c r="AD3" s="229" t="s">
        <v>407</v>
      </c>
    </row>
    <row r="4" spans="1:40" s="79" customFormat="1" ht="7.5" customHeight="1">
      <c r="A4" s="128"/>
      <c r="B4" s="126"/>
      <c r="AD4" s="128"/>
    </row>
    <row r="5" spans="1:40" s="128" customFormat="1" ht="16.350000000000001" customHeight="1">
      <c r="A5" s="298" t="s">
        <v>344</v>
      </c>
      <c r="B5" s="298"/>
      <c r="C5" s="298"/>
      <c r="D5" s="298"/>
      <c r="E5" s="298"/>
      <c r="F5" s="298"/>
      <c r="G5" s="298"/>
      <c r="H5" s="298"/>
      <c r="I5" s="298"/>
      <c r="J5" s="298"/>
      <c r="K5" s="298"/>
      <c r="L5" s="298"/>
      <c r="M5" s="298"/>
      <c r="N5" s="298"/>
      <c r="O5" s="298"/>
      <c r="P5" s="298"/>
      <c r="Q5" s="298"/>
      <c r="R5" s="298"/>
      <c r="S5" s="298"/>
      <c r="T5" s="298" t="s">
        <v>344</v>
      </c>
      <c r="U5" s="298"/>
      <c r="V5" s="298"/>
      <c r="W5" s="298"/>
      <c r="X5" s="298"/>
      <c r="Y5" s="298"/>
      <c r="Z5" s="298"/>
      <c r="AA5" s="298"/>
      <c r="AB5" s="298"/>
      <c r="AC5" s="298"/>
      <c r="AD5" s="298"/>
      <c r="AE5" s="117"/>
      <c r="AF5" s="117"/>
      <c r="AG5" s="117"/>
      <c r="AH5" s="117"/>
      <c r="AI5" s="117"/>
      <c r="AJ5" s="117"/>
      <c r="AK5" s="117"/>
      <c r="AL5" s="117"/>
      <c r="AM5" s="117"/>
      <c r="AN5" s="117"/>
    </row>
    <row r="6" spans="1:40" ht="11.1" customHeight="1">
      <c r="A6" s="86">
        <v>16051</v>
      </c>
      <c r="B6" s="157" t="s">
        <v>233</v>
      </c>
      <c r="C6" s="132">
        <v>1603</v>
      </c>
      <c r="D6" s="132">
        <v>1626</v>
      </c>
      <c r="E6" s="132">
        <v>1716</v>
      </c>
      <c r="F6" s="132">
        <v>1731</v>
      </c>
      <c r="G6" s="132">
        <v>1720</v>
      </c>
      <c r="H6" s="132">
        <v>1692</v>
      </c>
      <c r="I6" s="132">
        <v>1736</v>
      </c>
      <c r="J6" s="132">
        <v>1814</v>
      </c>
      <c r="K6" s="132">
        <v>1865</v>
      </c>
      <c r="L6" s="132">
        <v>2036</v>
      </c>
      <c r="M6" s="132">
        <v>2135</v>
      </c>
      <c r="N6" s="132">
        <v>2063</v>
      </c>
      <c r="O6" s="132">
        <v>2195</v>
      </c>
      <c r="P6" s="132">
        <v>2144</v>
      </c>
      <c r="Q6" s="132">
        <v>2170</v>
      </c>
      <c r="R6" s="132">
        <v>2065</v>
      </c>
      <c r="S6" s="132">
        <v>2057</v>
      </c>
      <c r="T6" s="132">
        <v>2096</v>
      </c>
      <c r="U6" s="132">
        <v>2199</v>
      </c>
      <c r="V6" s="132">
        <v>2553</v>
      </c>
      <c r="W6" s="132">
        <v>2576</v>
      </c>
      <c r="X6" s="132">
        <v>2585</v>
      </c>
      <c r="Y6" s="132">
        <v>2731</v>
      </c>
      <c r="Z6" s="132">
        <v>2929</v>
      </c>
      <c r="AA6" s="132">
        <v>3104</v>
      </c>
      <c r="AB6" s="132">
        <v>3176</v>
      </c>
      <c r="AC6" s="132">
        <v>3129</v>
      </c>
      <c r="AD6" s="90">
        <v>16051</v>
      </c>
    </row>
    <row r="7" spans="1:40" ht="11.1" customHeight="1">
      <c r="A7" s="86">
        <v>16052</v>
      </c>
      <c r="B7" s="157" t="s">
        <v>0</v>
      </c>
      <c r="C7" s="132">
        <v>1022</v>
      </c>
      <c r="D7" s="132">
        <v>1082</v>
      </c>
      <c r="E7" s="132">
        <v>1172</v>
      </c>
      <c r="F7" s="132">
        <v>1175</v>
      </c>
      <c r="G7" s="132">
        <v>1075</v>
      </c>
      <c r="H7" s="132">
        <v>1117</v>
      </c>
      <c r="I7" s="132">
        <v>1129</v>
      </c>
      <c r="J7" s="132">
        <v>1165</v>
      </c>
      <c r="K7" s="132">
        <v>1215</v>
      </c>
      <c r="L7" s="132">
        <v>1272</v>
      </c>
      <c r="M7" s="132">
        <v>1357</v>
      </c>
      <c r="N7" s="132">
        <v>1366</v>
      </c>
      <c r="O7" s="132">
        <v>1401</v>
      </c>
      <c r="P7" s="132">
        <v>1549</v>
      </c>
      <c r="Q7" s="132">
        <v>1541</v>
      </c>
      <c r="R7" s="132">
        <v>1420</v>
      </c>
      <c r="S7" s="132">
        <v>1466</v>
      </c>
      <c r="T7" s="132">
        <v>1519</v>
      </c>
      <c r="U7" s="132">
        <v>1507</v>
      </c>
      <c r="V7" s="132">
        <v>1506</v>
      </c>
      <c r="W7" s="132">
        <v>1377</v>
      </c>
      <c r="X7" s="132">
        <v>1256</v>
      </c>
      <c r="Y7" s="132">
        <v>1288</v>
      </c>
      <c r="Z7" s="132">
        <v>1291</v>
      </c>
      <c r="AA7" s="132">
        <v>1419</v>
      </c>
      <c r="AB7" s="132">
        <v>1417</v>
      </c>
      <c r="AC7" s="132">
        <v>1416</v>
      </c>
      <c r="AD7" s="90">
        <v>16052</v>
      </c>
    </row>
    <row r="8" spans="1:40" ht="11.1" customHeight="1">
      <c r="A8" s="86">
        <v>16053</v>
      </c>
      <c r="B8" s="157" t="s">
        <v>1</v>
      </c>
      <c r="C8" s="132">
        <v>740</v>
      </c>
      <c r="D8" s="132">
        <v>755</v>
      </c>
      <c r="E8" s="132">
        <v>866</v>
      </c>
      <c r="F8" s="132">
        <v>894</v>
      </c>
      <c r="G8" s="132">
        <v>894</v>
      </c>
      <c r="H8" s="132">
        <v>861</v>
      </c>
      <c r="I8" s="132">
        <v>864</v>
      </c>
      <c r="J8" s="132">
        <v>863</v>
      </c>
      <c r="K8" s="132">
        <v>908</v>
      </c>
      <c r="L8" s="132">
        <v>959</v>
      </c>
      <c r="M8" s="132">
        <v>931</v>
      </c>
      <c r="N8" s="132">
        <v>936</v>
      </c>
      <c r="O8" s="132">
        <v>939</v>
      </c>
      <c r="P8" s="132">
        <v>968</v>
      </c>
      <c r="Q8" s="132">
        <v>984</v>
      </c>
      <c r="R8" s="132">
        <v>1005</v>
      </c>
      <c r="S8" s="132">
        <v>954</v>
      </c>
      <c r="T8" s="132">
        <v>1054</v>
      </c>
      <c r="U8" s="132">
        <v>1067</v>
      </c>
      <c r="V8" s="132">
        <v>1115</v>
      </c>
      <c r="W8" s="132">
        <v>1112</v>
      </c>
      <c r="X8" s="132">
        <v>1092</v>
      </c>
      <c r="Y8" s="132">
        <v>1158</v>
      </c>
      <c r="Z8" s="132">
        <v>1199</v>
      </c>
      <c r="AA8" s="132">
        <v>1265</v>
      </c>
      <c r="AB8" s="132">
        <v>1255</v>
      </c>
      <c r="AC8" s="132">
        <v>1367</v>
      </c>
      <c r="AD8" s="90">
        <v>16053</v>
      </c>
    </row>
    <row r="9" spans="1:40" ht="11.1" customHeight="1">
      <c r="A9" s="86">
        <v>16054</v>
      </c>
      <c r="B9" s="157" t="s">
        <v>2</v>
      </c>
      <c r="C9" s="132">
        <v>401</v>
      </c>
      <c r="D9" s="132">
        <v>441</v>
      </c>
      <c r="E9" s="132">
        <v>499</v>
      </c>
      <c r="F9" s="132">
        <v>465</v>
      </c>
      <c r="G9" s="132">
        <v>428</v>
      </c>
      <c r="H9" s="132">
        <v>430</v>
      </c>
      <c r="I9" s="132">
        <v>375</v>
      </c>
      <c r="J9" s="132">
        <v>362</v>
      </c>
      <c r="K9" s="132">
        <v>405</v>
      </c>
      <c r="L9" s="132">
        <v>431</v>
      </c>
      <c r="M9" s="132">
        <v>413</v>
      </c>
      <c r="N9" s="132">
        <v>374</v>
      </c>
      <c r="O9" s="132">
        <v>408</v>
      </c>
      <c r="P9" s="132">
        <v>466</v>
      </c>
      <c r="Q9" s="132">
        <v>472</v>
      </c>
      <c r="R9" s="132">
        <v>459</v>
      </c>
      <c r="S9" s="132">
        <v>453</v>
      </c>
      <c r="T9" s="132">
        <v>439</v>
      </c>
      <c r="U9" s="132">
        <v>408</v>
      </c>
      <c r="V9" s="132">
        <v>405</v>
      </c>
      <c r="W9" s="132">
        <v>429</v>
      </c>
      <c r="X9" s="132">
        <v>372</v>
      </c>
      <c r="Y9" s="132">
        <v>370</v>
      </c>
      <c r="Z9" s="132">
        <v>412</v>
      </c>
      <c r="AA9" s="132">
        <v>451</v>
      </c>
      <c r="AB9" s="132">
        <v>435</v>
      </c>
      <c r="AC9" s="132">
        <v>443</v>
      </c>
      <c r="AD9" s="90">
        <v>16054</v>
      </c>
    </row>
    <row r="10" spans="1:40" ht="11.1" customHeight="1">
      <c r="A10" s="86">
        <v>16055</v>
      </c>
      <c r="B10" s="157" t="s">
        <v>3</v>
      </c>
      <c r="C10" s="132">
        <v>388</v>
      </c>
      <c r="D10" s="132">
        <v>462</v>
      </c>
      <c r="E10" s="132">
        <v>517</v>
      </c>
      <c r="F10" s="132">
        <v>522</v>
      </c>
      <c r="G10" s="132">
        <v>532</v>
      </c>
      <c r="H10" s="132">
        <v>499</v>
      </c>
      <c r="I10" s="132">
        <v>444</v>
      </c>
      <c r="J10" s="132">
        <v>469</v>
      </c>
      <c r="K10" s="132">
        <v>488</v>
      </c>
      <c r="L10" s="132">
        <v>536</v>
      </c>
      <c r="M10" s="132">
        <v>538</v>
      </c>
      <c r="N10" s="132">
        <v>543</v>
      </c>
      <c r="O10" s="132">
        <v>503</v>
      </c>
      <c r="P10" s="132">
        <v>498</v>
      </c>
      <c r="Q10" s="132">
        <v>513</v>
      </c>
      <c r="R10" s="132">
        <v>547</v>
      </c>
      <c r="S10" s="132">
        <v>584</v>
      </c>
      <c r="T10" s="132">
        <v>696</v>
      </c>
      <c r="U10" s="132">
        <v>719</v>
      </c>
      <c r="V10" s="132">
        <v>734</v>
      </c>
      <c r="W10" s="132">
        <v>751</v>
      </c>
      <c r="X10" s="132">
        <v>794</v>
      </c>
      <c r="Y10" s="132">
        <v>825</v>
      </c>
      <c r="Z10" s="132">
        <v>814</v>
      </c>
      <c r="AA10" s="132">
        <v>840</v>
      </c>
      <c r="AB10" s="132">
        <v>853</v>
      </c>
      <c r="AC10" s="132">
        <v>860</v>
      </c>
      <c r="AD10" s="90">
        <v>16055</v>
      </c>
    </row>
    <row r="11" spans="1:40" ht="11.1" customHeight="1">
      <c r="A11" s="86">
        <v>16056</v>
      </c>
      <c r="B11" s="157" t="s">
        <v>4</v>
      </c>
      <c r="C11" s="132">
        <v>396</v>
      </c>
      <c r="D11" s="132">
        <v>426</v>
      </c>
      <c r="E11" s="132">
        <v>509</v>
      </c>
      <c r="F11" s="132">
        <v>462</v>
      </c>
      <c r="G11" s="132">
        <v>437</v>
      </c>
      <c r="H11" s="132">
        <v>448</v>
      </c>
      <c r="I11" s="132">
        <v>425</v>
      </c>
      <c r="J11" s="132">
        <v>456</v>
      </c>
      <c r="K11" s="132">
        <v>480</v>
      </c>
      <c r="L11" s="132">
        <v>493</v>
      </c>
      <c r="M11" s="132">
        <v>521</v>
      </c>
      <c r="N11" s="132">
        <v>543</v>
      </c>
      <c r="O11" s="132">
        <v>528</v>
      </c>
      <c r="P11" s="132">
        <v>525</v>
      </c>
      <c r="Q11" s="132">
        <v>545</v>
      </c>
      <c r="R11" s="132">
        <v>522</v>
      </c>
      <c r="S11" s="132">
        <v>546</v>
      </c>
      <c r="T11" s="132">
        <v>580</v>
      </c>
      <c r="U11" s="132">
        <v>548</v>
      </c>
      <c r="V11" s="132">
        <v>530</v>
      </c>
      <c r="W11" s="132">
        <v>511</v>
      </c>
      <c r="X11" s="132">
        <v>516</v>
      </c>
      <c r="Y11" s="132">
        <v>523</v>
      </c>
      <c r="Z11" s="132" t="s">
        <v>283</v>
      </c>
      <c r="AA11" s="132" t="s">
        <v>283</v>
      </c>
      <c r="AB11" s="132" t="s">
        <v>283</v>
      </c>
      <c r="AC11" s="132" t="s">
        <v>283</v>
      </c>
      <c r="AD11" s="90">
        <v>16056</v>
      </c>
    </row>
    <row r="12" spans="1:40" ht="18" customHeight="1">
      <c r="A12" s="86">
        <v>16061</v>
      </c>
      <c r="B12" s="157" t="s">
        <v>5</v>
      </c>
      <c r="C12" s="132">
        <v>4167</v>
      </c>
      <c r="D12" s="132">
        <v>4298</v>
      </c>
      <c r="E12" s="132">
        <v>4535</v>
      </c>
      <c r="F12" s="132">
        <v>4811</v>
      </c>
      <c r="G12" s="132">
        <v>5035</v>
      </c>
      <c r="H12" s="132">
        <v>5041</v>
      </c>
      <c r="I12" s="132">
        <v>5174</v>
      </c>
      <c r="J12" s="132">
        <v>5233</v>
      </c>
      <c r="K12" s="132">
        <v>5248</v>
      </c>
      <c r="L12" s="132">
        <v>5409</v>
      </c>
      <c r="M12" s="132">
        <v>5394</v>
      </c>
      <c r="N12" s="132">
        <v>5414</v>
      </c>
      <c r="O12" s="132">
        <v>5422</v>
      </c>
      <c r="P12" s="132">
        <v>5395</v>
      </c>
      <c r="Q12" s="132">
        <v>5229</v>
      </c>
      <c r="R12" s="132">
        <v>5149</v>
      </c>
      <c r="S12" s="132">
        <v>5224</v>
      </c>
      <c r="T12" s="132">
        <v>5236</v>
      </c>
      <c r="U12" s="132">
        <v>5237</v>
      </c>
      <c r="V12" s="132">
        <v>5259</v>
      </c>
      <c r="W12" s="132">
        <v>5308</v>
      </c>
      <c r="X12" s="132">
        <v>5271</v>
      </c>
      <c r="Y12" s="132">
        <v>5272</v>
      </c>
      <c r="Z12" s="132">
        <v>5209</v>
      </c>
      <c r="AA12" s="132">
        <v>5199</v>
      </c>
      <c r="AB12" s="132">
        <v>5239</v>
      </c>
      <c r="AC12" s="132">
        <v>5283</v>
      </c>
      <c r="AD12" s="90">
        <v>16061</v>
      </c>
    </row>
    <row r="13" spans="1:40" ht="11.1" customHeight="1">
      <c r="A13" s="86">
        <v>16062</v>
      </c>
      <c r="B13" s="157" t="s">
        <v>6</v>
      </c>
      <c r="C13" s="132">
        <v>1241</v>
      </c>
      <c r="D13" s="132">
        <v>1387</v>
      </c>
      <c r="E13" s="132">
        <v>1580</v>
      </c>
      <c r="F13" s="132">
        <v>1640</v>
      </c>
      <c r="G13" s="132">
        <v>1697</v>
      </c>
      <c r="H13" s="132">
        <v>1776</v>
      </c>
      <c r="I13" s="132">
        <v>1679</v>
      </c>
      <c r="J13" s="132">
        <v>1713</v>
      </c>
      <c r="K13" s="132">
        <v>1783</v>
      </c>
      <c r="L13" s="132">
        <v>1872</v>
      </c>
      <c r="M13" s="132">
        <v>1944</v>
      </c>
      <c r="N13" s="132">
        <v>1981</v>
      </c>
      <c r="O13" s="132">
        <v>1981</v>
      </c>
      <c r="P13" s="132">
        <v>1912</v>
      </c>
      <c r="Q13" s="132">
        <v>1907</v>
      </c>
      <c r="R13" s="132">
        <v>1869</v>
      </c>
      <c r="S13" s="132">
        <v>1799</v>
      </c>
      <c r="T13" s="132">
        <v>1807</v>
      </c>
      <c r="U13" s="132">
        <v>1762</v>
      </c>
      <c r="V13" s="132">
        <v>1754</v>
      </c>
      <c r="W13" s="132">
        <v>1749</v>
      </c>
      <c r="X13" s="132">
        <v>1704</v>
      </c>
      <c r="Y13" s="132">
        <v>1766</v>
      </c>
      <c r="Z13" s="132">
        <v>1790</v>
      </c>
      <c r="AA13" s="132">
        <v>1773</v>
      </c>
      <c r="AB13" s="132">
        <v>1759</v>
      </c>
      <c r="AC13" s="132">
        <v>1758</v>
      </c>
      <c r="AD13" s="90">
        <v>16062</v>
      </c>
    </row>
    <row r="14" spans="1:40" ht="11.1" customHeight="1">
      <c r="A14" s="86">
        <v>16063</v>
      </c>
      <c r="B14" s="157" t="s">
        <v>7</v>
      </c>
      <c r="C14" s="132">
        <v>3346</v>
      </c>
      <c r="D14" s="132">
        <v>3630</v>
      </c>
      <c r="E14" s="132">
        <v>4048</v>
      </c>
      <c r="F14" s="132">
        <v>4129</v>
      </c>
      <c r="G14" s="132">
        <v>4181</v>
      </c>
      <c r="H14" s="132">
        <v>4080</v>
      </c>
      <c r="I14" s="132">
        <v>4060</v>
      </c>
      <c r="J14" s="132">
        <v>4128</v>
      </c>
      <c r="K14" s="132">
        <v>4186</v>
      </c>
      <c r="L14" s="132">
        <v>4264</v>
      </c>
      <c r="M14" s="132">
        <v>4301</v>
      </c>
      <c r="N14" s="132">
        <v>4475</v>
      </c>
      <c r="O14" s="132">
        <v>4614</v>
      </c>
      <c r="P14" s="132">
        <v>4499</v>
      </c>
      <c r="Q14" s="132">
        <v>4442</v>
      </c>
      <c r="R14" s="132">
        <v>4428</v>
      </c>
      <c r="S14" s="132">
        <v>4393</v>
      </c>
      <c r="T14" s="132">
        <v>4454</v>
      </c>
      <c r="U14" s="132">
        <v>4388</v>
      </c>
      <c r="V14" s="132">
        <v>4391</v>
      </c>
      <c r="W14" s="132">
        <v>4168</v>
      </c>
      <c r="X14" s="132">
        <v>4073</v>
      </c>
      <c r="Y14" s="132">
        <v>4093</v>
      </c>
      <c r="Z14" s="132">
        <v>4664</v>
      </c>
      <c r="AA14" s="132">
        <v>4784</v>
      </c>
      <c r="AB14" s="132">
        <v>4699</v>
      </c>
      <c r="AC14" s="132">
        <v>4702</v>
      </c>
      <c r="AD14" s="90">
        <v>16063</v>
      </c>
    </row>
    <row r="15" spans="1:40" ht="11.1" customHeight="1">
      <c r="A15" s="86">
        <v>16064</v>
      </c>
      <c r="B15" s="157" t="s">
        <v>8</v>
      </c>
      <c r="C15" s="132">
        <v>837</v>
      </c>
      <c r="D15" s="132">
        <v>989</v>
      </c>
      <c r="E15" s="132">
        <v>1077</v>
      </c>
      <c r="F15" s="132">
        <v>1155</v>
      </c>
      <c r="G15" s="132">
        <v>1164</v>
      </c>
      <c r="H15" s="132">
        <v>1162</v>
      </c>
      <c r="I15" s="132">
        <v>1149</v>
      </c>
      <c r="J15" s="132">
        <v>1107</v>
      </c>
      <c r="K15" s="132">
        <v>1092</v>
      </c>
      <c r="L15" s="132">
        <v>1168</v>
      </c>
      <c r="M15" s="132">
        <v>1164</v>
      </c>
      <c r="N15" s="132">
        <v>1140</v>
      </c>
      <c r="O15" s="132">
        <v>1098</v>
      </c>
      <c r="P15" s="132">
        <v>1081</v>
      </c>
      <c r="Q15" s="132">
        <v>1009</v>
      </c>
      <c r="R15" s="132">
        <v>962</v>
      </c>
      <c r="S15" s="132">
        <v>990</v>
      </c>
      <c r="T15" s="132">
        <v>989</v>
      </c>
      <c r="U15" s="132">
        <v>996</v>
      </c>
      <c r="V15" s="132">
        <v>1025</v>
      </c>
      <c r="W15" s="132">
        <v>1030</v>
      </c>
      <c r="X15" s="132">
        <v>970</v>
      </c>
      <c r="Y15" s="132">
        <v>1003</v>
      </c>
      <c r="Z15" s="132">
        <v>1040</v>
      </c>
      <c r="AA15" s="132">
        <v>943</v>
      </c>
      <c r="AB15" s="132">
        <v>980</v>
      </c>
      <c r="AC15" s="132">
        <v>986</v>
      </c>
      <c r="AD15" s="90">
        <v>16064</v>
      </c>
    </row>
    <row r="16" spans="1:40" ht="11.1" customHeight="1">
      <c r="A16" s="86">
        <v>16065</v>
      </c>
      <c r="B16" s="157" t="s">
        <v>9</v>
      </c>
      <c r="C16" s="132">
        <v>979</v>
      </c>
      <c r="D16" s="132">
        <v>1124</v>
      </c>
      <c r="E16" s="132">
        <v>1190</v>
      </c>
      <c r="F16" s="132">
        <v>1253</v>
      </c>
      <c r="G16" s="132">
        <v>1269</v>
      </c>
      <c r="H16" s="132">
        <v>1293</v>
      </c>
      <c r="I16" s="132">
        <v>1269</v>
      </c>
      <c r="J16" s="132">
        <v>1287</v>
      </c>
      <c r="K16" s="132">
        <v>1336</v>
      </c>
      <c r="L16" s="132">
        <v>1395</v>
      </c>
      <c r="M16" s="132">
        <v>1399</v>
      </c>
      <c r="N16" s="132">
        <v>1426</v>
      </c>
      <c r="O16" s="132">
        <v>1403</v>
      </c>
      <c r="P16" s="132">
        <v>1372</v>
      </c>
      <c r="Q16" s="132">
        <v>1388</v>
      </c>
      <c r="R16" s="132">
        <v>1400</v>
      </c>
      <c r="S16" s="132">
        <v>1311</v>
      </c>
      <c r="T16" s="132">
        <v>1415</v>
      </c>
      <c r="U16" s="132">
        <v>1366</v>
      </c>
      <c r="V16" s="132">
        <v>1379</v>
      </c>
      <c r="W16" s="132">
        <v>1378</v>
      </c>
      <c r="X16" s="132">
        <v>1450</v>
      </c>
      <c r="Y16" s="132">
        <v>1497</v>
      </c>
      <c r="Z16" s="132">
        <v>1514</v>
      </c>
      <c r="AA16" s="132">
        <v>1562</v>
      </c>
      <c r="AB16" s="132">
        <v>1532</v>
      </c>
      <c r="AC16" s="132">
        <v>1578</v>
      </c>
      <c r="AD16" s="90">
        <v>16065</v>
      </c>
    </row>
    <row r="17" spans="1:40" ht="11.1" customHeight="1">
      <c r="A17" s="86">
        <v>16066</v>
      </c>
      <c r="B17" s="157" t="s">
        <v>10</v>
      </c>
      <c r="C17" s="132">
        <v>2059</v>
      </c>
      <c r="D17" s="132">
        <v>2177</v>
      </c>
      <c r="E17" s="132">
        <v>2429</v>
      </c>
      <c r="F17" s="132">
        <v>2399</v>
      </c>
      <c r="G17" s="132">
        <v>2369</v>
      </c>
      <c r="H17" s="132">
        <v>2427</v>
      </c>
      <c r="I17" s="132">
        <v>2430</v>
      </c>
      <c r="J17" s="132">
        <v>2488</v>
      </c>
      <c r="K17" s="132">
        <v>2501</v>
      </c>
      <c r="L17" s="132">
        <v>2501</v>
      </c>
      <c r="M17" s="132">
        <v>2484</v>
      </c>
      <c r="N17" s="132">
        <v>2434</v>
      </c>
      <c r="O17" s="132">
        <v>2483</v>
      </c>
      <c r="P17" s="132">
        <v>2534</v>
      </c>
      <c r="Q17" s="132">
        <v>2489</v>
      </c>
      <c r="R17" s="132">
        <v>2476</v>
      </c>
      <c r="S17" s="132">
        <v>2518</v>
      </c>
      <c r="T17" s="132">
        <v>2435</v>
      </c>
      <c r="U17" s="132">
        <v>2449</v>
      </c>
      <c r="V17" s="132">
        <v>2476</v>
      </c>
      <c r="W17" s="132">
        <v>2741</v>
      </c>
      <c r="X17" s="132">
        <v>2722</v>
      </c>
      <c r="Y17" s="132">
        <v>2658</v>
      </c>
      <c r="Z17" s="132">
        <v>2684</v>
      </c>
      <c r="AA17" s="132">
        <v>2659</v>
      </c>
      <c r="AB17" s="132">
        <v>2628</v>
      </c>
      <c r="AC17" s="132">
        <v>2625</v>
      </c>
      <c r="AD17" s="90">
        <v>16066</v>
      </c>
    </row>
    <row r="18" spans="1:40" ht="18" customHeight="1">
      <c r="A18" s="86">
        <v>16067</v>
      </c>
      <c r="B18" s="157" t="s">
        <v>11</v>
      </c>
      <c r="C18" s="132">
        <v>835</v>
      </c>
      <c r="D18" s="132">
        <v>963</v>
      </c>
      <c r="E18" s="132">
        <v>996</v>
      </c>
      <c r="F18" s="132">
        <v>1074</v>
      </c>
      <c r="G18" s="132">
        <v>1084</v>
      </c>
      <c r="H18" s="132">
        <v>999</v>
      </c>
      <c r="I18" s="132">
        <v>1023</v>
      </c>
      <c r="J18" s="132">
        <v>996</v>
      </c>
      <c r="K18" s="132">
        <v>1006</v>
      </c>
      <c r="L18" s="132">
        <v>1070</v>
      </c>
      <c r="M18" s="132">
        <v>1081</v>
      </c>
      <c r="N18" s="132">
        <v>1056</v>
      </c>
      <c r="O18" s="132">
        <v>1242</v>
      </c>
      <c r="P18" s="132">
        <v>1285</v>
      </c>
      <c r="Q18" s="132">
        <v>1177</v>
      </c>
      <c r="R18" s="132">
        <v>1142</v>
      </c>
      <c r="S18" s="132">
        <v>1145</v>
      </c>
      <c r="T18" s="132">
        <v>1187</v>
      </c>
      <c r="U18" s="132">
        <v>1161</v>
      </c>
      <c r="V18" s="132">
        <v>945</v>
      </c>
      <c r="W18" s="132">
        <v>991</v>
      </c>
      <c r="X18" s="132">
        <v>1003</v>
      </c>
      <c r="Y18" s="132">
        <v>1099</v>
      </c>
      <c r="Z18" s="132">
        <v>1254</v>
      </c>
      <c r="AA18" s="132">
        <v>1352</v>
      </c>
      <c r="AB18" s="132">
        <v>1271</v>
      </c>
      <c r="AC18" s="132">
        <v>1322</v>
      </c>
      <c r="AD18" s="90">
        <v>16067</v>
      </c>
    </row>
    <row r="19" spans="1:40" ht="11.1" customHeight="1">
      <c r="A19" s="86">
        <v>16068</v>
      </c>
      <c r="B19" s="157" t="s">
        <v>12</v>
      </c>
      <c r="C19" s="132">
        <v>438</v>
      </c>
      <c r="D19" s="132">
        <v>543</v>
      </c>
      <c r="E19" s="132">
        <v>562</v>
      </c>
      <c r="F19" s="132">
        <v>588</v>
      </c>
      <c r="G19" s="132">
        <v>554</v>
      </c>
      <c r="H19" s="132">
        <v>535</v>
      </c>
      <c r="I19" s="132">
        <v>553</v>
      </c>
      <c r="J19" s="132">
        <v>542</v>
      </c>
      <c r="K19" s="132">
        <v>537</v>
      </c>
      <c r="L19" s="132">
        <v>574</v>
      </c>
      <c r="M19" s="132">
        <v>606</v>
      </c>
      <c r="N19" s="132">
        <v>624</v>
      </c>
      <c r="O19" s="132">
        <v>623</v>
      </c>
      <c r="P19" s="132">
        <v>581</v>
      </c>
      <c r="Q19" s="132">
        <v>550</v>
      </c>
      <c r="R19" s="132">
        <v>554</v>
      </c>
      <c r="S19" s="132">
        <v>554</v>
      </c>
      <c r="T19" s="132">
        <v>559</v>
      </c>
      <c r="U19" s="132">
        <v>570</v>
      </c>
      <c r="V19" s="132">
        <v>630</v>
      </c>
      <c r="W19" s="132">
        <v>685</v>
      </c>
      <c r="X19" s="132">
        <v>608</v>
      </c>
      <c r="Y19" s="132">
        <v>589</v>
      </c>
      <c r="Z19" s="132">
        <v>630</v>
      </c>
      <c r="AA19" s="132">
        <v>616</v>
      </c>
      <c r="AB19" s="132">
        <v>628</v>
      </c>
      <c r="AC19" s="132">
        <v>674</v>
      </c>
      <c r="AD19" s="90">
        <v>16068</v>
      </c>
    </row>
    <row r="20" spans="1:40" ht="11.1" customHeight="1">
      <c r="A20" s="86">
        <v>16069</v>
      </c>
      <c r="B20" s="157" t="s">
        <v>13</v>
      </c>
      <c r="C20" s="132">
        <v>2375</v>
      </c>
      <c r="D20" s="132">
        <v>2564</v>
      </c>
      <c r="E20" s="132">
        <v>2810</v>
      </c>
      <c r="F20" s="132">
        <v>2936</v>
      </c>
      <c r="G20" s="132">
        <v>2939</v>
      </c>
      <c r="H20" s="132">
        <v>2885</v>
      </c>
      <c r="I20" s="132">
        <v>2915</v>
      </c>
      <c r="J20" s="132">
        <v>2968</v>
      </c>
      <c r="K20" s="132">
        <v>3004</v>
      </c>
      <c r="L20" s="132">
        <v>3139</v>
      </c>
      <c r="M20" s="132">
        <v>3078</v>
      </c>
      <c r="N20" s="132">
        <v>3055</v>
      </c>
      <c r="O20" s="132">
        <v>3099</v>
      </c>
      <c r="P20" s="132">
        <v>3112</v>
      </c>
      <c r="Q20" s="132">
        <v>3143</v>
      </c>
      <c r="R20" s="132">
        <v>3168</v>
      </c>
      <c r="S20" s="132">
        <v>3107</v>
      </c>
      <c r="T20" s="132">
        <v>3069</v>
      </c>
      <c r="U20" s="132">
        <v>3076</v>
      </c>
      <c r="V20" s="132">
        <v>3073</v>
      </c>
      <c r="W20" s="132">
        <v>3163</v>
      </c>
      <c r="X20" s="132">
        <v>3160</v>
      </c>
      <c r="Y20" s="132">
        <v>3140</v>
      </c>
      <c r="Z20" s="132">
        <v>3121</v>
      </c>
      <c r="AA20" s="132">
        <v>3077</v>
      </c>
      <c r="AB20" s="132">
        <v>3021</v>
      </c>
      <c r="AC20" s="132">
        <v>2896</v>
      </c>
      <c r="AD20" s="90">
        <v>16069</v>
      </c>
    </row>
    <row r="21" spans="1:40" ht="11.1" customHeight="1">
      <c r="A21" s="86">
        <v>16070</v>
      </c>
      <c r="B21" s="157" t="s">
        <v>14</v>
      </c>
      <c r="C21" s="132">
        <v>799</v>
      </c>
      <c r="D21" s="132">
        <v>800</v>
      </c>
      <c r="E21" s="132">
        <v>929</v>
      </c>
      <c r="F21" s="132">
        <v>914</v>
      </c>
      <c r="G21" s="132">
        <v>816</v>
      </c>
      <c r="H21" s="132">
        <v>831</v>
      </c>
      <c r="I21" s="132">
        <v>802</v>
      </c>
      <c r="J21" s="132">
        <v>848</v>
      </c>
      <c r="K21" s="132">
        <v>872</v>
      </c>
      <c r="L21" s="132">
        <v>901</v>
      </c>
      <c r="M21" s="132">
        <v>915</v>
      </c>
      <c r="N21" s="132">
        <v>855</v>
      </c>
      <c r="O21" s="132">
        <v>853</v>
      </c>
      <c r="P21" s="132">
        <v>808</v>
      </c>
      <c r="Q21" s="132">
        <v>794</v>
      </c>
      <c r="R21" s="132">
        <v>766</v>
      </c>
      <c r="S21" s="132">
        <v>803</v>
      </c>
      <c r="T21" s="132">
        <v>818</v>
      </c>
      <c r="U21" s="132">
        <v>812</v>
      </c>
      <c r="V21" s="132">
        <v>848</v>
      </c>
      <c r="W21" s="132">
        <v>932</v>
      </c>
      <c r="X21" s="132">
        <v>908</v>
      </c>
      <c r="Y21" s="132">
        <v>895</v>
      </c>
      <c r="Z21" s="132">
        <v>948</v>
      </c>
      <c r="AA21" s="132">
        <v>1003</v>
      </c>
      <c r="AB21" s="132">
        <v>998</v>
      </c>
      <c r="AC21" s="132">
        <v>1028</v>
      </c>
      <c r="AD21" s="90">
        <v>16070</v>
      </c>
    </row>
    <row r="22" spans="1:40" ht="11.1" customHeight="1">
      <c r="A22" s="86">
        <v>16071</v>
      </c>
      <c r="B22" s="157" t="s">
        <v>15</v>
      </c>
      <c r="C22" s="132">
        <v>586</v>
      </c>
      <c r="D22" s="132">
        <v>653</v>
      </c>
      <c r="E22" s="132">
        <v>773</v>
      </c>
      <c r="F22" s="132">
        <v>760</v>
      </c>
      <c r="G22" s="132">
        <v>727</v>
      </c>
      <c r="H22" s="132">
        <v>760</v>
      </c>
      <c r="I22" s="132">
        <v>740</v>
      </c>
      <c r="J22" s="132">
        <v>762</v>
      </c>
      <c r="K22" s="132">
        <v>758</v>
      </c>
      <c r="L22" s="132">
        <v>790</v>
      </c>
      <c r="M22" s="132">
        <v>818</v>
      </c>
      <c r="N22" s="132">
        <v>809</v>
      </c>
      <c r="O22" s="132">
        <v>787</v>
      </c>
      <c r="P22" s="132">
        <v>827</v>
      </c>
      <c r="Q22" s="132">
        <v>856</v>
      </c>
      <c r="R22" s="132">
        <v>830</v>
      </c>
      <c r="S22" s="132">
        <v>799</v>
      </c>
      <c r="T22" s="132">
        <v>823</v>
      </c>
      <c r="U22" s="132">
        <v>811</v>
      </c>
      <c r="V22" s="132">
        <v>861</v>
      </c>
      <c r="W22" s="132">
        <v>808</v>
      </c>
      <c r="X22" s="132">
        <v>788</v>
      </c>
      <c r="Y22" s="132">
        <v>832</v>
      </c>
      <c r="Z22" s="132">
        <v>862</v>
      </c>
      <c r="AA22" s="132">
        <v>849</v>
      </c>
      <c r="AB22" s="132">
        <v>811</v>
      </c>
      <c r="AC22" s="132">
        <v>838</v>
      </c>
      <c r="AD22" s="90">
        <v>16071</v>
      </c>
    </row>
    <row r="23" spans="1:40" ht="11.1" customHeight="1">
      <c r="A23" s="86">
        <v>16072</v>
      </c>
      <c r="B23" s="157" t="s">
        <v>16</v>
      </c>
      <c r="C23" s="132">
        <v>3287</v>
      </c>
      <c r="D23" s="132">
        <v>3455</v>
      </c>
      <c r="E23" s="132">
        <v>3518</v>
      </c>
      <c r="F23" s="132">
        <v>3448</v>
      </c>
      <c r="G23" s="132">
        <v>3425</v>
      </c>
      <c r="H23" s="132">
        <v>3270</v>
      </c>
      <c r="I23" s="132">
        <v>3166</v>
      </c>
      <c r="J23" s="132">
        <v>3161</v>
      </c>
      <c r="K23" s="132">
        <v>3198</v>
      </c>
      <c r="L23" s="132">
        <v>3254</v>
      </c>
      <c r="M23" s="132">
        <v>3113</v>
      </c>
      <c r="N23" s="132">
        <v>3089</v>
      </c>
      <c r="O23" s="132">
        <v>3091</v>
      </c>
      <c r="P23" s="132">
        <v>3053</v>
      </c>
      <c r="Q23" s="132">
        <v>2996</v>
      </c>
      <c r="R23" s="132">
        <v>3020</v>
      </c>
      <c r="S23" s="132">
        <v>3027</v>
      </c>
      <c r="T23" s="132">
        <v>3001</v>
      </c>
      <c r="U23" s="132">
        <v>3035</v>
      </c>
      <c r="V23" s="132">
        <v>3047</v>
      </c>
      <c r="W23" s="132">
        <v>3115</v>
      </c>
      <c r="X23" s="132">
        <v>3015</v>
      </c>
      <c r="Y23" s="132">
        <v>3036</v>
      </c>
      <c r="Z23" s="132">
        <v>3117</v>
      </c>
      <c r="AA23" s="132">
        <v>3132</v>
      </c>
      <c r="AB23" s="132">
        <v>3197</v>
      </c>
      <c r="AC23" s="132">
        <v>3145</v>
      </c>
      <c r="AD23" s="90">
        <v>16072</v>
      </c>
    </row>
    <row r="24" spans="1:40" ht="18" customHeight="1">
      <c r="A24" s="86">
        <v>16073</v>
      </c>
      <c r="B24" s="157" t="s">
        <v>17</v>
      </c>
      <c r="C24" s="132">
        <v>1200</v>
      </c>
      <c r="D24" s="132">
        <v>1244</v>
      </c>
      <c r="E24" s="132">
        <v>1420</v>
      </c>
      <c r="F24" s="132">
        <v>1392</v>
      </c>
      <c r="G24" s="132">
        <v>1420</v>
      </c>
      <c r="H24" s="132">
        <v>1301</v>
      </c>
      <c r="I24" s="132">
        <v>1214</v>
      </c>
      <c r="J24" s="132">
        <v>1222</v>
      </c>
      <c r="K24" s="132">
        <v>1195</v>
      </c>
      <c r="L24" s="132">
        <v>1210</v>
      </c>
      <c r="M24" s="132">
        <v>1211</v>
      </c>
      <c r="N24" s="132">
        <v>1173</v>
      </c>
      <c r="O24" s="132">
        <v>1158</v>
      </c>
      <c r="P24" s="132">
        <v>1184</v>
      </c>
      <c r="Q24" s="132">
        <v>1140</v>
      </c>
      <c r="R24" s="132">
        <v>1107</v>
      </c>
      <c r="S24" s="132">
        <v>1115</v>
      </c>
      <c r="T24" s="132">
        <v>1121</v>
      </c>
      <c r="U24" s="132">
        <v>1125</v>
      </c>
      <c r="V24" s="132">
        <v>1114</v>
      </c>
      <c r="W24" s="132">
        <v>1050</v>
      </c>
      <c r="X24" s="132">
        <v>1037</v>
      </c>
      <c r="Y24" s="132">
        <v>1006</v>
      </c>
      <c r="Z24" s="132">
        <v>1026</v>
      </c>
      <c r="AA24" s="132">
        <v>1078</v>
      </c>
      <c r="AB24" s="132">
        <v>1080</v>
      </c>
      <c r="AC24" s="132">
        <v>1061</v>
      </c>
      <c r="AD24" s="90">
        <v>16073</v>
      </c>
    </row>
    <row r="25" spans="1:40" ht="11.1" customHeight="1">
      <c r="A25" s="86">
        <v>16074</v>
      </c>
      <c r="B25" s="157" t="s">
        <v>18</v>
      </c>
      <c r="C25" s="132">
        <v>744</v>
      </c>
      <c r="D25" s="132">
        <v>1163</v>
      </c>
      <c r="E25" s="132">
        <v>1102</v>
      </c>
      <c r="F25" s="132">
        <v>996</v>
      </c>
      <c r="G25" s="132">
        <v>954</v>
      </c>
      <c r="H25" s="132">
        <v>954</v>
      </c>
      <c r="I25" s="132">
        <v>878</v>
      </c>
      <c r="J25" s="132">
        <v>866</v>
      </c>
      <c r="K25" s="132">
        <v>926</v>
      </c>
      <c r="L25" s="132">
        <v>956</v>
      </c>
      <c r="M25" s="132">
        <v>943</v>
      </c>
      <c r="N25" s="132">
        <v>875</v>
      </c>
      <c r="O25" s="132">
        <v>916</v>
      </c>
      <c r="P25" s="132">
        <v>890</v>
      </c>
      <c r="Q25" s="132">
        <v>910</v>
      </c>
      <c r="R25" s="132">
        <v>891</v>
      </c>
      <c r="S25" s="132">
        <v>978</v>
      </c>
      <c r="T25" s="132">
        <v>950</v>
      </c>
      <c r="U25" s="132">
        <v>921</v>
      </c>
      <c r="V25" s="132">
        <v>959</v>
      </c>
      <c r="W25" s="132">
        <v>950</v>
      </c>
      <c r="X25" s="132">
        <v>929</v>
      </c>
      <c r="Y25" s="132">
        <v>934</v>
      </c>
      <c r="Z25" s="132">
        <v>1003</v>
      </c>
      <c r="AA25" s="132">
        <v>1028</v>
      </c>
      <c r="AB25" s="132">
        <v>1025</v>
      </c>
      <c r="AC25" s="132">
        <v>1006</v>
      </c>
      <c r="AD25" s="90">
        <v>16074</v>
      </c>
    </row>
    <row r="26" spans="1:40" ht="11.1" customHeight="1">
      <c r="A26" s="86">
        <v>16075</v>
      </c>
      <c r="B26" s="157" t="s">
        <v>19</v>
      </c>
      <c r="C26" s="132">
        <v>1989</v>
      </c>
      <c r="D26" s="132">
        <v>2091</v>
      </c>
      <c r="E26" s="132">
        <v>2271</v>
      </c>
      <c r="F26" s="132">
        <v>2291</v>
      </c>
      <c r="G26" s="132">
        <v>2234</v>
      </c>
      <c r="H26" s="132">
        <v>2213</v>
      </c>
      <c r="I26" s="132">
        <v>2172</v>
      </c>
      <c r="J26" s="132">
        <v>2162</v>
      </c>
      <c r="K26" s="132">
        <v>2145</v>
      </c>
      <c r="L26" s="132">
        <v>2145</v>
      </c>
      <c r="M26" s="132">
        <v>2112</v>
      </c>
      <c r="N26" s="132">
        <v>2041</v>
      </c>
      <c r="O26" s="132">
        <v>2016</v>
      </c>
      <c r="P26" s="132">
        <v>1990</v>
      </c>
      <c r="Q26" s="132">
        <v>1986</v>
      </c>
      <c r="R26" s="132">
        <v>1992</v>
      </c>
      <c r="S26" s="132">
        <v>1966</v>
      </c>
      <c r="T26" s="132">
        <v>1993</v>
      </c>
      <c r="U26" s="132">
        <v>1968</v>
      </c>
      <c r="V26" s="132">
        <v>2001</v>
      </c>
      <c r="W26" s="132">
        <v>1994</v>
      </c>
      <c r="X26" s="132">
        <v>1940</v>
      </c>
      <c r="Y26" s="132">
        <v>2008</v>
      </c>
      <c r="Z26" s="132">
        <v>2026</v>
      </c>
      <c r="AA26" s="132">
        <v>2045</v>
      </c>
      <c r="AB26" s="132">
        <v>2075</v>
      </c>
      <c r="AC26" s="132">
        <v>2077</v>
      </c>
      <c r="AD26" s="90">
        <v>16075</v>
      </c>
    </row>
    <row r="27" spans="1:40" ht="11.1" customHeight="1">
      <c r="A27" s="86">
        <v>16076</v>
      </c>
      <c r="B27" s="157" t="s">
        <v>20</v>
      </c>
      <c r="C27" s="132">
        <v>1737</v>
      </c>
      <c r="D27" s="132">
        <v>1893</v>
      </c>
      <c r="E27" s="132">
        <v>2052</v>
      </c>
      <c r="F27" s="132">
        <v>2183</v>
      </c>
      <c r="G27" s="132">
        <v>2199</v>
      </c>
      <c r="H27" s="132">
        <v>2152</v>
      </c>
      <c r="I27" s="132">
        <v>2057</v>
      </c>
      <c r="J27" s="132">
        <v>2125</v>
      </c>
      <c r="K27" s="132">
        <v>2286</v>
      </c>
      <c r="L27" s="132">
        <v>2370</v>
      </c>
      <c r="M27" s="132">
        <v>2425</v>
      </c>
      <c r="N27" s="132">
        <v>2428</v>
      </c>
      <c r="O27" s="132">
        <v>2483</v>
      </c>
      <c r="P27" s="132">
        <v>2493</v>
      </c>
      <c r="Q27" s="132">
        <v>2497</v>
      </c>
      <c r="R27" s="132">
        <v>2493</v>
      </c>
      <c r="S27" s="132">
        <v>2495</v>
      </c>
      <c r="T27" s="132">
        <v>2525</v>
      </c>
      <c r="U27" s="132">
        <v>2426</v>
      </c>
      <c r="V27" s="132">
        <v>2458</v>
      </c>
      <c r="W27" s="132">
        <v>2418</v>
      </c>
      <c r="X27" s="132">
        <v>2379</v>
      </c>
      <c r="Y27" s="132">
        <v>2428</v>
      </c>
      <c r="Z27" s="132">
        <v>2451</v>
      </c>
      <c r="AA27" s="132">
        <v>2419</v>
      </c>
      <c r="AB27" s="132">
        <v>2435</v>
      </c>
      <c r="AC27" s="132">
        <v>2447</v>
      </c>
      <c r="AD27" s="90">
        <v>16076</v>
      </c>
    </row>
    <row r="28" spans="1:40" ht="11.1" customHeight="1">
      <c r="A28" s="86">
        <v>16077</v>
      </c>
      <c r="B28" s="157" t="s">
        <v>21</v>
      </c>
      <c r="C28" s="132">
        <v>2535</v>
      </c>
      <c r="D28" s="132">
        <v>2708</v>
      </c>
      <c r="E28" s="132">
        <v>2832</v>
      </c>
      <c r="F28" s="132">
        <v>2877</v>
      </c>
      <c r="G28" s="132">
        <v>2878</v>
      </c>
      <c r="H28" s="132">
        <v>2856</v>
      </c>
      <c r="I28" s="132">
        <v>2826</v>
      </c>
      <c r="J28" s="132">
        <v>2913</v>
      </c>
      <c r="K28" s="132">
        <v>3055</v>
      </c>
      <c r="L28" s="132">
        <v>3203</v>
      </c>
      <c r="M28" s="132">
        <v>3206</v>
      </c>
      <c r="N28" s="132">
        <v>3307</v>
      </c>
      <c r="O28" s="132">
        <v>3337</v>
      </c>
      <c r="P28" s="132">
        <v>3386</v>
      </c>
      <c r="Q28" s="132">
        <v>3327</v>
      </c>
      <c r="R28" s="132">
        <v>3281</v>
      </c>
      <c r="S28" s="132">
        <v>3358</v>
      </c>
      <c r="T28" s="132">
        <v>3454</v>
      </c>
      <c r="U28" s="132">
        <v>3554</v>
      </c>
      <c r="V28" s="132">
        <v>3557</v>
      </c>
      <c r="W28" s="132">
        <v>3543</v>
      </c>
      <c r="X28" s="132">
        <v>3553</v>
      </c>
      <c r="Y28" s="132">
        <v>3621</v>
      </c>
      <c r="Z28" s="132">
        <v>3807</v>
      </c>
      <c r="AA28" s="132">
        <v>3795</v>
      </c>
      <c r="AB28" s="132">
        <v>3750</v>
      </c>
      <c r="AC28" s="132">
        <v>3691</v>
      </c>
      <c r="AD28" s="90">
        <v>16077</v>
      </c>
    </row>
    <row r="29" spans="1:40" s="101" customFormat="1" ht="18" customHeight="1">
      <c r="A29" s="81">
        <v>16</v>
      </c>
      <c r="B29" s="158" t="s">
        <v>231</v>
      </c>
      <c r="C29" s="133">
        <v>33704</v>
      </c>
      <c r="D29" s="133">
        <v>36474</v>
      </c>
      <c r="E29" s="133">
        <v>39403</v>
      </c>
      <c r="F29" s="133">
        <v>40095</v>
      </c>
      <c r="G29" s="133">
        <v>40031</v>
      </c>
      <c r="H29" s="133">
        <v>39582</v>
      </c>
      <c r="I29" s="133">
        <v>39080</v>
      </c>
      <c r="J29" s="133">
        <v>39650</v>
      </c>
      <c r="K29" s="133">
        <v>40489</v>
      </c>
      <c r="L29" s="133">
        <v>41948</v>
      </c>
      <c r="M29" s="133">
        <v>42089</v>
      </c>
      <c r="N29" s="133">
        <v>42007</v>
      </c>
      <c r="O29" s="133">
        <v>42580</v>
      </c>
      <c r="P29" s="133">
        <v>42552</v>
      </c>
      <c r="Q29" s="133">
        <v>42065</v>
      </c>
      <c r="R29" s="133">
        <v>41546</v>
      </c>
      <c r="S29" s="133">
        <v>41642</v>
      </c>
      <c r="T29" s="133">
        <v>42220</v>
      </c>
      <c r="U29" s="133">
        <v>42105</v>
      </c>
      <c r="V29" s="133">
        <v>42620</v>
      </c>
      <c r="W29" s="133">
        <v>42779</v>
      </c>
      <c r="X29" s="133">
        <v>42125</v>
      </c>
      <c r="Y29" s="133">
        <v>42772</v>
      </c>
      <c r="Z29" s="133">
        <v>43791</v>
      </c>
      <c r="AA29" s="133">
        <v>44393</v>
      </c>
      <c r="AB29" s="133">
        <v>44264</v>
      </c>
      <c r="AC29" s="133">
        <v>44332</v>
      </c>
      <c r="AD29" s="85">
        <v>16</v>
      </c>
      <c r="AE29" s="231"/>
    </row>
    <row r="30" spans="1:40" s="79" customFormat="1" ht="7.5" customHeight="1">
      <c r="A30" s="128"/>
      <c r="B30" s="126"/>
      <c r="AD30" s="80"/>
    </row>
    <row r="31" spans="1:40" s="165" customFormat="1" ht="21" customHeight="1">
      <c r="A31" s="298" t="s">
        <v>521</v>
      </c>
      <c r="B31" s="298"/>
      <c r="C31" s="298"/>
      <c r="D31" s="298"/>
      <c r="E31" s="298"/>
      <c r="F31" s="298"/>
      <c r="G31" s="298"/>
      <c r="H31" s="298"/>
      <c r="I31" s="298"/>
      <c r="J31" s="298"/>
      <c r="K31" s="298"/>
      <c r="L31" s="298"/>
      <c r="M31" s="298"/>
      <c r="N31" s="298"/>
      <c r="O31" s="298"/>
      <c r="P31" s="298"/>
      <c r="Q31" s="298"/>
      <c r="R31" s="298"/>
      <c r="S31" s="298"/>
      <c r="T31" s="298" t="s">
        <v>521</v>
      </c>
      <c r="U31" s="298"/>
      <c r="V31" s="298"/>
      <c r="W31" s="298"/>
      <c r="X31" s="298"/>
      <c r="Y31" s="298"/>
      <c r="Z31" s="298"/>
      <c r="AA31" s="298"/>
      <c r="AB31" s="298"/>
      <c r="AC31" s="298"/>
      <c r="AD31" s="298"/>
      <c r="AE31" s="103"/>
      <c r="AF31" s="103"/>
      <c r="AG31" s="103"/>
      <c r="AH31" s="103"/>
      <c r="AI31" s="103"/>
      <c r="AJ31" s="103"/>
      <c r="AK31" s="103"/>
      <c r="AL31" s="103"/>
      <c r="AM31" s="103"/>
      <c r="AN31" s="103"/>
    </row>
    <row r="32" spans="1:40" ht="11.1" customHeight="1">
      <c r="A32" s="86">
        <v>16051</v>
      </c>
      <c r="B32" s="157" t="s">
        <v>233</v>
      </c>
      <c r="C32" s="132">
        <v>1750</v>
      </c>
      <c r="D32" s="132">
        <v>1929</v>
      </c>
      <c r="E32" s="132">
        <v>1861</v>
      </c>
      <c r="F32" s="132">
        <v>2031</v>
      </c>
      <c r="G32" s="132">
        <v>1994</v>
      </c>
      <c r="H32" s="132">
        <v>2338</v>
      </c>
      <c r="I32" s="132">
        <v>2358</v>
      </c>
      <c r="J32" s="132">
        <v>2322</v>
      </c>
      <c r="K32" s="132">
        <v>2274</v>
      </c>
      <c r="L32" s="132">
        <v>2021</v>
      </c>
      <c r="M32" s="132">
        <v>1899</v>
      </c>
      <c r="N32" s="132">
        <v>1952</v>
      </c>
      <c r="O32" s="132">
        <v>2095</v>
      </c>
      <c r="P32" s="132">
        <v>2029</v>
      </c>
      <c r="Q32" s="132">
        <v>2145</v>
      </c>
      <c r="R32" s="132">
        <v>2236</v>
      </c>
      <c r="S32" s="132">
        <v>2441</v>
      </c>
      <c r="T32" s="132">
        <v>2683</v>
      </c>
      <c r="U32" s="132">
        <v>2791</v>
      </c>
      <c r="V32" s="132">
        <v>2479</v>
      </c>
      <c r="W32" s="132">
        <v>2430</v>
      </c>
      <c r="X32" s="132">
        <v>2418</v>
      </c>
      <c r="Y32" s="132">
        <v>2741</v>
      </c>
      <c r="Z32" s="132">
        <v>3364</v>
      </c>
      <c r="AA32" s="132">
        <v>3232</v>
      </c>
      <c r="AB32" s="132">
        <v>3635</v>
      </c>
      <c r="AC32" s="132">
        <v>3763</v>
      </c>
      <c r="AD32" s="90">
        <v>16051</v>
      </c>
    </row>
    <row r="33" spans="1:30" ht="11.1" customHeight="1">
      <c r="A33" s="86">
        <v>16052</v>
      </c>
      <c r="B33" s="157" t="s">
        <v>0</v>
      </c>
      <c r="C33" s="132">
        <v>938</v>
      </c>
      <c r="D33" s="132">
        <v>966</v>
      </c>
      <c r="E33" s="132">
        <v>943</v>
      </c>
      <c r="F33" s="132">
        <v>1029</v>
      </c>
      <c r="G33" s="132">
        <v>995</v>
      </c>
      <c r="H33" s="132">
        <v>1059</v>
      </c>
      <c r="I33" s="132">
        <v>1015</v>
      </c>
      <c r="J33" s="132">
        <v>1025</v>
      </c>
      <c r="K33" s="132">
        <v>1039</v>
      </c>
      <c r="L33" s="132">
        <v>1088</v>
      </c>
      <c r="M33" s="132">
        <v>1250</v>
      </c>
      <c r="N33" s="132">
        <v>1466</v>
      </c>
      <c r="O33" s="132">
        <v>1579</v>
      </c>
      <c r="P33" s="132">
        <v>1623</v>
      </c>
      <c r="Q33" s="132">
        <v>1693</v>
      </c>
      <c r="R33" s="132">
        <v>1764</v>
      </c>
      <c r="S33" s="132">
        <v>1831</v>
      </c>
      <c r="T33" s="132">
        <v>1746</v>
      </c>
      <c r="U33" s="132">
        <v>1739</v>
      </c>
      <c r="V33" s="132">
        <v>1692</v>
      </c>
      <c r="W33" s="132">
        <v>1665</v>
      </c>
      <c r="X33" s="132">
        <v>1668</v>
      </c>
      <c r="Y33" s="132">
        <v>1871</v>
      </c>
      <c r="Z33" s="132">
        <v>2037</v>
      </c>
      <c r="AA33" s="132">
        <v>2032</v>
      </c>
      <c r="AB33" s="132">
        <v>2182</v>
      </c>
      <c r="AC33" s="132">
        <v>2231</v>
      </c>
      <c r="AD33" s="90">
        <v>16052</v>
      </c>
    </row>
    <row r="34" spans="1:30" ht="11.1" customHeight="1">
      <c r="A34" s="86">
        <v>16053</v>
      </c>
      <c r="B34" s="157" t="s">
        <v>1</v>
      </c>
      <c r="C34" s="132">
        <v>978</v>
      </c>
      <c r="D34" s="132">
        <v>979</v>
      </c>
      <c r="E34" s="132">
        <v>1033</v>
      </c>
      <c r="F34" s="132">
        <v>962</v>
      </c>
      <c r="G34" s="132">
        <v>894</v>
      </c>
      <c r="H34" s="132">
        <v>939</v>
      </c>
      <c r="I34" s="132">
        <v>928</v>
      </c>
      <c r="J34" s="132">
        <v>967</v>
      </c>
      <c r="K34" s="132">
        <v>950</v>
      </c>
      <c r="L34" s="132">
        <v>984</v>
      </c>
      <c r="M34" s="132">
        <v>1074</v>
      </c>
      <c r="N34" s="132">
        <v>1225</v>
      </c>
      <c r="O34" s="132">
        <v>1453</v>
      </c>
      <c r="P34" s="132">
        <v>1527</v>
      </c>
      <c r="Q34" s="132">
        <v>1509</v>
      </c>
      <c r="R34" s="132">
        <v>1682</v>
      </c>
      <c r="S34" s="132">
        <v>1737</v>
      </c>
      <c r="T34" s="132">
        <v>1899</v>
      </c>
      <c r="U34" s="132">
        <v>1975</v>
      </c>
      <c r="V34" s="132">
        <v>1991</v>
      </c>
      <c r="W34" s="132">
        <v>1932</v>
      </c>
      <c r="X34" s="132">
        <v>1969</v>
      </c>
      <c r="Y34" s="132">
        <v>2000</v>
      </c>
      <c r="Z34" s="132">
        <v>2176</v>
      </c>
      <c r="AA34" s="132">
        <v>2190</v>
      </c>
      <c r="AB34" s="132">
        <v>2282</v>
      </c>
      <c r="AC34" s="132">
        <v>2333</v>
      </c>
      <c r="AD34" s="90">
        <v>16053</v>
      </c>
    </row>
    <row r="35" spans="1:30" ht="11.1" customHeight="1">
      <c r="A35" s="86">
        <v>16054</v>
      </c>
      <c r="B35" s="157" t="s">
        <v>2</v>
      </c>
      <c r="C35" s="132">
        <v>161</v>
      </c>
      <c r="D35" s="132">
        <v>114</v>
      </c>
      <c r="E35" s="132">
        <v>130</v>
      </c>
      <c r="F35" s="132">
        <v>103</v>
      </c>
      <c r="G35" s="132">
        <v>109</v>
      </c>
      <c r="H35" s="132">
        <v>110</v>
      </c>
      <c r="I35" s="132">
        <v>112</v>
      </c>
      <c r="J35" s="132">
        <v>145</v>
      </c>
      <c r="K35" s="132">
        <v>161</v>
      </c>
      <c r="L35" s="132">
        <v>134</v>
      </c>
      <c r="M35" s="132">
        <v>115</v>
      </c>
      <c r="N35" s="132">
        <v>161</v>
      </c>
      <c r="O35" s="132">
        <v>192</v>
      </c>
      <c r="P35" s="132">
        <v>209</v>
      </c>
      <c r="Q35" s="132">
        <v>215</v>
      </c>
      <c r="R35" s="132">
        <v>184</v>
      </c>
      <c r="S35" s="132">
        <v>228</v>
      </c>
      <c r="T35" s="132">
        <v>223</v>
      </c>
      <c r="U35" s="132">
        <v>222</v>
      </c>
      <c r="V35" s="132">
        <v>215</v>
      </c>
      <c r="W35" s="132">
        <v>208</v>
      </c>
      <c r="X35" s="132">
        <v>204</v>
      </c>
      <c r="Y35" s="132">
        <v>174</v>
      </c>
      <c r="Z35" s="132">
        <v>188</v>
      </c>
      <c r="AA35" s="132">
        <v>196</v>
      </c>
      <c r="AB35" s="132">
        <v>242</v>
      </c>
      <c r="AC35" s="132">
        <v>236</v>
      </c>
      <c r="AD35" s="90">
        <v>16054</v>
      </c>
    </row>
    <row r="36" spans="1:30" ht="11.1" customHeight="1">
      <c r="A36" s="86">
        <v>16055</v>
      </c>
      <c r="B36" s="157" t="s">
        <v>3</v>
      </c>
      <c r="C36" s="132">
        <v>295</v>
      </c>
      <c r="D36" s="132">
        <v>235</v>
      </c>
      <c r="E36" s="132">
        <v>249</v>
      </c>
      <c r="F36" s="132">
        <v>245</v>
      </c>
      <c r="G36" s="132">
        <v>248</v>
      </c>
      <c r="H36" s="132">
        <v>292</v>
      </c>
      <c r="I36" s="132">
        <v>321</v>
      </c>
      <c r="J36" s="132">
        <v>341</v>
      </c>
      <c r="K36" s="132">
        <v>318</v>
      </c>
      <c r="L36" s="132">
        <v>353</v>
      </c>
      <c r="M36" s="132">
        <v>388</v>
      </c>
      <c r="N36" s="132">
        <v>386</v>
      </c>
      <c r="O36" s="132">
        <v>434</v>
      </c>
      <c r="P36" s="132">
        <v>496</v>
      </c>
      <c r="Q36" s="132">
        <v>492</v>
      </c>
      <c r="R36" s="132">
        <v>517</v>
      </c>
      <c r="S36" s="132">
        <v>546</v>
      </c>
      <c r="T36" s="132">
        <v>538</v>
      </c>
      <c r="U36" s="132">
        <v>562</v>
      </c>
      <c r="V36" s="132">
        <v>544</v>
      </c>
      <c r="W36" s="132">
        <v>515</v>
      </c>
      <c r="X36" s="132">
        <v>509</v>
      </c>
      <c r="Y36" s="132">
        <v>543</v>
      </c>
      <c r="Z36" s="132">
        <v>561</v>
      </c>
      <c r="AA36" s="132">
        <v>595</v>
      </c>
      <c r="AB36" s="132">
        <v>573</v>
      </c>
      <c r="AC36" s="132">
        <v>567</v>
      </c>
      <c r="AD36" s="90">
        <v>16055</v>
      </c>
    </row>
    <row r="37" spans="1:30" ht="11.1" customHeight="1">
      <c r="A37" s="86">
        <v>16056</v>
      </c>
      <c r="B37" s="157" t="s">
        <v>4</v>
      </c>
      <c r="C37" s="132">
        <v>304</v>
      </c>
      <c r="D37" s="132">
        <v>277</v>
      </c>
      <c r="E37" s="132">
        <v>257</v>
      </c>
      <c r="F37" s="132">
        <v>260</v>
      </c>
      <c r="G37" s="132">
        <v>267</v>
      </c>
      <c r="H37" s="132">
        <v>300</v>
      </c>
      <c r="I37" s="132">
        <v>280</v>
      </c>
      <c r="J37" s="132">
        <v>281</v>
      </c>
      <c r="K37" s="132">
        <v>297</v>
      </c>
      <c r="L37" s="132">
        <v>327</v>
      </c>
      <c r="M37" s="132">
        <v>317</v>
      </c>
      <c r="N37" s="132">
        <v>388</v>
      </c>
      <c r="O37" s="132">
        <v>413</v>
      </c>
      <c r="P37" s="132">
        <v>460</v>
      </c>
      <c r="Q37" s="132">
        <v>357</v>
      </c>
      <c r="R37" s="132">
        <v>403</v>
      </c>
      <c r="S37" s="132">
        <v>457</v>
      </c>
      <c r="T37" s="132">
        <v>470</v>
      </c>
      <c r="U37" s="132">
        <v>469</v>
      </c>
      <c r="V37" s="132">
        <v>452</v>
      </c>
      <c r="W37" s="132">
        <v>425</v>
      </c>
      <c r="X37" s="132">
        <v>452</v>
      </c>
      <c r="Y37" s="132">
        <v>471</v>
      </c>
      <c r="Z37" s="132" t="s">
        <v>283</v>
      </c>
      <c r="AA37" s="132" t="s">
        <v>283</v>
      </c>
      <c r="AB37" s="132" t="s">
        <v>283</v>
      </c>
      <c r="AC37" s="132" t="s">
        <v>283</v>
      </c>
      <c r="AD37" s="90">
        <v>16056</v>
      </c>
    </row>
    <row r="38" spans="1:30" ht="18" customHeight="1">
      <c r="A38" s="86">
        <v>16061</v>
      </c>
      <c r="B38" s="157" t="s">
        <v>5</v>
      </c>
      <c r="C38" s="132">
        <v>434</v>
      </c>
      <c r="D38" s="132">
        <v>489</v>
      </c>
      <c r="E38" s="132">
        <v>617</v>
      </c>
      <c r="F38" s="132">
        <v>535</v>
      </c>
      <c r="G38" s="132">
        <v>428</v>
      </c>
      <c r="H38" s="132">
        <v>416</v>
      </c>
      <c r="I38" s="132">
        <v>426</v>
      </c>
      <c r="J38" s="132">
        <v>438</v>
      </c>
      <c r="K38" s="132">
        <v>463</v>
      </c>
      <c r="L38" s="132">
        <v>479</v>
      </c>
      <c r="M38" s="132">
        <v>556</v>
      </c>
      <c r="N38" s="132">
        <v>636</v>
      </c>
      <c r="O38" s="132">
        <v>712</v>
      </c>
      <c r="P38" s="132">
        <v>777</v>
      </c>
      <c r="Q38" s="132">
        <v>822</v>
      </c>
      <c r="R38" s="132">
        <v>903</v>
      </c>
      <c r="S38" s="132">
        <v>977</v>
      </c>
      <c r="T38" s="132">
        <v>1045</v>
      </c>
      <c r="U38" s="132">
        <v>1010</v>
      </c>
      <c r="V38" s="132">
        <v>1035</v>
      </c>
      <c r="W38" s="132">
        <v>1005</v>
      </c>
      <c r="X38" s="132">
        <v>998</v>
      </c>
      <c r="Y38" s="132">
        <v>1032</v>
      </c>
      <c r="Z38" s="132">
        <v>1003</v>
      </c>
      <c r="AA38" s="132">
        <v>1003</v>
      </c>
      <c r="AB38" s="132">
        <v>1054</v>
      </c>
      <c r="AC38" s="132">
        <v>1101</v>
      </c>
      <c r="AD38" s="90">
        <v>16061</v>
      </c>
    </row>
    <row r="39" spans="1:30" ht="11.1" customHeight="1">
      <c r="A39" s="86">
        <v>16062</v>
      </c>
      <c r="B39" s="157" t="s">
        <v>6</v>
      </c>
      <c r="C39" s="132">
        <v>733</v>
      </c>
      <c r="D39" s="132">
        <v>733</v>
      </c>
      <c r="E39" s="132">
        <v>686</v>
      </c>
      <c r="F39" s="132">
        <v>679</v>
      </c>
      <c r="G39" s="132">
        <v>654</v>
      </c>
      <c r="H39" s="132">
        <v>707</v>
      </c>
      <c r="I39" s="132">
        <v>757</v>
      </c>
      <c r="J39" s="132">
        <v>817</v>
      </c>
      <c r="K39" s="132">
        <v>769</v>
      </c>
      <c r="L39" s="132">
        <v>830</v>
      </c>
      <c r="M39" s="132">
        <v>792</v>
      </c>
      <c r="N39" s="132">
        <v>821</v>
      </c>
      <c r="O39" s="132">
        <v>889</v>
      </c>
      <c r="P39" s="132">
        <v>907</v>
      </c>
      <c r="Q39" s="132">
        <v>958</v>
      </c>
      <c r="R39" s="132">
        <v>1014</v>
      </c>
      <c r="S39" s="132">
        <v>1054</v>
      </c>
      <c r="T39" s="132">
        <v>1177</v>
      </c>
      <c r="U39" s="132">
        <v>1213</v>
      </c>
      <c r="V39" s="132">
        <v>1163</v>
      </c>
      <c r="W39" s="132">
        <v>1144</v>
      </c>
      <c r="X39" s="132">
        <v>1181</v>
      </c>
      <c r="Y39" s="132">
        <v>1180</v>
      </c>
      <c r="Z39" s="132">
        <v>1210</v>
      </c>
      <c r="AA39" s="132">
        <v>1376</v>
      </c>
      <c r="AB39" s="132">
        <v>1213</v>
      </c>
      <c r="AC39" s="132">
        <v>1234</v>
      </c>
      <c r="AD39" s="90">
        <v>16062</v>
      </c>
    </row>
    <row r="40" spans="1:30" ht="11.1" customHeight="1">
      <c r="A40" s="86">
        <v>16063</v>
      </c>
      <c r="B40" s="157" t="s">
        <v>7</v>
      </c>
      <c r="C40" s="132">
        <v>547</v>
      </c>
      <c r="D40" s="132">
        <v>593</v>
      </c>
      <c r="E40" s="132">
        <v>597</v>
      </c>
      <c r="F40" s="132">
        <v>740</v>
      </c>
      <c r="G40" s="132">
        <v>613</v>
      </c>
      <c r="H40" s="132">
        <v>629</v>
      </c>
      <c r="I40" s="132">
        <v>875</v>
      </c>
      <c r="J40" s="132">
        <v>845</v>
      </c>
      <c r="K40" s="132">
        <v>797</v>
      </c>
      <c r="L40" s="132">
        <v>750</v>
      </c>
      <c r="M40" s="132">
        <v>748</v>
      </c>
      <c r="N40" s="132">
        <v>756</v>
      </c>
      <c r="O40" s="132">
        <v>781</v>
      </c>
      <c r="P40" s="132">
        <v>872</v>
      </c>
      <c r="Q40" s="132">
        <v>947</v>
      </c>
      <c r="R40" s="132">
        <v>978</v>
      </c>
      <c r="S40" s="132">
        <v>1094</v>
      </c>
      <c r="T40" s="132">
        <v>1206</v>
      </c>
      <c r="U40" s="132">
        <v>1182</v>
      </c>
      <c r="V40" s="132">
        <v>1213</v>
      </c>
      <c r="W40" s="132">
        <v>1183</v>
      </c>
      <c r="X40" s="132">
        <v>1249</v>
      </c>
      <c r="Y40" s="132">
        <v>1167</v>
      </c>
      <c r="Z40" s="132">
        <v>1633</v>
      </c>
      <c r="AA40" s="132">
        <v>1601</v>
      </c>
      <c r="AB40" s="132">
        <v>1580</v>
      </c>
      <c r="AC40" s="132">
        <v>1609</v>
      </c>
      <c r="AD40" s="90">
        <v>16063</v>
      </c>
    </row>
    <row r="41" spans="1:30" ht="11.1" customHeight="1">
      <c r="A41" s="86">
        <v>16064</v>
      </c>
      <c r="B41" s="157" t="s">
        <v>8</v>
      </c>
      <c r="C41" s="132">
        <v>273</v>
      </c>
      <c r="D41" s="132">
        <v>214</v>
      </c>
      <c r="E41" s="132">
        <v>214</v>
      </c>
      <c r="F41" s="132">
        <v>213</v>
      </c>
      <c r="G41" s="132">
        <v>198</v>
      </c>
      <c r="H41" s="132">
        <v>184</v>
      </c>
      <c r="I41" s="132">
        <v>183</v>
      </c>
      <c r="J41" s="132">
        <v>165</v>
      </c>
      <c r="K41" s="132">
        <v>180</v>
      </c>
      <c r="L41" s="132">
        <v>204</v>
      </c>
      <c r="M41" s="132">
        <v>212</v>
      </c>
      <c r="N41" s="132">
        <v>199</v>
      </c>
      <c r="O41" s="132">
        <v>222</v>
      </c>
      <c r="P41" s="132">
        <v>259</v>
      </c>
      <c r="Q41" s="132">
        <v>398</v>
      </c>
      <c r="R41" s="132">
        <v>430</v>
      </c>
      <c r="S41" s="132">
        <v>467</v>
      </c>
      <c r="T41" s="132">
        <v>482</v>
      </c>
      <c r="U41" s="132">
        <v>482</v>
      </c>
      <c r="V41" s="132">
        <v>500</v>
      </c>
      <c r="W41" s="132">
        <v>524</v>
      </c>
      <c r="X41" s="132">
        <v>511</v>
      </c>
      <c r="Y41" s="132">
        <v>497</v>
      </c>
      <c r="Z41" s="132">
        <v>525</v>
      </c>
      <c r="AA41" s="132">
        <v>566</v>
      </c>
      <c r="AB41" s="132">
        <v>580</v>
      </c>
      <c r="AC41" s="132">
        <v>597</v>
      </c>
      <c r="AD41" s="90">
        <v>16064</v>
      </c>
    </row>
    <row r="42" spans="1:30" ht="11.1" customHeight="1">
      <c r="A42" s="86">
        <v>16065</v>
      </c>
      <c r="B42" s="157" t="s">
        <v>9</v>
      </c>
      <c r="C42" s="132">
        <v>496</v>
      </c>
      <c r="D42" s="132">
        <v>527</v>
      </c>
      <c r="E42" s="132">
        <v>457</v>
      </c>
      <c r="F42" s="132">
        <v>463</v>
      </c>
      <c r="G42" s="132">
        <v>499</v>
      </c>
      <c r="H42" s="132">
        <v>509</v>
      </c>
      <c r="I42" s="132">
        <v>518</v>
      </c>
      <c r="J42" s="132">
        <v>516</v>
      </c>
      <c r="K42" s="132">
        <v>567</v>
      </c>
      <c r="L42" s="132">
        <v>605</v>
      </c>
      <c r="M42" s="132">
        <v>647</v>
      </c>
      <c r="N42" s="132">
        <v>677</v>
      </c>
      <c r="O42" s="132">
        <v>688</v>
      </c>
      <c r="P42" s="132">
        <v>743</v>
      </c>
      <c r="Q42" s="132">
        <v>733</v>
      </c>
      <c r="R42" s="132">
        <v>746</v>
      </c>
      <c r="S42" s="132">
        <v>821</v>
      </c>
      <c r="T42" s="132">
        <v>885</v>
      </c>
      <c r="U42" s="132">
        <v>926</v>
      </c>
      <c r="V42" s="132">
        <v>924</v>
      </c>
      <c r="W42" s="132">
        <v>893</v>
      </c>
      <c r="X42" s="132">
        <v>890</v>
      </c>
      <c r="Y42" s="132">
        <v>864</v>
      </c>
      <c r="Z42" s="132">
        <v>898</v>
      </c>
      <c r="AA42" s="132">
        <v>905</v>
      </c>
      <c r="AB42" s="132">
        <v>913</v>
      </c>
      <c r="AC42" s="132">
        <v>849</v>
      </c>
      <c r="AD42" s="90">
        <v>16065</v>
      </c>
    </row>
    <row r="43" spans="1:30" ht="11.1" customHeight="1">
      <c r="A43" s="86">
        <v>16066</v>
      </c>
      <c r="B43" s="157" t="s">
        <v>10</v>
      </c>
      <c r="C43" s="132">
        <v>355</v>
      </c>
      <c r="D43" s="132">
        <v>346</v>
      </c>
      <c r="E43" s="132">
        <v>375</v>
      </c>
      <c r="F43" s="132">
        <v>412</v>
      </c>
      <c r="G43" s="132">
        <v>381</v>
      </c>
      <c r="H43" s="132">
        <v>406</v>
      </c>
      <c r="I43" s="132">
        <v>449</v>
      </c>
      <c r="J43" s="132">
        <v>478</v>
      </c>
      <c r="K43" s="132">
        <v>450</v>
      </c>
      <c r="L43" s="132">
        <v>437</v>
      </c>
      <c r="M43" s="132">
        <v>437</v>
      </c>
      <c r="N43" s="132">
        <v>452</v>
      </c>
      <c r="O43" s="132">
        <v>471</v>
      </c>
      <c r="P43" s="132">
        <v>552</v>
      </c>
      <c r="Q43" s="132">
        <v>553</v>
      </c>
      <c r="R43" s="132">
        <v>500</v>
      </c>
      <c r="S43" s="132">
        <v>690</v>
      </c>
      <c r="T43" s="132">
        <v>763</v>
      </c>
      <c r="U43" s="132">
        <v>769</v>
      </c>
      <c r="V43" s="132">
        <v>930</v>
      </c>
      <c r="W43" s="132">
        <v>972</v>
      </c>
      <c r="X43" s="132">
        <v>1029</v>
      </c>
      <c r="Y43" s="132">
        <v>1255</v>
      </c>
      <c r="Z43" s="132">
        <v>1246</v>
      </c>
      <c r="AA43" s="132">
        <v>1152</v>
      </c>
      <c r="AB43" s="132">
        <v>1510</v>
      </c>
      <c r="AC43" s="132">
        <v>1150</v>
      </c>
      <c r="AD43" s="90">
        <v>16066</v>
      </c>
    </row>
    <row r="44" spans="1:30" ht="18" customHeight="1">
      <c r="A44" s="86">
        <v>16067</v>
      </c>
      <c r="B44" s="157" t="s">
        <v>11</v>
      </c>
      <c r="C44" s="132">
        <v>309</v>
      </c>
      <c r="D44" s="132">
        <v>257</v>
      </c>
      <c r="E44" s="132">
        <v>361</v>
      </c>
      <c r="F44" s="132">
        <v>377</v>
      </c>
      <c r="G44" s="132">
        <v>239</v>
      </c>
      <c r="H44" s="132">
        <v>271</v>
      </c>
      <c r="I44" s="132">
        <v>304</v>
      </c>
      <c r="J44" s="132">
        <v>270</v>
      </c>
      <c r="K44" s="132">
        <v>309</v>
      </c>
      <c r="L44" s="132">
        <v>250</v>
      </c>
      <c r="M44" s="132">
        <v>253</v>
      </c>
      <c r="N44" s="132">
        <v>267</v>
      </c>
      <c r="O44" s="132">
        <v>260</v>
      </c>
      <c r="P44" s="132">
        <v>298</v>
      </c>
      <c r="Q44" s="132">
        <v>318</v>
      </c>
      <c r="R44" s="132">
        <v>357</v>
      </c>
      <c r="S44" s="132">
        <v>391</v>
      </c>
      <c r="T44" s="132">
        <v>372</v>
      </c>
      <c r="U44" s="132">
        <v>382</v>
      </c>
      <c r="V44" s="132">
        <v>365</v>
      </c>
      <c r="W44" s="132">
        <v>354</v>
      </c>
      <c r="X44" s="132">
        <v>358</v>
      </c>
      <c r="Y44" s="132">
        <v>397</v>
      </c>
      <c r="Z44" s="132">
        <v>423</v>
      </c>
      <c r="AA44" s="132">
        <v>457</v>
      </c>
      <c r="AB44" s="132">
        <v>398</v>
      </c>
      <c r="AC44" s="132">
        <v>407</v>
      </c>
      <c r="AD44" s="90">
        <v>16067</v>
      </c>
    </row>
    <row r="45" spans="1:30" ht="11.1" customHeight="1">
      <c r="A45" s="86">
        <v>16068</v>
      </c>
      <c r="B45" s="157" t="s">
        <v>12</v>
      </c>
      <c r="C45" s="132">
        <v>172</v>
      </c>
      <c r="D45" s="132">
        <v>157</v>
      </c>
      <c r="E45" s="132">
        <v>179</v>
      </c>
      <c r="F45" s="132">
        <v>175</v>
      </c>
      <c r="G45" s="132">
        <v>175</v>
      </c>
      <c r="H45" s="132">
        <v>187</v>
      </c>
      <c r="I45" s="132">
        <v>198</v>
      </c>
      <c r="J45" s="132">
        <v>185</v>
      </c>
      <c r="K45" s="132">
        <v>196</v>
      </c>
      <c r="L45" s="132">
        <v>205</v>
      </c>
      <c r="M45" s="132">
        <v>218</v>
      </c>
      <c r="N45" s="132">
        <v>362</v>
      </c>
      <c r="O45" s="132">
        <v>287</v>
      </c>
      <c r="P45" s="132">
        <v>293</v>
      </c>
      <c r="Q45" s="132">
        <v>315</v>
      </c>
      <c r="R45" s="132">
        <v>410</v>
      </c>
      <c r="S45" s="132">
        <v>422</v>
      </c>
      <c r="T45" s="132">
        <v>472</v>
      </c>
      <c r="U45" s="132">
        <v>520</v>
      </c>
      <c r="V45" s="132">
        <v>540</v>
      </c>
      <c r="W45" s="132">
        <v>517</v>
      </c>
      <c r="X45" s="132">
        <v>474</v>
      </c>
      <c r="Y45" s="132">
        <v>480</v>
      </c>
      <c r="Z45" s="132">
        <v>510</v>
      </c>
      <c r="AA45" s="132">
        <v>482</v>
      </c>
      <c r="AB45" s="132">
        <v>436</v>
      </c>
      <c r="AC45" s="132">
        <v>448</v>
      </c>
      <c r="AD45" s="90">
        <v>16068</v>
      </c>
    </row>
    <row r="46" spans="1:30" ht="11.1" customHeight="1">
      <c r="A46" s="86">
        <v>16069</v>
      </c>
      <c r="B46" s="157" t="s">
        <v>13</v>
      </c>
      <c r="C46" s="132">
        <v>205</v>
      </c>
      <c r="D46" s="132">
        <v>203</v>
      </c>
      <c r="E46" s="132">
        <v>222</v>
      </c>
      <c r="F46" s="132">
        <v>213</v>
      </c>
      <c r="G46" s="132">
        <v>198</v>
      </c>
      <c r="H46" s="132">
        <v>246</v>
      </c>
      <c r="I46" s="132">
        <v>312</v>
      </c>
      <c r="J46" s="132">
        <v>330</v>
      </c>
      <c r="K46" s="132">
        <v>305</v>
      </c>
      <c r="L46" s="132">
        <v>293</v>
      </c>
      <c r="M46" s="132">
        <v>281</v>
      </c>
      <c r="N46" s="132">
        <v>315</v>
      </c>
      <c r="O46" s="132">
        <v>341</v>
      </c>
      <c r="P46" s="132">
        <v>375</v>
      </c>
      <c r="Q46" s="132">
        <v>417</v>
      </c>
      <c r="R46" s="132">
        <v>435</v>
      </c>
      <c r="S46" s="132">
        <v>492</v>
      </c>
      <c r="T46" s="132">
        <v>517</v>
      </c>
      <c r="U46" s="132">
        <v>535</v>
      </c>
      <c r="V46" s="132">
        <v>539</v>
      </c>
      <c r="W46" s="132">
        <v>541</v>
      </c>
      <c r="X46" s="132">
        <v>511</v>
      </c>
      <c r="Y46" s="132">
        <v>515</v>
      </c>
      <c r="Z46" s="132">
        <v>540</v>
      </c>
      <c r="AA46" s="132">
        <v>590</v>
      </c>
      <c r="AB46" s="132">
        <v>505</v>
      </c>
      <c r="AC46" s="132">
        <v>538</v>
      </c>
      <c r="AD46" s="90">
        <v>16069</v>
      </c>
    </row>
    <row r="47" spans="1:30" ht="11.1" customHeight="1">
      <c r="A47" s="86">
        <v>16070</v>
      </c>
      <c r="B47" s="157" t="s">
        <v>14</v>
      </c>
      <c r="C47" s="132">
        <v>196</v>
      </c>
      <c r="D47" s="132">
        <v>164</v>
      </c>
      <c r="E47" s="132">
        <v>173</v>
      </c>
      <c r="F47" s="132">
        <v>173</v>
      </c>
      <c r="G47" s="132">
        <v>161</v>
      </c>
      <c r="H47" s="132">
        <v>172</v>
      </c>
      <c r="I47" s="132">
        <v>181</v>
      </c>
      <c r="J47" s="132">
        <v>224</v>
      </c>
      <c r="K47" s="132">
        <v>244</v>
      </c>
      <c r="L47" s="132">
        <v>233</v>
      </c>
      <c r="M47" s="132">
        <v>199</v>
      </c>
      <c r="N47" s="132">
        <v>205</v>
      </c>
      <c r="O47" s="132">
        <v>231</v>
      </c>
      <c r="P47" s="132">
        <v>272</v>
      </c>
      <c r="Q47" s="132">
        <v>268</v>
      </c>
      <c r="R47" s="132">
        <v>257</v>
      </c>
      <c r="S47" s="132">
        <v>283</v>
      </c>
      <c r="T47" s="132">
        <v>283</v>
      </c>
      <c r="U47" s="132">
        <v>295</v>
      </c>
      <c r="V47" s="132">
        <v>318</v>
      </c>
      <c r="W47" s="132">
        <v>273</v>
      </c>
      <c r="X47" s="132">
        <v>285</v>
      </c>
      <c r="Y47" s="132">
        <v>329</v>
      </c>
      <c r="Z47" s="132">
        <v>368</v>
      </c>
      <c r="AA47" s="132">
        <v>387</v>
      </c>
      <c r="AB47" s="132">
        <v>364</v>
      </c>
      <c r="AC47" s="132">
        <v>384</v>
      </c>
      <c r="AD47" s="90">
        <v>16070</v>
      </c>
    </row>
    <row r="48" spans="1:30" ht="11.1" customHeight="1">
      <c r="A48" s="86">
        <v>16071</v>
      </c>
      <c r="B48" s="157" t="s">
        <v>15</v>
      </c>
      <c r="C48" s="132">
        <v>289</v>
      </c>
      <c r="D48" s="132">
        <v>294</v>
      </c>
      <c r="E48" s="132">
        <v>341</v>
      </c>
      <c r="F48" s="132">
        <v>359</v>
      </c>
      <c r="G48" s="132">
        <v>354</v>
      </c>
      <c r="H48" s="132">
        <v>366</v>
      </c>
      <c r="I48" s="132">
        <v>352</v>
      </c>
      <c r="J48" s="132">
        <v>348</v>
      </c>
      <c r="K48" s="132">
        <v>369</v>
      </c>
      <c r="L48" s="132">
        <v>393</v>
      </c>
      <c r="M48" s="132">
        <v>398</v>
      </c>
      <c r="N48" s="132">
        <v>408</v>
      </c>
      <c r="O48" s="132">
        <v>460</v>
      </c>
      <c r="P48" s="132">
        <v>458</v>
      </c>
      <c r="Q48" s="132">
        <v>526</v>
      </c>
      <c r="R48" s="132">
        <v>558</v>
      </c>
      <c r="S48" s="132">
        <v>607</v>
      </c>
      <c r="T48" s="132">
        <v>642</v>
      </c>
      <c r="U48" s="132">
        <v>628</v>
      </c>
      <c r="V48" s="132">
        <v>668</v>
      </c>
      <c r="W48" s="132">
        <v>721</v>
      </c>
      <c r="X48" s="132">
        <v>697</v>
      </c>
      <c r="Y48" s="132">
        <v>719</v>
      </c>
      <c r="Z48" s="132">
        <v>811</v>
      </c>
      <c r="AA48" s="132">
        <v>822</v>
      </c>
      <c r="AB48" s="132">
        <v>823</v>
      </c>
      <c r="AC48" s="132">
        <v>853</v>
      </c>
      <c r="AD48" s="90">
        <v>16071</v>
      </c>
    </row>
    <row r="49" spans="1:30" ht="11.1" customHeight="1">
      <c r="A49" s="86">
        <v>16072</v>
      </c>
      <c r="B49" s="157" t="s">
        <v>16</v>
      </c>
      <c r="C49" s="132">
        <v>430</v>
      </c>
      <c r="D49" s="132">
        <v>449</v>
      </c>
      <c r="E49" s="132">
        <v>463</v>
      </c>
      <c r="F49" s="132">
        <v>489</v>
      </c>
      <c r="G49" s="132">
        <v>481</v>
      </c>
      <c r="H49" s="132">
        <v>510</v>
      </c>
      <c r="I49" s="132">
        <v>573</v>
      </c>
      <c r="J49" s="132">
        <v>612</v>
      </c>
      <c r="K49" s="132">
        <v>730</v>
      </c>
      <c r="L49" s="132">
        <v>817</v>
      </c>
      <c r="M49" s="132">
        <v>849</v>
      </c>
      <c r="N49" s="132">
        <v>1049</v>
      </c>
      <c r="O49" s="132">
        <v>1149</v>
      </c>
      <c r="P49" s="132">
        <v>1200</v>
      </c>
      <c r="Q49" s="132">
        <v>1305</v>
      </c>
      <c r="R49" s="132">
        <v>1418</v>
      </c>
      <c r="S49" s="132">
        <v>1283</v>
      </c>
      <c r="T49" s="132">
        <v>1434</v>
      </c>
      <c r="U49" s="132">
        <v>1504</v>
      </c>
      <c r="V49" s="132">
        <v>1559</v>
      </c>
      <c r="W49" s="132">
        <v>1455</v>
      </c>
      <c r="X49" s="132">
        <v>1396</v>
      </c>
      <c r="Y49" s="132">
        <v>1330</v>
      </c>
      <c r="Z49" s="132">
        <v>1335</v>
      </c>
      <c r="AA49" s="132">
        <v>1338</v>
      </c>
      <c r="AB49" s="132">
        <v>1253</v>
      </c>
      <c r="AC49" s="132">
        <v>1351</v>
      </c>
      <c r="AD49" s="90">
        <v>16072</v>
      </c>
    </row>
    <row r="50" spans="1:30" ht="18" customHeight="1">
      <c r="A50" s="86">
        <v>16073</v>
      </c>
      <c r="B50" s="157" t="s">
        <v>17</v>
      </c>
      <c r="C50" s="132">
        <v>278</v>
      </c>
      <c r="D50" s="132">
        <v>249</v>
      </c>
      <c r="E50" s="132">
        <v>237</v>
      </c>
      <c r="F50" s="132">
        <v>219</v>
      </c>
      <c r="G50" s="132">
        <v>197</v>
      </c>
      <c r="H50" s="132">
        <v>181</v>
      </c>
      <c r="I50" s="132">
        <v>210</v>
      </c>
      <c r="J50" s="132">
        <v>211</v>
      </c>
      <c r="K50" s="132">
        <v>244</v>
      </c>
      <c r="L50" s="132">
        <v>244</v>
      </c>
      <c r="M50" s="132">
        <v>221</v>
      </c>
      <c r="N50" s="132">
        <v>225</v>
      </c>
      <c r="O50" s="132">
        <v>240</v>
      </c>
      <c r="P50" s="132">
        <v>269</v>
      </c>
      <c r="Q50" s="132">
        <v>283</v>
      </c>
      <c r="R50" s="132">
        <v>324</v>
      </c>
      <c r="S50" s="132">
        <v>349</v>
      </c>
      <c r="T50" s="132">
        <v>351</v>
      </c>
      <c r="U50" s="132">
        <v>381</v>
      </c>
      <c r="V50" s="132">
        <v>334</v>
      </c>
      <c r="W50" s="132">
        <v>298</v>
      </c>
      <c r="X50" s="132">
        <v>296</v>
      </c>
      <c r="Y50" s="132">
        <v>319</v>
      </c>
      <c r="Z50" s="132">
        <v>311</v>
      </c>
      <c r="AA50" s="132">
        <v>317</v>
      </c>
      <c r="AB50" s="132">
        <v>342</v>
      </c>
      <c r="AC50" s="132">
        <v>342</v>
      </c>
      <c r="AD50" s="90">
        <v>16073</v>
      </c>
    </row>
    <row r="51" spans="1:30" ht="11.1" customHeight="1">
      <c r="A51" s="86">
        <v>16074</v>
      </c>
      <c r="B51" s="157" t="s">
        <v>18</v>
      </c>
      <c r="C51" s="132">
        <v>406</v>
      </c>
      <c r="D51" s="132">
        <v>399</v>
      </c>
      <c r="E51" s="132">
        <v>442</v>
      </c>
      <c r="F51" s="132">
        <v>837</v>
      </c>
      <c r="G51" s="132">
        <v>841</v>
      </c>
      <c r="H51" s="132">
        <v>775</v>
      </c>
      <c r="I51" s="132">
        <v>836</v>
      </c>
      <c r="J51" s="132">
        <v>876</v>
      </c>
      <c r="K51" s="132">
        <v>1025</v>
      </c>
      <c r="L51" s="132">
        <v>1050</v>
      </c>
      <c r="M51" s="132">
        <v>1091</v>
      </c>
      <c r="N51" s="132">
        <v>1150</v>
      </c>
      <c r="O51" s="132">
        <v>707</v>
      </c>
      <c r="P51" s="132">
        <v>786</v>
      </c>
      <c r="Q51" s="132">
        <v>764</v>
      </c>
      <c r="R51" s="132">
        <v>823</v>
      </c>
      <c r="S51" s="132">
        <v>815</v>
      </c>
      <c r="T51" s="132">
        <v>836</v>
      </c>
      <c r="U51" s="132">
        <v>831</v>
      </c>
      <c r="V51" s="132">
        <v>833</v>
      </c>
      <c r="W51" s="132">
        <v>848</v>
      </c>
      <c r="X51" s="132">
        <v>879</v>
      </c>
      <c r="Y51" s="132">
        <v>903</v>
      </c>
      <c r="Z51" s="132">
        <v>997</v>
      </c>
      <c r="AA51" s="132">
        <v>1031</v>
      </c>
      <c r="AB51" s="132">
        <v>1036</v>
      </c>
      <c r="AC51" s="132">
        <v>1096</v>
      </c>
      <c r="AD51" s="90">
        <v>16074</v>
      </c>
    </row>
    <row r="52" spans="1:30" ht="11.1" customHeight="1">
      <c r="A52" s="86">
        <v>16075</v>
      </c>
      <c r="B52" s="157" t="s">
        <v>19</v>
      </c>
      <c r="C52" s="132">
        <v>477</v>
      </c>
      <c r="D52" s="132">
        <v>469</v>
      </c>
      <c r="E52" s="132">
        <v>506</v>
      </c>
      <c r="F52" s="132">
        <v>433</v>
      </c>
      <c r="G52" s="132">
        <v>458</v>
      </c>
      <c r="H52" s="132">
        <v>456</v>
      </c>
      <c r="I52" s="132">
        <v>538</v>
      </c>
      <c r="J52" s="132">
        <v>520</v>
      </c>
      <c r="K52" s="132">
        <v>582</v>
      </c>
      <c r="L52" s="132">
        <v>550</v>
      </c>
      <c r="M52" s="132">
        <v>518</v>
      </c>
      <c r="N52" s="132">
        <v>584</v>
      </c>
      <c r="O52" s="132">
        <v>562</v>
      </c>
      <c r="P52" s="132">
        <v>607</v>
      </c>
      <c r="Q52" s="132">
        <v>672</v>
      </c>
      <c r="R52" s="132">
        <v>712</v>
      </c>
      <c r="S52" s="132">
        <v>741</v>
      </c>
      <c r="T52" s="132">
        <v>793</v>
      </c>
      <c r="U52" s="132">
        <v>803</v>
      </c>
      <c r="V52" s="132">
        <v>796</v>
      </c>
      <c r="W52" s="132">
        <v>793</v>
      </c>
      <c r="X52" s="132">
        <v>857</v>
      </c>
      <c r="Y52" s="132">
        <v>825</v>
      </c>
      <c r="Z52" s="132">
        <v>764</v>
      </c>
      <c r="AA52" s="132">
        <v>744</v>
      </c>
      <c r="AB52" s="132">
        <v>747</v>
      </c>
      <c r="AC52" s="132">
        <v>746</v>
      </c>
      <c r="AD52" s="90">
        <v>16075</v>
      </c>
    </row>
    <row r="53" spans="1:30" ht="11.1" customHeight="1">
      <c r="A53" s="86">
        <v>16076</v>
      </c>
      <c r="B53" s="157" t="s">
        <v>20</v>
      </c>
      <c r="C53" s="132">
        <v>1294</v>
      </c>
      <c r="D53" s="132">
        <v>1262</v>
      </c>
      <c r="E53" s="132">
        <v>1271</v>
      </c>
      <c r="F53" s="132">
        <v>1262</v>
      </c>
      <c r="G53" s="132">
        <v>1177</v>
      </c>
      <c r="H53" s="132">
        <v>1168</v>
      </c>
      <c r="I53" s="132">
        <v>1124</v>
      </c>
      <c r="J53" s="132">
        <v>1146</v>
      </c>
      <c r="K53" s="132">
        <v>1219</v>
      </c>
      <c r="L53" s="132">
        <v>1210</v>
      </c>
      <c r="M53" s="132">
        <v>1188</v>
      </c>
      <c r="N53" s="132">
        <v>1305</v>
      </c>
      <c r="O53" s="132">
        <v>1361</v>
      </c>
      <c r="P53" s="132">
        <v>1388</v>
      </c>
      <c r="Q53" s="132">
        <v>1458</v>
      </c>
      <c r="R53" s="132">
        <v>1605</v>
      </c>
      <c r="S53" s="132">
        <v>1710</v>
      </c>
      <c r="T53" s="132">
        <v>1753</v>
      </c>
      <c r="U53" s="132">
        <v>1795</v>
      </c>
      <c r="V53" s="132">
        <v>1783</v>
      </c>
      <c r="W53" s="132">
        <v>1808</v>
      </c>
      <c r="X53" s="132">
        <v>1802</v>
      </c>
      <c r="Y53" s="132">
        <v>1759</v>
      </c>
      <c r="Z53" s="132">
        <v>1761</v>
      </c>
      <c r="AA53" s="132">
        <v>1792</v>
      </c>
      <c r="AB53" s="132">
        <v>1867</v>
      </c>
      <c r="AC53" s="132">
        <v>1958</v>
      </c>
      <c r="AD53" s="90">
        <v>16076</v>
      </c>
    </row>
    <row r="54" spans="1:30" ht="11.1" customHeight="1">
      <c r="A54" s="86">
        <v>16077</v>
      </c>
      <c r="B54" s="157" t="s">
        <v>21</v>
      </c>
      <c r="C54" s="132">
        <v>1326</v>
      </c>
      <c r="D54" s="132">
        <v>1496</v>
      </c>
      <c r="E54" s="132">
        <v>1465</v>
      </c>
      <c r="F54" s="132">
        <v>1454</v>
      </c>
      <c r="G54" s="132">
        <v>1341</v>
      </c>
      <c r="H54" s="132">
        <v>1337</v>
      </c>
      <c r="I54" s="132">
        <v>1356</v>
      </c>
      <c r="J54" s="132">
        <v>1390</v>
      </c>
      <c r="K54" s="132">
        <v>1462</v>
      </c>
      <c r="L54" s="132">
        <v>1530</v>
      </c>
      <c r="M54" s="132">
        <v>1586</v>
      </c>
      <c r="N54" s="132">
        <v>1678</v>
      </c>
      <c r="O54" s="132">
        <v>1754</v>
      </c>
      <c r="P54" s="132">
        <v>1763</v>
      </c>
      <c r="Q54" s="132">
        <v>1916</v>
      </c>
      <c r="R54" s="132">
        <v>2014</v>
      </c>
      <c r="S54" s="132">
        <v>2096</v>
      </c>
      <c r="T54" s="132">
        <v>2147</v>
      </c>
      <c r="U54" s="132">
        <v>2189</v>
      </c>
      <c r="V54" s="132">
        <v>2081</v>
      </c>
      <c r="W54" s="132">
        <v>2144</v>
      </c>
      <c r="X54" s="132">
        <v>2216</v>
      </c>
      <c r="Y54" s="132">
        <v>2333</v>
      </c>
      <c r="Z54" s="132">
        <v>2403</v>
      </c>
      <c r="AA54" s="132">
        <v>2414</v>
      </c>
      <c r="AB54" s="132">
        <v>2444</v>
      </c>
      <c r="AC54" s="132">
        <v>2501</v>
      </c>
      <c r="AD54" s="90">
        <v>16077</v>
      </c>
    </row>
    <row r="55" spans="1:30" s="101" customFormat="1" ht="18" customHeight="1">
      <c r="A55" s="81">
        <v>16</v>
      </c>
      <c r="B55" s="158" t="s">
        <v>342</v>
      </c>
      <c r="C55" s="133">
        <v>12646</v>
      </c>
      <c r="D55" s="133">
        <v>12801</v>
      </c>
      <c r="E55" s="133">
        <v>13079</v>
      </c>
      <c r="F55" s="133">
        <v>13663</v>
      </c>
      <c r="G55" s="133">
        <v>12902</v>
      </c>
      <c r="H55" s="133">
        <v>13558</v>
      </c>
      <c r="I55" s="133">
        <v>14206</v>
      </c>
      <c r="J55" s="133">
        <v>14452</v>
      </c>
      <c r="K55" s="133">
        <v>14950</v>
      </c>
      <c r="L55" s="133">
        <v>14987</v>
      </c>
      <c r="M55" s="133">
        <v>15237</v>
      </c>
      <c r="N55" s="133">
        <v>16667</v>
      </c>
      <c r="O55" s="133">
        <v>17281</v>
      </c>
      <c r="P55" s="133">
        <v>18163</v>
      </c>
      <c r="Q55" s="133">
        <v>19064</v>
      </c>
      <c r="R55" s="133">
        <v>20270</v>
      </c>
      <c r="S55" s="133">
        <v>21532</v>
      </c>
      <c r="T55" s="133">
        <v>22717</v>
      </c>
      <c r="U55" s="133">
        <v>23203</v>
      </c>
      <c r="V55" s="133">
        <v>22954</v>
      </c>
      <c r="W55" s="133">
        <v>22648</v>
      </c>
      <c r="X55" s="133">
        <v>22849</v>
      </c>
      <c r="Y55" s="133">
        <v>23704</v>
      </c>
      <c r="Z55" s="133">
        <v>25064</v>
      </c>
      <c r="AA55" s="133">
        <v>25222</v>
      </c>
      <c r="AB55" s="133">
        <v>25979</v>
      </c>
      <c r="AC55" s="133">
        <v>26294</v>
      </c>
      <c r="AD55" s="85">
        <v>16</v>
      </c>
    </row>
    <row r="56" spans="1:30" ht="21.75" customHeight="1">
      <c r="A56" s="77"/>
      <c r="B56" s="79"/>
      <c r="G56" s="79"/>
      <c r="H56" s="77"/>
      <c r="M56" s="77"/>
      <c r="R56" s="77"/>
      <c r="U56" s="80"/>
      <c r="AD56" s="77"/>
    </row>
    <row r="57" spans="1:30" s="179" customFormat="1" ht="21.75" customHeight="1">
      <c r="A57" s="177" t="s">
        <v>385</v>
      </c>
      <c r="B57" s="180"/>
      <c r="C57" s="180"/>
      <c r="G57" s="180"/>
      <c r="U57" s="181"/>
    </row>
  </sheetData>
  <mergeCells count="6">
    <mergeCell ref="T1:AD1"/>
    <mergeCell ref="A1:S1"/>
    <mergeCell ref="T5:AD5"/>
    <mergeCell ref="T31:AD31"/>
    <mergeCell ref="A5:S5"/>
    <mergeCell ref="A31:S31"/>
  </mergeCells>
  <printOptions horizontalCentered="1"/>
  <pageMargins left="0.59055118110236227" right="0.59055118110236227" top="0.98425196850393704" bottom="0.19685039370078741" header="0.31496062992125984" footer="0.27559055118110237"/>
  <pageSetup paperSize="9" firstPageNumber="52" fitToWidth="4" pageOrder="overThenDown" orientation="portrait" useFirstPageNumber="1" r:id="rId1"/>
  <headerFooter scaleWithDoc="0">
    <oddHeader>&amp;C&amp;"Arial,Standard"&amp;10- &amp;P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367ED-88D7-4838-8A5B-186B2D6F12D8}">
  <dimension ref="A1:B17"/>
  <sheetViews>
    <sheetView workbookViewId="0"/>
  </sheetViews>
  <sheetFormatPr baseColWidth="10" defaultRowHeight="13.8"/>
  <cols>
    <col min="1" max="1" width="10.796875" customWidth="1"/>
    <col min="2" max="2" width="51.59765625" customWidth="1"/>
  </cols>
  <sheetData>
    <row r="1" spans="1:2" ht="15.6">
      <c r="A1" s="247" t="s">
        <v>588</v>
      </c>
    </row>
    <row r="5" spans="1:2">
      <c r="A5" s="248" t="s">
        <v>589</v>
      </c>
      <c r="B5" s="244" t="s">
        <v>590</v>
      </c>
    </row>
    <row r="6" spans="1:2">
      <c r="A6" s="248">
        <v>0</v>
      </c>
      <c r="B6" s="244" t="s">
        <v>591</v>
      </c>
    </row>
    <row r="7" spans="1:2">
      <c r="A7" s="249"/>
      <c r="B7" s="244" t="s">
        <v>592</v>
      </c>
    </row>
    <row r="8" spans="1:2">
      <c r="A8" s="248" t="s">
        <v>26</v>
      </c>
      <c r="B8" s="244" t="s">
        <v>593</v>
      </c>
    </row>
    <row r="9" spans="1:2">
      <c r="A9" s="248" t="s">
        <v>594</v>
      </c>
      <c r="B9" s="244" t="s">
        <v>595</v>
      </c>
    </row>
    <row r="10" spans="1:2">
      <c r="A10" s="248" t="s">
        <v>283</v>
      </c>
      <c r="B10" s="244" t="s">
        <v>596</v>
      </c>
    </row>
    <row r="11" spans="1:2">
      <c r="A11" s="248" t="s">
        <v>597</v>
      </c>
      <c r="B11" s="244" t="s">
        <v>598</v>
      </c>
    </row>
    <row r="12" spans="1:2">
      <c r="A12" s="248" t="s">
        <v>599</v>
      </c>
      <c r="B12" s="244" t="s">
        <v>600</v>
      </c>
    </row>
    <row r="13" spans="1:2">
      <c r="A13" s="248" t="s">
        <v>601</v>
      </c>
      <c r="B13" s="244" t="s">
        <v>602</v>
      </c>
    </row>
    <row r="14" spans="1:2">
      <c r="A14" s="248" t="s">
        <v>603</v>
      </c>
      <c r="B14" s="244" t="s">
        <v>604</v>
      </c>
    </row>
    <row r="15" spans="1:2">
      <c r="A15" s="244"/>
    </row>
    <row r="16" spans="1:2" ht="41.4">
      <c r="A16" s="250" t="s">
        <v>605</v>
      </c>
      <c r="B16" s="251" t="s">
        <v>606</v>
      </c>
    </row>
    <row r="17" spans="1:2">
      <c r="A17" s="244" t="s">
        <v>607</v>
      </c>
      <c r="B17" s="244"/>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workbookViewId="0"/>
  </sheetViews>
  <sheetFormatPr baseColWidth="10" defaultColWidth="11" defaultRowHeight="12.75" customHeight="1"/>
  <cols>
    <col min="1" max="1" width="67.09765625" style="3" customWidth="1"/>
    <col min="2" max="2" width="10.5" style="2" customWidth="1"/>
    <col min="3" max="16384" width="11" style="3"/>
  </cols>
  <sheetData>
    <row r="1" spans="1:6" ht="12.6" customHeight="1">
      <c r="A1" s="1" t="s">
        <v>31</v>
      </c>
    </row>
    <row r="2" spans="1:6" ht="12.6" customHeight="1">
      <c r="A2" s="1"/>
    </row>
    <row r="3" spans="1:6" ht="12" customHeight="1">
      <c r="A3" s="1"/>
    </row>
    <row r="4" spans="1:6" ht="12" customHeight="1">
      <c r="A4" s="1"/>
      <c r="B4" s="185" t="s">
        <v>32</v>
      </c>
    </row>
    <row r="5" spans="1:6" ht="12" customHeight="1">
      <c r="A5" s="1"/>
      <c r="B5" s="185"/>
    </row>
    <row r="6" spans="1:6" ht="12.6" customHeight="1">
      <c r="A6" s="1"/>
    </row>
    <row r="7" spans="1:6" s="62" customFormat="1" ht="12.75" customHeight="1">
      <c r="A7" s="4" t="s">
        <v>33</v>
      </c>
      <c r="B7" s="64">
        <v>2</v>
      </c>
    </row>
    <row r="8" spans="1:6" s="62" customFormat="1" ht="12.75" customHeight="1">
      <c r="A8" s="4"/>
      <c r="B8" s="64"/>
    </row>
    <row r="9" spans="1:6" ht="12" customHeight="1">
      <c r="A9" s="1"/>
    </row>
    <row r="10" spans="1:6" s="62" customFormat="1" ht="12.75" customHeight="1">
      <c r="A10" s="4" t="s">
        <v>34</v>
      </c>
      <c r="B10" s="63"/>
    </row>
    <row r="11" spans="1:6" ht="12.75" customHeight="1">
      <c r="A11" s="1"/>
    </row>
    <row r="12" spans="1:6" s="62" customFormat="1" ht="12.75" customHeight="1">
      <c r="A12" s="65" t="s">
        <v>560</v>
      </c>
      <c r="B12" s="63"/>
    </row>
    <row r="13" spans="1:6" s="62" customFormat="1" ht="12.9" customHeight="1">
      <c r="A13" s="67" t="s">
        <v>525</v>
      </c>
      <c r="B13" s="64">
        <v>10</v>
      </c>
    </row>
    <row r="14" spans="1:6" ht="9.9" customHeight="1">
      <c r="A14" s="227"/>
    </row>
    <row r="15" spans="1:6" s="62" customFormat="1" ht="12.75" customHeight="1">
      <c r="A15" s="65" t="s">
        <v>561</v>
      </c>
      <c r="B15" s="64"/>
      <c r="C15" s="57"/>
      <c r="D15" s="57"/>
      <c r="E15" s="57"/>
      <c r="F15" s="57"/>
    </row>
    <row r="16" spans="1:6" s="62" customFormat="1" ht="12.9" customHeight="1">
      <c r="A16" s="65" t="s">
        <v>525</v>
      </c>
      <c r="B16" s="64">
        <v>12</v>
      </c>
      <c r="C16" s="57"/>
      <c r="D16" s="57"/>
      <c r="E16" s="57"/>
      <c r="F16" s="57"/>
    </row>
    <row r="17" spans="1:6" ht="9.9" customHeight="1">
      <c r="A17" s="227"/>
    </row>
    <row r="18" spans="1:6" s="62" customFormat="1" ht="12.75" customHeight="1">
      <c r="A18" s="65" t="s">
        <v>562</v>
      </c>
      <c r="B18" s="64"/>
    </row>
    <row r="19" spans="1:6" s="62" customFormat="1" ht="12.9" customHeight="1">
      <c r="A19" s="65" t="s">
        <v>526</v>
      </c>
      <c r="B19" s="64">
        <v>14</v>
      </c>
    </row>
    <row r="20" spans="1:6" ht="9.9" customHeight="1">
      <c r="A20" s="227"/>
    </row>
    <row r="21" spans="1:6" s="62" customFormat="1" ht="12.75" customHeight="1">
      <c r="A21" s="65" t="s">
        <v>563</v>
      </c>
      <c r="B21" s="64"/>
    </row>
    <row r="22" spans="1:6" s="62" customFormat="1" ht="12.9" customHeight="1">
      <c r="A22" s="65" t="s">
        <v>527</v>
      </c>
      <c r="B22" s="64">
        <v>15</v>
      </c>
    </row>
    <row r="23" spans="1:6" ht="9.9" customHeight="1">
      <c r="A23" s="227"/>
    </row>
    <row r="24" spans="1:6" s="62" customFormat="1" ht="12.75" customHeight="1">
      <c r="A24" s="65" t="s">
        <v>564</v>
      </c>
      <c r="B24" s="64"/>
    </row>
    <row r="25" spans="1:6" s="62" customFormat="1" ht="12.9" customHeight="1">
      <c r="A25" s="65" t="s">
        <v>528</v>
      </c>
      <c r="B25" s="64">
        <v>16</v>
      </c>
    </row>
    <row r="26" spans="1:6" ht="9.9" customHeight="1">
      <c r="A26" s="227"/>
    </row>
    <row r="27" spans="1:6" s="62" customFormat="1" ht="12.75" customHeight="1">
      <c r="A27" s="65" t="s">
        <v>469</v>
      </c>
      <c r="B27" s="64"/>
      <c r="C27" s="57"/>
      <c r="D27" s="57"/>
      <c r="E27" s="57"/>
      <c r="F27" s="57"/>
    </row>
    <row r="28" spans="1:6" s="62" customFormat="1" ht="12.9" customHeight="1">
      <c r="A28" s="65" t="s">
        <v>529</v>
      </c>
      <c r="B28" s="64">
        <v>17</v>
      </c>
      <c r="C28" s="57"/>
      <c r="D28" s="57"/>
      <c r="E28" s="57"/>
      <c r="F28" s="57"/>
    </row>
    <row r="29" spans="1:6" ht="9.9" customHeight="1">
      <c r="A29" s="227"/>
    </row>
    <row r="30" spans="1:6" s="62" customFormat="1" ht="12.75" customHeight="1">
      <c r="A30" s="65" t="s">
        <v>470</v>
      </c>
      <c r="B30" s="64"/>
    </row>
    <row r="31" spans="1:6" s="62" customFormat="1" ht="12.9" customHeight="1">
      <c r="A31" s="65" t="s">
        <v>529</v>
      </c>
      <c r="B31" s="64">
        <v>17</v>
      </c>
    </row>
    <row r="32" spans="1:6" s="62" customFormat="1" ht="12.75" customHeight="1">
      <c r="A32" s="65"/>
      <c r="B32" s="64"/>
    </row>
    <row r="33" spans="1:2" ht="12" customHeight="1">
      <c r="A33" s="1"/>
    </row>
    <row r="34" spans="1:2" s="62" customFormat="1" ht="12.75" customHeight="1">
      <c r="A34" s="4" t="s">
        <v>36</v>
      </c>
      <c r="B34" s="64"/>
    </row>
    <row r="35" spans="1:2" ht="12.75" customHeight="1">
      <c r="A35" s="1"/>
    </row>
    <row r="36" spans="1:2" s="62" customFormat="1" ht="12.75" customHeight="1">
      <c r="A36" s="65" t="s">
        <v>37</v>
      </c>
      <c r="B36" s="64"/>
    </row>
    <row r="37" spans="1:2" s="62" customFormat="1" ht="12.9" customHeight="1">
      <c r="A37" s="65" t="s">
        <v>35</v>
      </c>
      <c r="B37" s="64">
        <v>18</v>
      </c>
    </row>
    <row r="38" spans="1:2" ht="9.9" customHeight="1">
      <c r="A38" s="1"/>
    </row>
    <row r="39" spans="1:2" s="62" customFormat="1" ht="12.75" customHeight="1">
      <c r="A39" s="65" t="s">
        <v>38</v>
      </c>
      <c r="B39" s="64"/>
    </row>
    <row r="40" spans="1:2" s="62" customFormat="1" ht="12.9" customHeight="1">
      <c r="A40" s="65" t="s">
        <v>39</v>
      </c>
      <c r="B40" s="64">
        <v>24</v>
      </c>
    </row>
    <row r="41" spans="1:2" ht="9.9" customHeight="1">
      <c r="A41" s="1"/>
    </row>
    <row r="42" spans="1:2" s="62" customFormat="1" ht="12.75" customHeight="1">
      <c r="A42" s="65" t="s">
        <v>40</v>
      </c>
      <c r="B42" s="64"/>
    </row>
    <row r="43" spans="1:2" s="62" customFormat="1" ht="12.9" customHeight="1">
      <c r="A43" s="65" t="s">
        <v>41</v>
      </c>
      <c r="B43" s="64">
        <v>30</v>
      </c>
    </row>
    <row r="44" spans="1:2" ht="9.9" customHeight="1">
      <c r="A44" s="1"/>
    </row>
    <row r="45" spans="1:2" s="62" customFormat="1" ht="12.75" customHeight="1">
      <c r="A45" s="65" t="s">
        <v>387</v>
      </c>
      <c r="B45" s="64"/>
    </row>
    <row r="46" spans="1:2" s="62" customFormat="1" ht="12.9" customHeight="1">
      <c r="A46" s="65" t="s">
        <v>388</v>
      </c>
      <c r="B46" s="64">
        <v>36</v>
      </c>
    </row>
    <row r="47" spans="1:2" ht="9.9" customHeight="1">
      <c r="A47" s="1"/>
    </row>
    <row r="48" spans="1:2" s="62" customFormat="1" ht="12.75" customHeight="1">
      <c r="A48" s="65" t="s">
        <v>389</v>
      </c>
      <c r="B48" s="64"/>
    </row>
    <row r="49" spans="1:7" s="62" customFormat="1" ht="12.9" customHeight="1">
      <c r="A49" s="65" t="s">
        <v>390</v>
      </c>
      <c r="B49" s="64">
        <v>42</v>
      </c>
    </row>
    <row r="50" spans="1:7" ht="9.9" customHeight="1">
      <c r="A50" s="1"/>
    </row>
    <row r="51" spans="1:7" s="62" customFormat="1" ht="12.75" customHeight="1">
      <c r="A51" s="65" t="s">
        <v>469</v>
      </c>
      <c r="B51" s="64"/>
      <c r="C51" s="57"/>
      <c r="D51" s="57"/>
      <c r="E51" s="57"/>
      <c r="F51" s="57"/>
    </row>
    <row r="52" spans="1:7" s="62" customFormat="1" ht="12.9" customHeight="1">
      <c r="A52" s="65" t="s">
        <v>391</v>
      </c>
      <c r="B52" s="64">
        <v>44</v>
      </c>
      <c r="C52" s="57"/>
      <c r="D52" s="57"/>
      <c r="E52" s="57"/>
      <c r="F52" s="57"/>
    </row>
    <row r="53" spans="1:7" ht="9.9" customHeight="1">
      <c r="A53" s="1"/>
    </row>
    <row r="54" spans="1:7" s="62" customFormat="1" ht="12.75" customHeight="1">
      <c r="A54" s="65" t="s">
        <v>470</v>
      </c>
      <c r="B54" s="64"/>
    </row>
    <row r="55" spans="1:7" s="62" customFormat="1" ht="12.9" customHeight="1">
      <c r="A55" s="65" t="s">
        <v>391</v>
      </c>
      <c r="B55" s="64">
        <v>46</v>
      </c>
    </row>
    <row r="56" spans="1:7" ht="9.9" customHeight="1">
      <c r="A56" s="1"/>
    </row>
    <row r="57" spans="1:7" s="62" customFormat="1" ht="12.75" customHeight="1">
      <c r="A57" s="65" t="s">
        <v>476</v>
      </c>
      <c r="B57" s="64"/>
      <c r="C57" s="57"/>
      <c r="D57" s="57"/>
      <c r="E57" s="57"/>
      <c r="F57" s="57"/>
      <c r="G57" s="57"/>
    </row>
    <row r="58" spans="1:7" s="62" customFormat="1" ht="12.9" customHeight="1">
      <c r="A58" s="65" t="s">
        <v>392</v>
      </c>
      <c r="B58" s="64">
        <v>48</v>
      </c>
      <c r="C58" s="57"/>
      <c r="D58" s="57"/>
      <c r="E58" s="57"/>
      <c r="F58" s="57"/>
      <c r="G58" s="57"/>
    </row>
    <row r="59" spans="1:7" ht="9.9" customHeight="1">
      <c r="A59" s="1"/>
    </row>
    <row r="60" spans="1:7" s="62" customFormat="1" ht="12.75" customHeight="1">
      <c r="A60" s="65" t="s">
        <v>471</v>
      </c>
      <c r="B60" s="64"/>
      <c r="C60" s="57"/>
      <c r="D60" s="57"/>
      <c r="E60" s="57"/>
      <c r="F60" s="57"/>
      <c r="G60" s="57"/>
    </row>
    <row r="61" spans="1:7" s="62" customFormat="1" ht="12.9" customHeight="1">
      <c r="A61" s="65" t="s">
        <v>392</v>
      </c>
      <c r="B61" s="64">
        <v>50</v>
      </c>
      <c r="C61" s="57"/>
      <c r="D61" s="57"/>
      <c r="E61" s="57"/>
      <c r="F61" s="57"/>
      <c r="G61" s="57"/>
    </row>
    <row r="62" spans="1:7" ht="9.9" customHeight="1">
      <c r="A62" s="1"/>
    </row>
    <row r="63" spans="1:7" s="62" customFormat="1" ht="12.75" customHeight="1">
      <c r="A63" s="66" t="s">
        <v>559</v>
      </c>
      <c r="B63" s="64"/>
      <c r="C63" s="57"/>
      <c r="D63" s="57"/>
      <c r="E63" s="57"/>
      <c r="F63" s="57"/>
      <c r="G63" s="57"/>
    </row>
    <row r="64" spans="1:7" s="62" customFormat="1" ht="12.9" customHeight="1">
      <c r="A64" s="65" t="s">
        <v>392</v>
      </c>
      <c r="B64" s="64">
        <v>52</v>
      </c>
      <c r="C64" s="57"/>
      <c r="D64" s="57"/>
      <c r="E64" s="57"/>
      <c r="F64" s="57"/>
      <c r="G64" s="57"/>
    </row>
  </sheetData>
  <pageMargins left="0.78740157480314965" right="0.78740157480314965" top="0.78740157480314965" bottom="3.937007874015748E-2" header="0.31496062992125984" footer="0.27559055118110237"/>
  <pageSetup paperSize="9" pageOrder="overThenDown"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27"/>
  <sheetViews>
    <sheetView workbookViewId="0"/>
  </sheetViews>
  <sheetFormatPr baseColWidth="10" defaultColWidth="11" defaultRowHeight="15" customHeight="1"/>
  <cols>
    <col min="1" max="1" width="3.09765625" style="196" customWidth="1"/>
    <col min="2" max="3" width="37.19921875" style="196" customWidth="1"/>
    <col min="4" max="16384" width="11" style="196"/>
  </cols>
  <sheetData>
    <row r="1" spans="1:22" s="168" customFormat="1" ht="15" customHeight="1">
      <c r="A1" s="213" t="s">
        <v>33</v>
      </c>
    </row>
    <row r="2" spans="1:22" s="194" customFormat="1" ht="12.75" customHeight="1">
      <c r="E2" s="195"/>
      <c r="F2" s="195"/>
      <c r="G2" s="195"/>
      <c r="H2" s="195"/>
      <c r="I2" s="195"/>
      <c r="J2" s="195"/>
      <c r="K2" s="195"/>
      <c r="L2" s="195"/>
      <c r="M2" s="195"/>
      <c r="N2" s="195"/>
      <c r="O2" s="195"/>
      <c r="P2" s="195"/>
      <c r="Q2" s="195"/>
      <c r="R2" s="195"/>
      <c r="S2" s="195"/>
      <c r="T2" s="195"/>
      <c r="U2" s="195"/>
      <c r="V2" s="195"/>
    </row>
    <row r="3" spans="1:22" ht="12.75" customHeight="1">
      <c r="A3" s="253" t="s">
        <v>473</v>
      </c>
      <c r="B3" s="253"/>
      <c r="C3" s="253"/>
    </row>
    <row r="4" spans="1:22" ht="12.75" customHeight="1">
      <c r="A4" s="253"/>
      <c r="B4" s="253"/>
      <c r="C4" s="253"/>
    </row>
    <row r="5" spans="1:22" ht="12.75" customHeight="1">
      <c r="A5" s="253"/>
      <c r="B5" s="253"/>
      <c r="C5" s="253"/>
    </row>
    <row r="6" spans="1:22" ht="12.75" customHeight="1">
      <c r="A6" s="253"/>
      <c r="B6" s="253"/>
      <c r="C6" s="253"/>
    </row>
    <row r="7" spans="1:22" ht="12.75" customHeight="1">
      <c r="A7" s="253"/>
      <c r="B7" s="253"/>
      <c r="C7" s="253"/>
    </row>
    <row r="8" spans="1:22" ht="6" customHeight="1">
      <c r="A8" s="253"/>
      <c r="B8" s="253"/>
      <c r="C8" s="253"/>
    </row>
    <row r="9" spans="1:22" ht="12.75" customHeight="1">
      <c r="A9" s="253" t="s">
        <v>42</v>
      </c>
      <c r="B9" s="253"/>
      <c r="C9" s="253"/>
    </row>
    <row r="10" spans="1:22" ht="12.75" customHeight="1">
      <c r="A10" s="253"/>
      <c r="B10" s="253"/>
      <c r="C10" s="253"/>
    </row>
    <row r="11" spans="1:22" ht="12.75" customHeight="1">
      <c r="A11" s="253"/>
      <c r="B11" s="253"/>
      <c r="C11" s="253"/>
    </row>
    <row r="12" spans="1:22" ht="5.85" customHeight="1">
      <c r="A12" s="253"/>
      <c r="B12" s="253"/>
      <c r="C12" s="253"/>
    </row>
    <row r="13" spans="1:22" ht="12.75" customHeight="1">
      <c r="A13" s="254" t="s">
        <v>472</v>
      </c>
      <c r="B13" s="254"/>
      <c r="C13" s="254"/>
    </row>
    <row r="14" spans="1:22" ht="12.75" customHeight="1">
      <c r="A14" s="254"/>
      <c r="B14" s="254"/>
      <c r="C14" s="254"/>
    </row>
    <row r="15" spans="1:22" ht="12.75" customHeight="1">
      <c r="A15" s="254"/>
      <c r="B15" s="254"/>
      <c r="C15" s="254"/>
    </row>
    <row r="16" spans="1:22" ht="12.75" customHeight="1">
      <c r="A16" s="254"/>
      <c r="B16" s="254"/>
      <c r="C16" s="254"/>
    </row>
    <row r="17" spans="1:3" ht="5.85" customHeight="1">
      <c r="A17" s="254"/>
      <c r="B17" s="254"/>
      <c r="C17" s="254"/>
    </row>
    <row r="18" spans="1:3" ht="12.75" customHeight="1">
      <c r="A18" s="253" t="s">
        <v>545</v>
      </c>
      <c r="B18" s="253"/>
      <c r="C18" s="253"/>
    </row>
    <row r="19" spans="1:3" ht="12.75" customHeight="1">
      <c r="A19" s="253"/>
      <c r="B19" s="253"/>
      <c r="C19" s="253"/>
    </row>
    <row r="20" spans="1:3" ht="12.75" customHeight="1">
      <c r="A20" s="253"/>
      <c r="B20" s="253"/>
      <c r="C20" s="253"/>
    </row>
    <row r="21" spans="1:3" ht="12.75" customHeight="1">
      <c r="A21" s="253"/>
      <c r="B21" s="253"/>
      <c r="C21" s="253"/>
    </row>
    <row r="22" spans="1:3" ht="12.75" customHeight="1">
      <c r="A22" s="253"/>
      <c r="B22" s="253"/>
      <c r="C22" s="253"/>
    </row>
    <row r="23" spans="1:3" ht="12.75" customHeight="1">
      <c r="A23" s="253"/>
      <c r="B23" s="253"/>
      <c r="C23" s="253"/>
    </row>
    <row r="24" spans="1:3" ht="5.85" customHeight="1">
      <c r="A24" s="253"/>
      <c r="B24" s="253"/>
      <c r="C24" s="253"/>
    </row>
    <row r="25" spans="1:3" ht="12.75" customHeight="1">
      <c r="A25" s="255" t="s">
        <v>477</v>
      </c>
      <c r="B25" s="255"/>
      <c r="C25" s="255"/>
    </row>
    <row r="26" spans="1:3" ht="12.75" customHeight="1">
      <c r="A26" s="255"/>
      <c r="B26" s="255"/>
      <c r="C26" s="255"/>
    </row>
    <row r="27" spans="1:3" ht="12.75" customHeight="1">
      <c r="A27" s="255"/>
      <c r="B27" s="255"/>
      <c r="C27" s="255"/>
    </row>
    <row r="28" spans="1:3" ht="12.75" customHeight="1">
      <c r="A28" s="255"/>
      <c r="B28" s="255"/>
      <c r="C28" s="255"/>
    </row>
    <row r="29" spans="1:3" ht="12.75" customHeight="1">
      <c r="A29" s="255"/>
      <c r="B29" s="255"/>
      <c r="C29" s="255"/>
    </row>
    <row r="30" spans="1:3" ht="12.75" customHeight="1">
      <c r="A30" s="255"/>
      <c r="B30" s="255"/>
      <c r="C30" s="255"/>
    </row>
    <row r="31" spans="1:3" ht="12.75" customHeight="1">
      <c r="A31" s="255"/>
      <c r="B31" s="255"/>
      <c r="C31" s="255"/>
    </row>
    <row r="32" spans="1:3" ht="12.75" customHeight="1">
      <c r="A32" s="255"/>
      <c r="B32" s="255"/>
      <c r="C32" s="255"/>
    </row>
    <row r="33" spans="1:6" ht="5.85" customHeight="1">
      <c r="A33" s="255"/>
      <c r="B33" s="255"/>
      <c r="C33" s="255"/>
    </row>
    <row r="34" spans="1:6" ht="12.75" customHeight="1">
      <c r="A34" s="253" t="s">
        <v>478</v>
      </c>
      <c r="B34" s="253"/>
      <c r="C34" s="253"/>
    </row>
    <row r="35" spans="1:6" ht="12.75" customHeight="1">
      <c r="A35" s="253"/>
      <c r="B35" s="253"/>
      <c r="C35" s="253"/>
    </row>
    <row r="36" spans="1:6" ht="12.75" customHeight="1">
      <c r="A36" s="253"/>
      <c r="B36" s="253"/>
      <c r="C36" s="253"/>
    </row>
    <row r="37" spans="1:6" ht="5.85" customHeight="1">
      <c r="A37" s="253"/>
      <c r="B37" s="253"/>
      <c r="C37" s="253"/>
    </row>
    <row r="38" spans="1:6" ht="12.75" customHeight="1">
      <c r="A38" s="253" t="s">
        <v>43</v>
      </c>
      <c r="B38" s="253"/>
      <c r="C38" s="253"/>
    </row>
    <row r="39" spans="1:6" ht="12.6" customHeight="1">
      <c r="A39" s="253"/>
      <c r="B39" s="253"/>
      <c r="C39" s="253"/>
    </row>
    <row r="40" spans="1:6" ht="12.6" customHeight="1">
      <c r="A40" s="255" t="s">
        <v>556</v>
      </c>
      <c r="B40" s="255"/>
      <c r="C40" s="255"/>
      <c r="D40" s="217"/>
      <c r="E40" s="218"/>
      <c r="F40" s="218"/>
    </row>
    <row r="41" spans="1:6" ht="12.75" customHeight="1">
      <c r="A41" s="255"/>
      <c r="B41" s="255"/>
      <c r="C41" s="255"/>
    </row>
    <row r="42" spans="1:6" ht="12.75" customHeight="1">
      <c r="A42" s="255"/>
      <c r="B42" s="255"/>
      <c r="C42" s="255"/>
    </row>
    <row r="43" spans="1:6" ht="12.75" customHeight="1">
      <c r="A43" s="255"/>
      <c r="B43" s="255"/>
      <c r="C43" s="255"/>
    </row>
    <row r="44" spans="1:6" ht="12.75" customHeight="1">
      <c r="A44" s="255"/>
      <c r="B44" s="255"/>
      <c r="C44" s="255"/>
    </row>
    <row r="45" spans="1:6" ht="12.75" customHeight="1">
      <c r="A45" s="255"/>
      <c r="B45" s="255"/>
      <c r="C45" s="255"/>
    </row>
    <row r="46" spans="1:6" ht="5.85" customHeight="1">
      <c r="A46" s="255"/>
      <c r="B46" s="255"/>
      <c r="C46" s="255"/>
    </row>
    <row r="47" spans="1:6" ht="12.75" customHeight="1">
      <c r="A47" s="253" t="s">
        <v>543</v>
      </c>
      <c r="B47" s="253"/>
      <c r="C47" s="253"/>
    </row>
    <row r="48" spans="1:6" ht="12.75" customHeight="1">
      <c r="A48" s="253"/>
      <c r="B48" s="253"/>
      <c r="C48" s="253"/>
    </row>
    <row r="49" spans="1:3" ht="12.75" customHeight="1">
      <c r="A49" s="253"/>
      <c r="B49" s="253"/>
      <c r="C49" s="253"/>
    </row>
    <row r="50" spans="1:3" ht="12.75" customHeight="1">
      <c r="A50" s="253"/>
      <c r="B50" s="253"/>
      <c r="C50" s="253"/>
    </row>
    <row r="51" spans="1:3" ht="12.75" customHeight="1">
      <c r="A51" s="253"/>
      <c r="B51" s="253"/>
      <c r="C51" s="253"/>
    </row>
    <row r="52" spans="1:3" ht="5.85" customHeight="1">
      <c r="A52" s="253"/>
      <c r="B52" s="253"/>
      <c r="C52" s="253"/>
    </row>
    <row r="53" spans="1:3" ht="20.100000000000001" customHeight="1">
      <c r="A53" s="197" t="s">
        <v>44</v>
      </c>
      <c r="B53" s="198"/>
      <c r="C53" s="198"/>
    </row>
    <row r="54" spans="1:3" ht="5.85" customHeight="1">
      <c r="A54" s="198"/>
      <c r="B54" s="198"/>
      <c r="C54" s="198"/>
    </row>
    <row r="55" spans="1:3" s="194" customFormat="1" ht="15" customHeight="1">
      <c r="A55" s="193" t="s">
        <v>45</v>
      </c>
    </row>
    <row r="56" spans="1:3" ht="12.75" customHeight="1">
      <c r="A56" s="255" t="s">
        <v>546</v>
      </c>
      <c r="B56" s="255"/>
      <c r="C56" s="255"/>
    </row>
    <row r="57" spans="1:3" ht="12.75" customHeight="1">
      <c r="A57" s="255"/>
      <c r="B57" s="255"/>
      <c r="C57" s="255"/>
    </row>
    <row r="58" spans="1:3" ht="12.75" customHeight="1">
      <c r="A58" s="255"/>
      <c r="B58" s="255"/>
      <c r="C58" s="255"/>
    </row>
    <row r="59" spans="1:3" ht="12.75" customHeight="1">
      <c r="A59" s="255"/>
      <c r="B59" s="255"/>
      <c r="C59" s="255"/>
    </row>
    <row r="60" spans="1:3" ht="12.75" customHeight="1">
      <c r="A60" s="255"/>
      <c r="B60" s="255"/>
      <c r="C60" s="255"/>
    </row>
    <row r="61" spans="1:3" ht="12.75" customHeight="1">
      <c r="A61" s="255"/>
      <c r="B61" s="255"/>
      <c r="C61" s="255"/>
    </row>
    <row r="62" spans="1:3" ht="12.75" customHeight="1">
      <c r="A62" s="255"/>
      <c r="B62" s="255"/>
      <c r="C62" s="255"/>
    </row>
    <row r="63" spans="1:3" ht="12.75" customHeight="1">
      <c r="A63" s="255"/>
      <c r="B63" s="255"/>
      <c r="C63" s="255"/>
    </row>
    <row r="64" spans="1:3" ht="5.85" customHeight="1">
      <c r="A64" s="255"/>
      <c r="B64" s="255"/>
      <c r="C64" s="255"/>
    </row>
    <row r="65" spans="1:3" ht="12.75" customHeight="1">
      <c r="A65" s="253" t="s">
        <v>479</v>
      </c>
      <c r="B65" s="253"/>
      <c r="C65" s="253"/>
    </row>
    <row r="66" spans="1:3" ht="12.75" customHeight="1">
      <c r="A66" s="253"/>
      <c r="B66" s="253"/>
      <c r="C66" s="253"/>
    </row>
    <row r="67" spans="1:3" ht="12.75" customHeight="1">
      <c r="A67" s="210"/>
      <c r="B67" s="210"/>
      <c r="C67" s="210"/>
    </row>
    <row r="68" spans="1:3" s="194" customFormat="1" ht="15" customHeight="1">
      <c r="A68" s="193" t="s">
        <v>346</v>
      </c>
    </row>
    <row r="69" spans="1:3" s="199" customFormat="1" ht="12.75" customHeight="1">
      <c r="A69" s="252" t="s">
        <v>552</v>
      </c>
      <c r="B69" s="252"/>
      <c r="C69" s="252"/>
    </row>
    <row r="70" spans="1:3" s="199" customFormat="1" ht="12.75" customHeight="1">
      <c r="A70" s="252"/>
      <c r="B70" s="252"/>
      <c r="C70" s="252"/>
    </row>
    <row r="71" spans="1:3" s="199" customFormat="1" ht="12.75" customHeight="1">
      <c r="A71" s="252"/>
      <c r="B71" s="252"/>
      <c r="C71" s="252"/>
    </row>
    <row r="72" spans="1:3" s="199" customFormat="1" ht="12.75" customHeight="1">
      <c r="A72" s="252"/>
      <c r="B72" s="252"/>
      <c r="C72" s="252"/>
    </row>
    <row r="73" spans="1:3" s="199" customFormat="1" ht="5.85" customHeight="1">
      <c r="A73" s="252"/>
      <c r="B73" s="252"/>
      <c r="C73" s="252"/>
    </row>
    <row r="74" spans="1:3" s="199" customFormat="1" ht="12.75" customHeight="1">
      <c r="A74" s="252" t="s">
        <v>347</v>
      </c>
      <c r="B74" s="252"/>
      <c r="C74" s="252"/>
    </row>
    <row r="75" spans="1:3" s="199" customFormat="1" ht="12.75" customHeight="1">
      <c r="A75" s="252"/>
      <c r="B75" s="252"/>
      <c r="C75" s="252"/>
    </row>
    <row r="76" spans="1:3" s="199" customFormat="1" ht="12.75" customHeight="1">
      <c r="A76" s="255" t="s">
        <v>483</v>
      </c>
      <c r="B76" s="255"/>
      <c r="C76" s="255"/>
    </row>
    <row r="77" spans="1:3" s="199" customFormat="1" ht="12.75" customHeight="1">
      <c r="A77" s="255"/>
      <c r="B77" s="255"/>
      <c r="C77" s="255"/>
    </row>
    <row r="78" spans="1:3" s="199" customFormat="1" ht="5.25" customHeight="1">
      <c r="A78" s="200"/>
      <c r="B78" s="200"/>
      <c r="C78" s="200"/>
    </row>
    <row r="79" spans="1:3" s="199" customFormat="1" ht="12.75" customHeight="1">
      <c r="A79" s="255" t="s">
        <v>350</v>
      </c>
      <c r="B79" s="255"/>
      <c r="C79" s="255"/>
    </row>
    <row r="80" spans="1:3" s="199" customFormat="1" ht="12.75" customHeight="1">
      <c r="A80" s="255"/>
      <c r="B80" s="255"/>
      <c r="C80" s="255"/>
    </row>
    <row r="81" spans="1:3" s="199" customFormat="1" ht="12.75" customHeight="1">
      <c r="A81" s="255"/>
      <c r="B81" s="255"/>
      <c r="C81" s="255"/>
    </row>
    <row r="82" spans="1:3" ht="5.25" customHeight="1">
      <c r="A82" s="200"/>
      <c r="B82" s="200"/>
      <c r="C82" s="200"/>
    </row>
    <row r="83" spans="1:3" s="194" customFormat="1" ht="15" customHeight="1">
      <c r="A83" s="193" t="s">
        <v>534</v>
      </c>
    </row>
    <row r="84" spans="1:3" ht="12.75" customHeight="1">
      <c r="A84" s="255" t="s">
        <v>535</v>
      </c>
      <c r="B84" s="255"/>
      <c r="C84" s="255"/>
    </row>
    <row r="85" spans="1:3" ht="12.75" customHeight="1">
      <c r="A85" s="255"/>
      <c r="B85" s="255"/>
      <c r="C85" s="255"/>
    </row>
    <row r="86" spans="1:3" ht="12.75" customHeight="1">
      <c r="A86" s="255"/>
      <c r="B86" s="255"/>
      <c r="C86" s="255"/>
    </row>
    <row r="87" spans="1:3" ht="12.75" customHeight="1">
      <c r="A87" s="255"/>
      <c r="B87" s="255"/>
      <c r="C87" s="255"/>
    </row>
    <row r="88" spans="1:3" ht="12.75" customHeight="1">
      <c r="A88" s="255"/>
      <c r="B88" s="255"/>
      <c r="C88" s="255"/>
    </row>
    <row r="89" spans="1:3" ht="5.25" customHeight="1">
      <c r="A89" s="255"/>
      <c r="B89" s="255"/>
      <c r="C89" s="255"/>
    </row>
    <row r="90" spans="1:3" ht="12.75" customHeight="1">
      <c r="A90" s="255" t="s">
        <v>536</v>
      </c>
      <c r="B90" s="255"/>
      <c r="C90" s="255"/>
    </row>
    <row r="91" spans="1:3" ht="12.75" customHeight="1">
      <c r="A91" s="255"/>
      <c r="B91" s="255"/>
      <c r="C91" s="255"/>
    </row>
    <row r="92" spans="1:3" ht="12.75" customHeight="1">
      <c r="A92" s="255"/>
      <c r="B92" s="255"/>
      <c r="C92" s="255"/>
    </row>
    <row r="93" spans="1:3" ht="5.25" customHeight="1">
      <c r="A93" s="255"/>
      <c r="B93" s="255"/>
      <c r="C93" s="255"/>
    </row>
    <row r="94" spans="1:3" ht="12.75" customHeight="1">
      <c r="A94" s="256" t="s">
        <v>537</v>
      </c>
      <c r="B94" s="256"/>
      <c r="C94" s="256"/>
    </row>
    <row r="95" spans="1:3" ht="12.75" customHeight="1">
      <c r="A95" s="256"/>
      <c r="B95" s="256"/>
      <c r="C95" s="256"/>
    </row>
    <row r="96" spans="1:3" ht="5.25" customHeight="1">
      <c r="A96" s="256"/>
      <c r="B96" s="256"/>
      <c r="C96" s="256"/>
    </row>
    <row r="97" spans="1:22" ht="12.75" customHeight="1">
      <c r="A97" s="255" t="s">
        <v>542</v>
      </c>
      <c r="B97" s="255"/>
      <c r="C97" s="255"/>
    </row>
    <row r="98" spans="1:22" ht="12.75" customHeight="1">
      <c r="A98" s="255"/>
      <c r="B98" s="255"/>
      <c r="C98" s="255"/>
    </row>
    <row r="99" spans="1:22" ht="12.75" customHeight="1">
      <c r="A99" s="255"/>
      <c r="B99" s="255"/>
      <c r="C99" s="255"/>
    </row>
    <row r="100" spans="1:22" ht="5.25" customHeight="1">
      <c r="A100" s="255"/>
      <c r="B100" s="255"/>
      <c r="C100" s="255"/>
    </row>
    <row r="101" spans="1:22" ht="12.75" customHeight="1">
      <c r="A101" s="255" t="s">
        <v>541</v>
      </c>
      <c r="B101" s="255"/>
      <c r="C101" s="255"/>
    </row>
    <row r="102" spans="1:22" ht="12.75" customHeight="1">
      <c r="A102" s="255"/>
      <c r="B102" s="255"/>
      <c r="C102" s="255"/>
    </row>
    <row r="103" spans="1:22" ht="12.75" customHeight="1">
      <c r="A103" s="255"/>
      <c r="B103" s="255"/>
      <c r="C103" s="255"/>
    </row>
    <row r="104" spans="1:22" ht="5.25" customHeight="1">
      <c r="A104" s="255"/>
      <c r="B104" s="255"/>
      <c r="C104" s="255"/>
    </row>
    <row r="105" spans="1:22" ht="12.75" customHeight="1">
      <c r="A105" s="253" t="s">
        <v>550</v>
      </c>
      <c r="B105" s="253"/>
      <c r="C105" s="253"/>
    </row>
    <row r="106" spans="1:22" ht="5.25" customHeight="1">
      <c r="A106" s="253"/>
      <c r="B106" s="253"/>
      <c r="C106" s="253"/>
    </row>
    <row r="107" spans="1:22" s="239" customFormat="1" ht="11.4">
      <c r="A107" s="238" t="s">
        <v>549</v>
      </c>
      <c r="E107" s="240"/>
      <c r="F107" s="240"/>
      <c r="G107" s="240"/>
      <c r="H107" s="240"/>
      <c r="I107" s="240"/>
      <c r="J107" s="240"/>
      <c r="K107" s="240"/>
      <c r="L107" s="240"/>
      <c r="M107" s="240"/>
      <c r="N107" s="240"/>
      <c r="O107" s="240"/>
      <c r="P107" s="240"/>
      <c r="Q107" s="240"/>
      <c r="R107" s="240"/>
      <c r="S107" s="240"/>
      <c r="T107" s="240"/>
      <c r="U107" s="240"/>
      <c r="V107" s="240"/>
    </row>
    <row r="108" spans="1:22" s="194" customFormat="1" ht="11.4">
      <c r="A108" s="201"/>
      <c r="E108" s="195"/>
      <c r="F108" s="195"/>
      <c r="G108" s="195"/>
      <c r="H108" s="195"/>
      <c r="I108" s="195"/>
      <c r="J108" s="195"/>
      <c r="K108" s="195"/>
      <c r="L108" s="195"/>
      <c r="M108" s="195"/>
      <c r="N108" s="195"/>
      <c r="O108" s="195"/>
      <c r="P108" s="195"/>
      <c r="Q108" s="195"/>
      <c r="R108" s="195"/>
      <c r="S108" s="195"/>
      <c r="T108" s="195"/>
      <c r="U108" s="195"/>
      <c r="V108" s="195"/>
    </row>
    <row r="109" spans="1:22" s="194" customFormat="1" ht="15" customHeight="1">
      <c r="A109" s="193" t="s">
        <v>46</v>
      </c>
    </row>
    <row r="110" spans="1:22" ht="12.75" customHeight="1">
      <c r="A110" s="253" t="s">
        <v>47</v>
      </c>
      <c r="B110" s="253"/>
      <c r="C110" s="253"/>
    </row>
    <row r="111" spans="1:22" ht="12.75" customHeight="1">
      <c r="A111" s="253"/>
      <c r="B111" s="253"/>
      <c r="C111" s="253"/>
    </row>
    <row r="112" spans="1:22" ht="12.75" customHeight="1">
      <c r="A112" s="253"/>
      <c r="B112" s="253"/>
      <c r="C112" s="253"/>
    </row>
    <row r="113" spans="1:3" ht="12.75" customHeight="1">
      <c r="A113" s="253"/>
      <c r="B113" s="253"/>
      <c r="C113" s="253"/>
    </row>
    <row r="114" spans="1:3" ht="12.75" customHeight="1">
      <c r="A114" s="253"/>
      <c r="B114" s="253"/>
      <c r="C114" s="253"/>
    </row>
    <row r="115" spans="1:3" ht="12.75" customHeight="1">
      <c r="A115" s="253"/>
      <c r="B115" s="253"/>
      <c r="C115" s="253"/>
    </row>
    <row r="116" spans="1:3" ht="12.75" customHeight="1">
      <c r="A116" s="253"/>
      <c r="B116" s="253"/>
      <c r="C116" s="253"/>
    </row>
    <row r="117" spans="1:3" ht="5.25" customHeight="1">
      <c r="A117" s="253"/>
      <c r="B117" s="253"/>
      <c r="C117" s="253"/>
    </row>
    <row r="118" spans="1:3" ht="12.75" customHeight="1">
      <c r="A118" s="257" t="s">
        <v>547</v>
      </c>
      <c r="B118" s="257"/>
      <c r="C118" s="257"/>
    </row>
    <row r="119" spans="1:3" ht="12.75" customHeight="1">
      <c r="A119" s="257"/>
      <c r="B119" s="257"/>
      <c r="C119" s="257"/>
    </row>
    <row r="120" spans="1:3" ht="12.75" customHeight="1">
      <c r="A120" s="257"/>
      <c r="B120" s="257"/>
      <c r="C120" s="257"/>
    </row>
    <row r="121" spans="1:3" ht="12.75" customHeight="1">
      <c r="A121" s="257"/>
      <c r="B121" s="257"/>
      <c r="C121" s="257"/>
    </row>
    <row r="122" spans="1:3" ht="12.75" customHeight="1">
      <c r="A122" s="257"/>
      <c r="B122" s="257"/>
      <c r="C122" s="257"/>
    </row>
    <row r="123" spans="1:3" ht="12.75" customHeight="1">
      <c r="A123" s="257"/>
      <c r="B123" s="257"/>
      <c r="C123" s="257"/>
    </row>
    <row r="124" spans="1:3" ht="5.25" customHeight="1">
      <c r="A124" s="257"/>
      <c r="B124" s="257"/>
      <c r="C124" s="257"/>
    </row>
    <row r="125" spans="1:3" ht="12.75" customHeight="1">
      <c r="A125" s="253" t="s">
        <v>548</v>
      </c>
      <c r="B125" s="253"/>
      <c r="C125" s="253"/>
    </row>
    <row r="126" spans="1:3" ht="12.75" customHeight="1">
      <c r="A126" s="253"/>
      <c r="B126" s="253"/>
      <c r="C126" s="253"/>
    </row>
    <row r="127" spans="1:3" ht="12.75" customHeight="1">
      <c r="A127" s="253"/>
      <c r="B127" s="253"/>
      <c r="C127" s="253"/>
    </row>
    <row r="128" spans="1:3" ht="12.75" customHeight="1">
      <c r="A128" s="253"/>
      <c r="B128" s="253"/>
      <c r="C128" s="253"/>
    </row>
    <row r="129" spans="1:3" ht="12.75" customHeight="1">
      <c r="A129" s="253"/>
      <c r="B129" s="253"/>
      <c r="C129" s="253"/>
    </row>
    <row r="130" spans="1:3" ht="12.75" customHeight="1">
      <c r="A130" s="253"/>
      <c r="B130" s="253"/>
      <c r="C130" s="253"/>
    </row>
    <row r="131" spans="1:3" ht="5.25" customHeight="1">
      <c r="A131" s="253"/>
      <c r="B131" s="253"/>
      <c r="C131" s="253"/>
    </row>
    <row r="132" spans="1:3" ht="12.75" customHeight="1">
      <c r="A132" s="210"/>
      <c r="B132" s="210"/>
      <c r="C132" s="210"/>
    </row>
    <row r="133" spans="1:3" s="194" customFormat="1" ht="15" customHeight="1">
      <c r="A133" s="193" t="s">
        <v>48</v>
      </c>
    </row>
    <row r="134" spans="1:3" ht="12.75" customHeight="1">
      <c r="A134" s="253" t="s">
        <v>551</v>
      </c>
      <c r="B134" s="253"/>
      <c r="C134" s="253"/>
    </row>
    <row r="135" spans="1:3" ht="12.75" customHeight="1">
      <c r="A135" s="253"/>
      <c r="B135" s="253"/>
      <c r="C135" s="253"/>
    </row>
    <row r="136" spans="1:3" ht="12.75" customHeight="1">
      <c r="A136" s="253"/>
      <c r="B136" s="253"/>
      <c r="C136" s="253"/>
    </row>
    <row r="137" spans="1:3" ht="12.75" customHeight="1">
      <c r="A137" s="253"/>
      <c r="B137" s="253"/>
      <c r="C137" s="253"/>
    </row>
    <row r="138" spans="1:3" ht="5.25" customHeight="1">
      <c r="A138" s="253"/>
      <c r="B138" s="253"/>
      <c r="C138" s="253"/>
    </row>
    <row r="139" spans="1:3" ht="12.75" customHeight="1">
      <c r="A139" s="253" t="s">
        <v>558</v>
      </c>
      <c r="B139" s="253"/>
      <c r="C139" s="253"/>
    </row>
    <row r="140" spans="1:3" ht="12.75" customHeight="1">
      <c r="A140" s="253"/>
      <c r="B140" s="253"/>
      <c r="C140" s="253"/>
    </row>
    <row r="141" spans="1:3" ht="12.75" customHeight="1">
      <c r="A141" s="253"/>
      <c r="B141" s="253"/>
      <c r="C141" s="253"/>
    </row>
    <row r="142" spans="1:3" ht="12.75" customHeight="1">
      <c r="A142" s="253"/>
      <c r="B142" s="253"/>
      <c r="C142" s="253"/>
    </row>
    <row r="143" spans="1:3" ht="12.75" customHeight="1">
      <c r="A143" s="253"/>
      <c r="B143" s="253"/>
      <c r="C143" s="253"/>
    </row>
    <row r="144" spans="1:3" ht="5.25" customHeight="1">
      <c r="A144" s="253"/>
      <c r="B144" s="253"/>
      <c r="C144" s="253"/>
    </row>
    <row r="145" spans="1:22" ht="12.75" customHeight="1">
      <c r="A145" s="253"/>
      <c r="B145" s="253"/>
      <c r="C145" s="253"/>
    </row>
    <row r="146" spans="1:22" ht="12.75" customHeight="1">
      <c r="A146" s="253"/>
      <c r="B146" s="253"/>
      <c r="C146" s="253"/>
    </row>
    <row r="147" spans="1:22" ht="12.75" customHeight="1">
      <c r="A147" s="253"/>
      <c r="B147" s="253"/>
      <c r="C147" s="253"/>
    </row>
    <row r="148" spans="1:22" ht="12.75" customHeight="1">
      <c r="A148" s="253"/>
      <c r="B148" s="253"/>
      <c r="C148" s="253"/>
    </row>
    <row r="149" spans="1:22" ht="12.75" customHeight="1">
      <c r="A149" s="253"/>
      <c r="B149" s="253"/>
      <c r="C149" s="253"/>
    </row>
    <row r="150" spans="1:22" ht="4.95" customHeight="1">
      <c r="A150" s="253"/>
      <c r="B150" s="253"/>
      <c r="C150" s="253"/>
    </row>
    <row r="151" spans="1:22" s="199" customFormat="1" ht="12.75" customHeight="1">
      <c r="A151" s="216" t="s">
        <v>49</v>
      </c>
      <c r="E151" s="202"/>
      <c r="F151" s="202"/>
      <c r="G151" s="202"/>
      <c r="H151" s="202"/>
      <c r="I151" s="202"/>
      <c r="J151" s="202"/>
      <c r="K151" s="202"/>
      <c r="L151" s="202"/>
      <c r="M151" s="202"/>
      <c r="N151" s="202"/>
      <c r="O151" s="202"/>
      <c r="P151" s="202"/>
      <c r="Q151" s="202"/>
      <c r="R151" s="202"/>
      <c r="S151" s="202"/>
      <c r="T151" s="202"/>
      <c r="U151" s="202"/>
      <c r="V151" s="202"/>
    </row>
    <row r="152" spans="1:22" ht="12.75" customHeight="1">
      <c r="A152" s="253" t="s">
        <v>353</v>
      </c>
      <c r="B152" s="253"/>
      <c r="C152" s="253"/>
    </row>
    <row r="153" spans="1:22" ht="12.75" customHeight="1">
      <c r="A153" s="253"/>
      <c r="B153" s="253"/>
      <c r="C153" s="253"/>
    </row>
    <row r="154" spans="1:22" ht="12.75" customHeight="1">
      <c r="A154" s="253"/>
      <c r="B154" s="253"/>
      <c r="C154" s="253"/>
    </row>
    <row r="155" spans="1:22" ht="8.4" customHeight="1">
      <c r="A155" s="253"/>
      <c r="B155" s="253"/>
      <c r="C155" s="253"/>
    </row>
    <row r="156" spans="1:22" s="194" customFormat="1" ht="15" customHeight="1">
      <c r="A156" s="193" t="s">
        <v>50</v>
      </c>
    </row>
    <row r="157" spans="1:22" ht="12.75" customHeight="1">
      <c r="A157" s="253" t="s">
        <v>480</v>
      </c>
      <c r="B157" s="253"/>
      <c r="C157" s="253"/>
    </row>
    <row r="158" spans="1:22" ht="12.75" customHeight="1">
      <c r="A158" s="253"/>
      <c r="B158" s="253"/>
      <c r="C158" s="253"/>
    </row>
    <row r="159" spans="1:22" ht="12.75" customHeight="1">
      <c r="A159" s="253"/>
      <c r="B159" s="253"/>
      <c r="C159" s="253"/>
    </row>
    <row r="160" spans="1:22" ht="12.75" customHeight="1">
      <c r="A160" s="253"/>
      <c r="B160" s="253"/>
      <c r="C160" s="253"/>
    </row>
    <row r="161" spans="1:3" ht="12.75" customHeight="1">
      <c r="A161" s="253"/>
      <c r="B161" s="253"/>
      <c r="C161" s="253"/>
    </row>
    <row r="162" spans="1:3" ht="12.75" customHeight="1">
      <c r="A162" s="253"/>
      <c r="B162" s="253"/>
      <c r="C162" s="253"/>
    </row>
    <row r="163" spans="1:3" ht="12.75" customHeight="1">
      <c r="A163" s="253"/>
      <c r="B163" s="253"/>
      <c r="C163" s="253"/>
    </row>
    <row r="164" spans="1:3" ht="12.75" customHeight="1">
      <c r="A164" s="253"/>
      <c r="B164" s="253"/>
      <c r="C164" s="253"/>
    </row>
    <row r="165" spans="1:3" ht="12.75" customHeight="1">
      <c r="A165" s="253"/>
      <c r="B165" s="253"/>
      <c r="C165" s="253"/>
    </row>
    <row r="166" spans="1:3" ht="12.75" customHeight="1">
      <c r="A166" s="253"/>
      <c r="B166" s="253"/>
      <c r="C166" s="253"/>
    </row>
    <row r="167" spans="1:3" ht="5.25" customHeight="1">
      <c r="A167" s="253"/>
      <c r="B167" s="253"/>
      <c r="C167" s="253"/>
    </row>
    <row r="168" spans="1:3" ht="12.75" customHeight="1">
      <c r="A168" s="253" t="s">
        <v>356</v>
      </c>
      <c r="B168" s="253"/>
      <c r="C168" s="253"/>
    </row>
    <row r="169" spans="1:3" ht="12.75" customHeight="1">
      <c r="A169" s="253"/>
      <c r="B169" s="253"/>
      <c r="C169" s="253"/>
    </row>
    <row r="170" spans="1:3" ht="5.25" customHeight="1">
      <c r="A170" s="253"/>
      <c r="B170" s="253"/>
      <c r="C170" s="253"/>
    </row>
    <row r="171" spans="1:3" ht="12.75" customHeight="1">
      <c r="A171" s="253" t="s">
        <v>539</v>
      </c>
      <c r="B171" s="253"/>
      <c r="C171" s="253"/>
    </row>
    <row r="172" spans="1:3" ht="12.75" customHeight="1">
      <c r="A172" s="253"/>
      <c r="B172" s="253"/>
      <c r="C172" s="253"/>
    </row>
    <row r="173" spans="1:3" ht="12.75" customHeight="1">
      <c r="A173" s="253" t="s">
        <v>51</v>
      </c>
      <c r="B173" s="253"/>
      <c r="C173" s="253"/>
    </row>
    <row r="174" spans="1:3" ht="12.75" customHeight="1">
      <c r="A174" s="253"/>
      <c r="B174" s="253"/>
      <c r="C174" s="253"/>
    </row>
    <row r="175" spans="1:3" ht="12.75" customHeight="1">
      <c r="A175" s="253"/>
      <c r="B175" s="253"/>
      <c r="C175" s="253"/>
    </row>
    <row r="176" spans="1:3" ht="8.4" customHeight="1">
      <c r="A176" s="258" t="s">
        <v>52</v>
      </c>
      <c r="B176" s="258"/>
      <c r="C176" s="258"/>
    </row>
    <row r="177" spans="1:3" ht="12.75" customHeight="1">
      <c r="A177" s="258"/>
      <c r="B177" s="258"/>
      <c r="C177" s="258"/>
    </row>
    <row r="178" spans="1:3" ht="8.4" customHeight="1">
      <c r="A178" s="258"/>
      <c r="B178" s="258"/>
      <c r="C178" s="258"/>
    </row>
    <row r="179" spans="1:3" ht="12.75" customHeight="1">
      <c r="A179" s="203" t="s">
        <v>53</v>
      </c>
      <c r="B179" s="204" t="s">
        <v>54</v>
      </c>
      <c r="C179" s="204"/>
    </row>
    <row r="180" spans="1:3" ht="12.75" customHeight="1">
      <c r="A180" s="203"/>
      <c r="B180" s="255" t="s">
        <v>544</v>
      </c>
      <c r="C180" s="255"/>
    </row>
    <row r="181" spans="1:3" ht="12.75" customHeight="1">
      <c r="A181" s="203"/>
      <c r="B181" s="255"/>
      <c r="C181" s="255"/>
    </row>
    <row r="182" spans="1:3" ht="5.25" customHeight="1">
      <c r="A182" s="203"/>
      <c r="B182" s="255"/>
      <c r="C182" s="255"/>
    </row>
    <row r="183" spans="1:3" ht="12.75" customHeight="1">
      <c r="A183" s="203" t="s">
        <v>53</v>
      </c>
      <c r="B183" s="204" t="s">
        <v>55</v>
      </c>
      <c r="C183" s="204"/>
    </row>
    <row r="184" spans="1:3" ht="12.75" customHeight="1">
      <c r="A184" s="203"/>
      <c r="B184" s="255" t="s">
        <v>553</v>
      </c>
      <c r="C184" s="255"/>
    </row>
    <row r="185" spans="1:3" ht="12.75" customHeight="1">
      <c r="A185" s="203"/>
      <c r="B185" s="255"/>
      <c r="C185" s="255"/>
    </row>
    <row r="186" spans="1:3" ht="12.75" customHeight="1">
      <c r="A186" s="203"/>
      <c r="B186" s="255"/>
      <c r="C186" s="255"/>
    </row>
    <row r="187" spans="1:3" ht="12.75" customHeight="1">
      <c r="A187" s="203"/>
      <c r="B187" s="255"/>
      <c r="C187" s="255"/>
    </row>
    <row r="188" spans="1:3" ht="12.75" customHeight="1">
      <c r="A188" s="203"/>
      <c r="B188" s="255"/>
      <c r="C188" s="255"/>
    </row>
    <row r="189" spans="1:3" ht="12.75" customHeight="1">
      <c r="A189" s="203"/>
      <c r="B189" s="255"/>
      <c r="C189" s="255"/>
    </row>
    <row r="190" spans="1:3" ht="12.75" customHeight="1">
      <c r="B190" s="255"/>
      <c r="C190" s="255"/>
    </row>
    <row r="191" spans="1:3" ht="12.75" customHeight="1">
      <c r="B191" s="255"/>
      <c r="C191" s="255"/>
    </row>
    <row r="192" spans="1:3" ht="30.75" customHeight="1">
      <c r="A192" s="215"/>
      <c r="B192" s="255"/>
      <c r="C192" s="255"/>
    </row>
    <row r="193" spans="1:3" ht="5.25" customHeight="1">
      <c r="A193" s="215"/>
      <c r="B193" s="200"/>
      <c r="C193" s="200"/>
    </row>
    <row r="194" spans="1:3" ht="12.75" customHeight="1">
      <c r="A194" s="258" t="s">
        <v>522</v>
      </c>
      <c r="B194" s="258"/>
      <c r="C194" s="258"/>
    </row>
    <row r="195" spans="1:3" ht="12.75" customHeight="1">
      <c r="A195" s="258"/>
      <c r="B195" s="258"/>
      <c r="C195" s="258"/>
    </row>
    <row r="196" spans="1:3" ht="12.75" customHeight="1">
      <c r="A196" s="258"/>
      <c r="B196" s="258"/>
      <c r="C196" s="258"/>
    </row>
    <row r="197" spans="1:3" ht="12.75" customHeight="1">
      <c r="A197" s="214"/>
      <c r="B197" s="214"/>
      <c r="C197" s="214"/>
    </row>
    <row r="198" spans="1:3" ht="12.75" customHeight="1">
      <c r="A198" s="253" t="s">
        <v>557</v>
      </c>
      <c r="B198" s="253"/>
      <c r="C198" s="253"/>
    </row>
    <row r="199" spans="1:3" ht="12.75" customHeight="1">
      <c r="A199" s="253"/>
      <c r="B199" s="253"/>
      <c r="C199" s="253"/>
    </row>
    <row r="200" spans="1:3" ht="5.25" customHeight="1">
      <c r="A200" s="253"/>
      <c r="B200" s="253"/>
      <c r="C200" s="253"/>
    </row>
    <row r="201" spans="1:3" ht="12.75" customHeight="1">
      <c r="A201" s="259" t="s">
        <v>56</v>
      </c>
      <c r="B201" s="260"/>
      <c r="C201" s="205" t="s">
        <v>57</v>
      </c>
    </row>
    <row r="202" spans="1:3" ht="12.75" customHeight="1">
      <c r="A202" s="198"/>
      <c r="B202" s="223"/>
      <c r="C202" s="198"/>
    </row>
    <row r="203" spans="1:3" ht="12.75" customHeight="1">
      <c r="A203" s="206"/>
      <c r="B203" s="207" t="s">
        <v>58</v>
      </c>
      <c r="C203" s="198" t="s">
        <v>59</v>
      </c>
    </row>
    <row r="204" spans="1:3" ht="12.75" customHeight="1">
      <c r="A204" s="206"/>
      <c r="B204" s="207" t="s">
        <v>60</v>
      </c>
      <c r="C204" s="198" t="s">
        <v>61</v>
      </c>
    </row>
    <row r="205" spans="1:3" ht="12.75" customHeight="1">
      <c r="A205" s="206"/>
      <c r="B205" s="207" t="s">
        <v>62</v>
      </c>
      <c r="C205" s="198" t="s">
        <v>63</v>
      </c>
    </row>
    <row r="206" spans="1:3" ht="12.75" customHeight="1">
      <c r="A206" s="206"/>
      <c r="B206" s="207" t="s">
        <v>64</v>
      </c>
      <c r="C206" s="198" t="s">
        <v>65</v>
      </c>
    </row>
    <row r="207" spans="1:3" ht="12.75" customHeight="1">
      <c r="A207" s="206"/>
      <c r="B207" s="207" t="s">
        <v>66</v>
      </c>
      <c r="C207" s="198" t="s">
        <v>67</v>
      </c>
    </row>
    <row r="208" spans="1:3" ht="12.75" customHeight="1">
      <c r="A208" s="206"/>
      <c r="B208" s="207" t="s">
        <v>68</v>
      </c>
      <c r="C208" s="198" t="s">
        <v>69</v>
      </c>
    </row>
    <row r="209" spans="1:3" ht="12.75" customHeight="1">
      <c r="A209" s="206"/>
      <c r="B209" s="207" t="s">
        <v>70</v>
      </c>
      <c r="C209" s="198" t="s">
        <v>71</v>
      </c>
    </row>
    <row r="210" spans="1:3" ht="12.75" customHeight="1">
      <c r="A210" s="206"/>
      <c r="B210" s="207" t="s">
        <v>72</v>
      </c>
      <c r="C210" s="198" t="s">
        <v>73</v>
      </c>
    </row>
    <row r="211" spans="1:3" ht="12.75" customHeight="1">
      <c r="A211" s="206"/>
      <c r="B211" s="207" t="s">
        <v>74</v>
      </c>
      <c r="C211" s="198" t="s">
        <v>73</v>
      </c>
    </row>
    <row r="212" spans="1:3" ht="12.75" customHeight="1">
      <c r="A212" s="206"/>
      <c r="B212" s="207" t="s">
        <v>75</v>
      </c>
      <c r="C212" s="198" t="s">
        <v>76</v>
      </c>
    </row>
    <row r="213" spans="1:3" ht="12.75" customHeight="1">
      <c r="A213" s="206"/>
      <c r="B213" s="207" t="s">
        <v>77</v>
      </c>
      <c r="C213" s="198" t="s">
        <v>78</v>
      </c>
    </row>
    <row r="214" spans="1:3" ht="12.75" customHeight="1">
      <c r="A214" s="206"/>
      <c r="B214" s="207" t="s">
        <v>79</v>
      </c>
      <c r="C214" s="198" t="s">
        <v>80</v>
      </c>
    </row>
    <row r="215" spans="1:3" ht="12.75" customHeight="1">
      <c r="A215" s="206"/>
      <c r="B215" s="207" t="s">
        <v>81</v>
      </c>
      <c r="C215" s="198" t="s">
        <v>82</v>
      </c>
    </row>
    <row r="216" spans="1:3" ht="12.75" customHeight="1">
      <c r="A216" s="206"/>
      <c r="B216" s="208" t="s">
        <v>523</v>
      </c>
      <c r="C216" s="209" t="s">
        <v>83</v>
      </c>
    </row>
    <row r="217" spans="1:3" ht="12.75" customHeight="1">
      <c r="A217" s="206"/>
      <c r="B217" s="219" t="s">
        <v>554</v>
      </c>
      <c r="C217" s="194" t="s">
        <v>524</v>
      </c>
    </row>
    <row r="218" spans="1:3" ht="12.75" customHeight="1">
      <c r="A218" s="206"/>
      <c r="B218" s="207" t="s">
        <v>566</v>
      </c>
      <c r="C218" s="194" t="s">
        <v>567</v>
      </c>
    </row>
    <row r="219" spans="1:3" ht="12.75" customHeight="1">
      <c r="A219" s="206"/>
      <c r="B219" s="234" t="s">
        <v>568</v>
      </c>
      <c r="C219" s="209" t="s">
        <v>569</v>
      </c>
    </row>
    <row r="221" spans="1:3" ht="12.75" customHeight="1">
      <c r="A221" s="253" t="s">
        <v>348</v>
      </c>
      <c r="B221" s="253"/>
      <c r="C221" s="253"/>
    </row>
    <row r="222" spans="1:3" ht="12.75" customHeight="1">
      <c r="A222" s="253"/>
      <c r="B222" s="253"/>
      <c r="C222" s="253"/>
    </row>
    <row r="223" spans="1:3" ht="12.75" customHeight="1">
      <c r="A223" s="253"/>
      <c r="B223" s="253"/>
      <c r="C223" s="253"/>
    </row>
    <row r="224" spans="1:3" ht="8.4" customHeight="1">
      <c r="A224" s="253"/>
      <c r="B224" s="253"/>
      <c r="C224" s="253"/>
    </row>
    <row r="225" spans="1:22" s="194" customFormat="1" ht="15" customHeight="1">
      <c r="A225" s="193" t="s">
        <v>22</v>
      </c>
    </row>
    <row r="226" spans="1:22" ht="12.75" customHeight="1">
      <c r="A226" s="253" t="s">
        <v>481</v>
      </c>
      <c r="B226" s="253"/>
      <c r="C226" s="253"/>
    </row>
    <row r="227" spans="1:22" ht="12.75" customHeight="1">
      <c r="A227" s="253"/>
      <c r="B227" s="253"/>
      <c r="C227" s="253"/>
    </row>
    <row r="228" spans="1:22" ht="8.4" customHeight="1">
      <c r="A228" s="253"/>
      <c r="B228" s="253"/>
      <c r="C228" s="253"/>
    </row>
    <row r="229" spans="1:22" s="194" customFormat="1" ht="15" customHeight="1">
      <c r="A229" s="193" t="s">
        <v>357</v>
      </c>
    </row>
    <row r="230" spans="1:22" ht="12.75" customHeight="1">
      <c r="A230" s="253" t="s">
        <v>540</v>
      </c>
      <c r="B230" s="253"/>
      <c r="C230" s="253"/>
    </row>
    <row r="231" spans="1:22" ht="12.75" customHeight="1">
      <c r="A231" s="253"/>
      <c r="B231" s="253"/>
      <c r="C231" s="253"/>
    </row>
    <row r="232" spans="1:22" ht="12.75" customHeight="1">
      <c r="A232" s="253"/>
      <c r="B232" s="253"/>
      <c r="C232" s="253"/>
    </row>
    <row r="233" spans="1:22" ht="8.4" customHeight="1">
      <c r="A233" s="253"/>
      <c r="B233" s="253"/>
      <c r="C233" s="253"/>
    </row>
    <row r="234" spans="1:22" s="194" customFormat="1" ht="15" customHeight="1">
      <c r="A234" s="193" t="s">
        <v>25</v>
      </c>
    </row>
    <row r="235" spans="1:22" ht="12.75" customHeight="1">
      <c r="A235" s="253" t="s">
        <v>84</v>
      </c>
      <c r="B235" s="253"/>
      <c r="C235" s="253"/>
    </row>
    <row r="236" spans="1:22" ht="12.75" customHeight="1">
      <c r="A236" s="253"/>
      <c r="B236" s="253"/>
      <c r="C236" s="253"/>
    </row>
    <row r="237" spans="1:22" ht="8.4" customHeight="1">
      <c r="A237" s="253"/>
      <c r="B237" s="253"/>
      <c r="C237" s="253"/>
    </row>
    <row r="238" spans="1:22" s="194" customFormat="1" ht="15" customHeight="1">
      <c r="A238" s="193" t="s">
        <v>85</v>
      </c>
    </row>
    <row r="239" spans="1:22" s="199" customFormat="1" ht="12.75" customHeight="1">
      <c r="A239" s="253" t="s">
        <v>538</v>
      </c>
      <c r="B239" s="253"/>
      <c r="C239" s="253"/>
      <c r="E239" s="202"/>
      <c r="F239" s="202"/>
      <c r="G239" s="202"/>
      <c r="H239" s="202"/>
      <c r="I239" s="202"/>
      <c r="J239" s="202"/>
      <c r="K239" s="202"/>
      <c r="L239" s="202"/>
      <c r="M239" s="202"/>
      <c r="N239" s="202"/>
      <c r="O239" s="202"/>
      <c r="P239" s="202"/>
      <c r="Q239" s="202"/>
      <c r="R239" s="202"/>
      <c r="S239" s="202"/>
      <c r="T239" s="202"/>
      <c r="U239" s="202"/>
      <c r="V239" s="202"/>
    </row>
    <row r="240" spans="1:22" ht="12.75" customHeight="1">
      <c r="A240" s="253"/>
      <c r="B240" s="253"/>
      <c r="C240" s="253"/>
    </row>
    <row r="241" spans="1:3" ht="12.75" customHeight="1">
      <c r="A241" s="253"/>
      <c r="B241" s="253"/>
      <c r="C241" s="253"/>
    </row>
    <row r="242" spans="1:3" ht="12.75" customHeight="1">
      <c r="A242" s="253"/>
      <c r="B242" s="253"/>
      <c r="C242" s="253"/>
    </row>
    <row r="243" spans="1:3" ht="12.75" customHeight="1">
      <c r="A243" s="253"/>
      <c r="B243" s="253"/>
      <c r="C243" s="253"/>
    </row>
    <row r="244" spans="1:3" ht="12.75" customHeight="1">
      <c r="A244" s="253"/>
      <c r="B244" s="253"/>
      <c r="C244" s="253"/>
    </row>
    <row r="245" spans="1:3" ht="8.4" customHeight="1">
      <c r="A245" s="253"/>
      <c r="B245" s="253"/>
      <c r="C245" s="253"/>
    </row>
    <row r="246" spans="1:3" s="194" customFormat="1" ht="15" customHeight="1">
      <c r="A246" s="193" t="s">
        <v>86</v>
      </c>
    </row>
    <row r="247" spans="1:3" ht="12.75" customHeight="1">
      <c r="A247" s="253" t="s">
        <v>349</v>
      </c>
      <c r="B247" s="253"/>
      <c r="C247" s="253"/>
    </row>
    <row r="248" spans="1:3" ht="12.75" customHeight="1">
      <c r="A248" s="253"/>
      <c r="B248" s="253"/>
      <c r="C248" s="253"/>
    </row>
    <row r="249" spans="1:3" ht="12.75" customHeight="1">
      <c r="A249" s="253"/>
      <c r="B249" s="253"/>
      <c r="C249" s="253"/>
    </row>
    <row r="250" spans="1:3" ht="5.25" customHeight="1">
      <c r="A250" s="253"/>
      <c r="B250" s="253"/>
      <c r="C250" s="253"/>
    </row>
    <row r="251" spans="1:3" ht="12.75" customHeight="1">
      <c r="A251" s="210"/>
      <c r="B251" s="210"/>
      <c r="C251" s="210"/>
    </row>
    <row r="252" spans="1:3" s="194" customFormat="1" ht="15" customHeight="1">
      <c r="A252" s="193" t="s">
        <v>87</v>
      </c>
    </row>
    <row r="253" spans="1:3" ht="12.75" customHeight="1">
      <c r="A253" s="253" t="s">
        <v>88</v>
      </c>
      <c r="B253" s="253"/>
      <c r="C253" s="253"/>
    </row>
    <row r="254" spans="1:3" ht="5.25" customHeight="1">
      <c r="A254" s="253"/>
      <c r="B254" s="253"/>
      <c r="C254" s="253"/>
    </row>
    <row r="255" spans="1:3" ht="12.75" hidden="1" customHeight="1">
      <c r="A255" s="253"/>
      <c r="B255" s="253"/>
      <c r="C255" s="253"/>
    </row>
    <row r="256" spans="1:3" ht="12.75" customHeight="1">
      <c r="A256" s="253" t="s">
        <v>89</v>
      </c>
      <c r="B256" s="253"/>
      <c r="C256" s="253"/>
    </row>
    <row r="257" spans="1:3" ht="12.75" customHeight="1">
      <c r="A257" s="253"/>
      <c r="B257" s="253"/>
      <c r="C257" s="253"/>
    </row>
    <row r="258" spans="1:3" ht="12.75" customHeight="1">
      <c r="A258" s="253"/>
      <c r="B258" s="253"/>
      <c r="C258" s="253"/>
    </row>
    <row r="259" spans="1:3" ht="5.25" customHeight="1">
      <c r="A259" s="253"/>
      <c r="B259" s="253"/>
      <c r="C259" s="253"/>
    </row>
    <row r="260" spans="1:3" ht="12.75" customHeight="1">
      <c r="A260" s="253" t="s">
        <v>90</v>
      </c>
      <c r="B260" s="253"/>
      <c r="C260" s="253"/>
    </row>
    <row r="261" spans="1:3" ht="12.75" customHeight="1">
      <c r="A261" s="253"/>
      <c r="B261" s="253"/>
      <c r="C261" s="253"/>
    </row>
    <row r="262" spans="1:3" ht="12.75" customHeight="1">
      <c r="A262" s="253"/>
      <c r="B262" s="253"/>
      <c r="C262" s="253"/>
    </row>
    <row r="263" spans="1:3" ht="12.75" hidden="1" customHeight="1">
      <c r="A263" s="253"/>
      <c r="B263" s="253"/>
      <c r="C263" s="253"/>
    </row>
    <row r="264" spans="1:3" ht="12.75" customHeight="1">
      <c r="A264" s="253"/>
      <c r="B264" s="253"/>
      <c r="C264" s="253"/>
    </row>
    <row r="265" spans="1:3" ht="5.25" customHeight="1">
      <c r="A265" s="253"/>
      <c r="B265" s="253"/>
      <c r="C265" s="253"/>
    </row>
    <row r="266" spans="1:3" ht="12.75" customHeight="1">
      <c r="A266" s="253" t="s">
        <v>482</v>
      </c>
      <c r="B266" s="253"/>
      <c r="C266" s="253"/>
    </row>
    <row r="267" spans="1:3" ht="12.75" customHeight="1">
      <c r="A267" s="253"/>
      <c r="B267" s="253"/>
      <c r="C267" s="253"/>
    </row>
    <row r="268" spans="1:3" ht="12.75" customHeight="1">
      <c r="A268" s="253"/>
      <c r="B268" s="253"/>
      <c r="C268" s="253"/>
    </row>
    <row r="269" spans="1:3" ht="5.25" customHeight="1">
      <c r="A269" s="253"/>
      <c r="B269" s="253"/>
      <c r="C269" s="253"/>
    </row>
    <row r="270" spans="1:3" ht="12.75" customHeight="1">
      <c r="A270" s="253" t="s">
        <v>91</v>
      </c>
      <c r="B270" s="253"/>
      <c r="C270" s="253"/>
    </row>
    <row r="271" spans="1:3" ht="12.75" customHeight="1">
      <c r="A271" s="253"/>
      <c r="B271" s="253"/>
      <c r="C271" s="253"/>
    </row>
    <row r="272" spans="1:3" ht="8.4" customHeight="1">
      <c r="A272" s="253"/>
      <c r="B272" s="253"/>
      <c r="C272" s="253"/>
    </row>
    <row r="273" spans="1:3" s="194" customFormat="1" ht="15" customHeight="1">
      <c r="A273" s="193" t="s">
        <v>92</v>
      </c>
    </row>
    <row r="274" spans="1:3" ht="12.75" customHeight="1">
      <c r="A274" s="253" t="s">
        <v>93</v>
      </c>
      <c r="B274" s="253"/>
      <c r="C274" s="253"/>
    </row>
    <row r="275" spans="1:3" ht="12.75" customHeight="1">
      <c r="A275" s="253"/>
      <c r="B275" s="253"/>
      <c r="C275" s="253"/>
    </row>
    <row r="276" spans="1:3" ht="5.25" customHeight="1">
      <c r="A276" s="253"/>
      <c r="B276" s="253"/>
      <c r="C276" s="253"/>
    </row>
    <row r="277" spans="1:3" ht="12.75" customHeight="1">
      <c r="A277" s="253" t="s">
        <v>94</v>
      </c>
      <c r="B277" s="253"/>
      <c r="C277" s="253"/>
    </row>
    <row r="278" spans="1:3" ht="12.75" customHeight="1">
      <c r="A278" s="253"/>
      <c r="B278" s="253"/>
      <c r="C278" s="253"/>
    </row>
    <row r="279" spans="1:3" ht="12.75" customHeight="1">
      <c r="A279" s="253"/>
      <c r="B279" s="253"/>
      <c r="C279" s="253"/>
    </row>
    <row r="280" spans="1:3" ht="12.75" customHeight="1">
      <c r="A280" s="253"/>
      <c r="B280" s="253"/>
      <c r="C280" s="253"/>
    </row>
    <row r="281" spans="1:3" ht="12.75" customHeight="1">
      <c r="A281" s="253"/>
      <c r="B281" s="253"/>
      <c r="C281" s="253"/>
    </row>
    <row r="282" spans="1:3" ht="12.75" customHeight="1">
      <c r="A282" s="253"/>
      <c r="B282" s="253"/>
      <c r="C282" s="253"/>
    </row>
    <row r="283" spans="1:3" ht="5.25" customHeight="1">
      <c r="A283" s="253"/>
      <c r="B283" s="253"/>
      <c r="C283" s="253"/>
    </row>
    <row r="284" spans="1:3" ht="12.75" customHeight="1">
      <c r="A284" s="253" t="s">
        <v>484</v>
      </c>
      <c r="B284" s="253"/>
      <c r="C284" s="253"/>
    </row>
    <row r="285" spans="1:3" ht="12.75" customHeight="1">
      <c r="A285" s="253"/>
      <c r="B285" s="253"/>
      <c r="C285" s="253"/>
    </row>
    <row r="286" spans="1:3" ht="12" customHeight="1">
      <c r="A286" s="253"/>
      <c r="B286" s="253"/>
      <c r="C286" s="253"/>
    </row>
    <row r="287" spans="1:3" ht="12.75" hidden="1" customHeight="1">
      <c r="A287" s="253"/>
      <c r="B287" s="253"/>
      <c r="C287" s="253"/>
    </row>
    <row r="288" spans="1:3" ht="12.75" customHeight="1">
      <c r="A288" s="253"/>
      <c r="B288" s="253"/>
      <c r="C288" s="253"/>
    </row>
    <row r="289" spans="1:3" ht="5.25" customHeight="1">
      <c r="A289" s="253"/>
      <c r="B289" s="253"/>
      <c r="C289" s="253"/>
    </row>
    <row r="290" spans="1:3" ht="12.75" customHeight="1">
      <c r="A290" s="253" t="s">
        <v>95</v>
      </c>
      <c r="B290" s="253"/>
      <c r="C290" s="253"/>
    </row>
    <row r="291" spans="1:3" ht="12.75" customHeight="1">
      <c r="A291" s="253"/>
      <c r="B291" s="253"/>
      <c r="C291" s="253"/>
    </row>
    <row r="292" spans="1:3" ht="12.75" customHeight="1">
      <c r="A292" s="253"/>
      <c r="B292" s="253"/>
      <c r="C292" s="253"/>
    </row>
    <row r="293" spans="1:3" ht="12.75" customHeight="1">
      <c r="A293" s="253"/>
      <c r="B293" s="253"/>
      <c r="C293" s="253"/>
    </row>
    <row r="294" spans="1:3" ht="12.75" customHeight="1">
      <c r="A294" s="253"/>
      <c r="B294" s="253"/>
      <c r="C294" s="253"/>
    </row>
    <row r="295" spans="1:3" ht="8.4" customHeight="1">
      <c r="A295" s="253"/>
      <c r="B295" s="253"/>
      <c r="C295" s="253"/>
    </row>
    <row r="296" spans="1:3" s="194" customFormat="1" ht="15" customHeight="1">
      <c r="A296" s="193" t="s">
        <v>96</v>
      </c>
    </row>
    <row r="297" spans="1:3" ht="12.75" customHeight="1">
      <c r="A297" s="253" t="s">
        <v>97</v>
      </c>
      <c r="B297" s="253"/>
      <c r="C297" s="253"/>
    </row>
    <row r="298" spans="1:3" ht="12.75" customHeight="1">
      <c r="A298" s="253"/>
      <c r="B298" s="253"/>
      <c r="C298" s="253"/>
    </row>
    <row r="299" spans="1:3" ht="12.75" customHeight="1">
      <c r="A299" s="253"/>
      <c r="B299" s="253"/>
      <c r="C299" s="253"/>
    </row>
    <row r="300" spans="1:3" ht="8.4" customHeight="1">
      <c r="A300" s="253"/>
      <c r="B300" s="253"/>
      <c r="C300" s="253"/>
    </row>
    <row r="301" spans="1:3" s="194" customFormat="1" ht="15" customHeight="1">
      <c r="A301" s="193" t="s">
        <v>98</v>
      </c>
    </row>
    <row r="302" spans="1:3" s="211" customFormat="1" ht="12.75" customHeight="1">
      <c r="A302" s="253" t="s">
        <v>99</v>
      </c>
      <c r="B302" s="253"/>
      <c r="C302" s="253"/>
    </row>
    <row r="303" spans="1:3" s="211" customFormat="1" ht="0.75" customHeight="1">
      <c r="A303" s="253"/>
      <c r="B303" s="253"/>
      <c r="C303" s="253"/>
    </row>
    <row r="304" spans="1:3" s="211" customFormat="1" ht="12.75" customHeight="1">
      <c r="A304" s="253"/>
      <c r="B304" s="253"/>
      <c r="C304" s="253"/>
    </row>
    <row r="305" spans="1:12" s="211" customFormat="1" ht="5.25" customHeight="1">
      <c r="A305" s="253"/>
      <c r="B305" s="253"/>
      <c r="C305" s="253"/>
    </row>
    <row r="306" spans="1:12" s="212" customFormat="1" ht="12.75" customHeight="1">
      <c r="A306" s="253" t="s">
        <v>100</v>
      </c>
      <c r="B306" s="253"/>
      <c r="C306" s="253"/>
      <c r="J306" s="196"/>
      <c r="K306" s="196"/>
      <c r="L306" s="196"/>
    </row>
    <row r="307" spans="1:12" s="212" customFormat="1" ht="12.75" customHeight="1">
      <c r="A307" s="253"/>
      <c r="B307" s="253"/>
      <c r="C307" s="253"/>
    </row>
    <row r="308" spans="1:12" s="212" customFormat="1" ht="12.75" customHeight="1"/>
    <row r="309" spans="1:12" ht="12.75" customHeight="1"/>
    <row r="310" spans="1:12" ht="12.75" customHeight="1"/>
    <row r="311" spans="1:12" s="212" customFormat="1" ht="12.75" customHeight="1"/>
    <row r="312" spans="1:12" s="212" customFormat="1" ht="12.75" customHeight="1"/>
    <row r="313" spans="1:12" ht="12.75" customHeight="1"/>
    <row r="314" spans="1:12" ht="12.75" customHeight="1"/>
    <row r="315" spans="1:12" ht="12.75" customHeight="1"/>
    <row r="316" spans="1:12" ht="12.75" customHeight="1"/>
    <row r="317" spans="1:12" ht="12.75" customHeight="1"/>
    <row r="318" spans="1:12" ht="12.75" customHeight="1"/>
    <row r="319" spans="1:12" ht="12.75" customHeight="1"/>
    <row r="320" spans="1:12" ht="12.75" customHeight="1"/>
    <row r="321" spans="1:3" ht="12.75" customHeight="1"/>
    <row r="322" spans="1:3" ht="12.75" customHeight="1"/>
    <row r="323" spans="1:3" ht="12.75" customHeight="1"/>
    <row r="324" spans="1:3" ht="12.75" customHeight="1"/>
    <row r="325" spans="1:3" ht="12.75" customHeight="1">
      <c r="A325" s="198"/>
      <c r="B325" s="198"/>
      <c r="C325" s="198"/>
    </row>
    <row r="326" spans="1:3" ht="12.75" customHeight="1"/>
    <row r="327" spans="1:3" ht="12.75" customHeight="1"/>
  </sheetData>
  <mergeCells count="55">
    <mergeCell ref="A306:C307"/>
    <mergeCell ref="A274:C276"/>
    <mergeCell ref="A277:C283"/>
    <mergeCell ref="A284:C289"/>
    <mergeCell ref="A290:C295"/>
    <mergeCell ref="A297:C300"/>
    <mergeCell ref="A302:C305"/>
    <mergeCell ref="A270:C272"/>
    <mergeCell ref="A201:B201"/>
    <mergeCell ref="A221:C224"/>
    <mergeCell ref="A226:C228"/>
    <mergeCell ref="A230:C233"/>
    <mergeCell ref="A235:C237"/>
    <mergeCell ref="A239:C245"/>
    <mergeCell ref="A247:C250"/>
    <mergeCell ref="A253:C255"/>
    <mergeCell ref="A256:C259"/>
    <mergeCell ref="A260:C265"/>
    <mergeCell ref="A266:C269"/>
    <mergeCell ref="A198:C200"/>
    <mergeCell ref="A134:C138"/>
    <mergeCell ref="A139:C150"/>
    <mergeCell ref="A152:C155"/>
    <mergeCell ref="A157:C167"/>
    <mergeCell ref="A168:C170"/>
    <mergeCell ref="A171:C172"/>
    <mergeCell ref="A173:C175"/>
    <mergeCell ref="A176:C178"/>
    <mergeCell ref="B180:C182"/>
    <mergeCell ref="B184:C192"/>
    <mergeCell ref="A194:C196"/>
    <mergeCell ref="A125:C131"/>
    <mergeCell ref="A74:C75"/>
    <mergeCell ref="A76:C77"/>
    <mergeCell ref="A79:C81"/>
    <mergeCell ref="A84:C89"/>
    <mergeCell ref="A90:C93"/>
    <mergeCell ref="A94:C96"/>
    <mergeCell ref="A97:C100"/>
    <mergeCell ref="A101:C104"/>
    <mergeCell ref="A105:C106"/>
    <mergeCell ref="A110:C117"/>
    <mergeCell ref="A118:C124"/>
    <mergeCell ref="A69:C73"/>
    <mergeCell ref="A3:C8"/>
    <mergeCell ref="A9:C12"/>
    <mergeCell ref="A13:C17"/>
    <mergeCell ref="A18:C24"/>
    <mergeCell ref="A25:C33"/>
    <mergeCell ref="A34:C37"/>
    <mergeCell ref="A38:C39"/>
    <mergeCell ref="A40:C46"/>
    <mergeCell ref="A47:C52"/>
    <mergeCell ref="A56:C64"/>
    <mergeCell ref="A65:C66"/>
  </mergeCells>
  <hyperlinks>
    <hyperlink ref="A107" r:id="rId1" xr:uid="{00000000-0004-0000-0100-000000000000}"/>
  </hyperlinks>
  <printOptions horizontalCentered="1"/>
  <pageMargins left="0.59055118110236227" right="0.59055118110236227" top="0.78740157480314965" bottom="0.19685039370078741" header="0.31496062992125984" footer="7.874015748031496E-2"/>
  <pageSetup paperSize="9" firstPageNumber="2" pageOrder="overThenDown" orientation="portrait" useFirstPageNumber="1" r:id="rId2"/>
  <headerFooter scaleWithDoc="0">
    <oddHeader>&amp;C&amp;"Arial,Standard"&amp;10- &amp;P -</oddHeader>
  </headerFooter>
  <rowBreaks count="4" manualBreakCount="4">
    <brk id="66" max="2" man="1"/>
    <brk id="131" max="2" man="1"/>
    <brk id="196" max="2" man="1"/>
    <brk id="250" max="2"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4A1E-2552-4349-9E60-9D7711D8368A}">
  <dimension ref="A1:M195"/>
  <sheetViews>
    <sheetView workbookViewId="0"/>
  </sheetViews>
  <sheetFormatPr baseColWidth="10" defaultColWidth="10" defaultRowHeight="13.8"/>
  <cols>
    <col min="1" max="1" width="1.5" style="41" customWidth="1"/>
    <col min="2" max="2" width="12.5" style="41" customWidth="1"/>
    <col min="3" max="3" width="4.09765625" style="41" customWidth="1"/>
    <col min="4" max="4" width="5" style="41" customWidth="1"/>
    <col min="5" max="5" width="4.69921875" style="41" customWidth="1"/>
    <col min="6" max="6" width="9.69921875" style="41" customWidth="1"/>
    <col min="7" max="7" width="4.69921875" style="41" customWidth="1"/>
    <col min="8" max="8" width="10" style="41" customWidth="1"/>
    <col min="9" max="9" width="3.8984375" style="41" customWidth="1"/>
    <col min="10" max="10" width="5" style="41" customWidth="1"/>
    <col min="11" max="11" width="4.5" style="41" customWidth="1"/>
    <col min="12" max="12" width="12.5" style="41" customWidth="1"/>
    <col min="13" max="13" width="1.5" style="41" customWidth="1"/>
    <col min="14" max="16384" width="10" style="41"/>
  </cols>
  <sheetData>
    <row r="1" spans="1:13" s="8" customFormat="1" ht="31.5" customHeight="1">
      <c r="B1" s="5" t="s">
        <v>101</v>
      </c>
      <c r="C1" s="6"/>
      <c r="D1" s="7"/>
      <c r="E1" s="7"/>
      <c r="F1" s="7"/>
      <c r="G1" s="7"/>
      <c r="H1" s="7"/>
      <c r="I1" s="7"/>
      <c r="J1" s="7"/>
      <c r="K1" s="7"/>
      <c r="L1" s="7"/>
    </row>
    <row r="2" spans="1:13" s="9" customFormat="1" ht="10.5" customHeight="1">
      <c r="B2" s="10"/>
      <c r="C2" s="10"/>
      <c r="D2" s="10"/>
      <c r="E2" s="10"/>
      <c r="F2" s="10"/>
      <c r="G2" s="10"/>
      <c r="H2" s="10"/>
      <c r="I2" s="10"/>
      <c r="J2" s="10"/>
    </row>
    <row r="3" spans="1:13" s="11" customFormat="1" ht="14.25" customHeight="1">
      <c r="D3" s="12" t="s">
        <v>102</v>
      </c>
      <c r="E3" s="13"/>
      <c r="F3" s="13"/>
      <c r="G3" s="13"/>
      <c r="H3" s="13"/>
      <c r="I3" s="13"/>
      <c r="J3" s="13"/>
    </row>
    <row r="4" spans="1:13" s="9" customFormat="1" ht="13.5" customHeight="1">
      <c r="A4" s="14"/>
      <c r="B4" s="15"/>
      <c r="C4" s="15"/>
      <c r="K4" s="15"/>
      <c r="L4" s="15"/>
      <c r="M4" s="16"/>
    </row>
    <row r="5" spans="1:13" s="18" customFormat="1" ht="27.75" customHeight="1">
      <c r="A5" s="17"/>
      <c r="E5" s="19" t="s">
        <v>103</v>
      </c>
      <c r="F5" s="20"/>
      <c r="G5" s="20"/>
      <c r="H5" s="20"/>
      <c r="I5" s="21"/>
      <c r="M5" s="22"/>
    </row>
    <row r="6" spans="1:13" s="9" customFormat="1" ht="12" customHeight="1">
      <c r="A6" s="23"/>
      <c r="M6" s="24"/>
    </row>
    <row r="7" spans="1:13" s="18" customFormat="1" ht="26.25" customHeight="1">
      <c r="A7" s="17"/>
      <c r="D7" s="19" t="s">
        <v>104</v>
      </c>
      <c r="E7" s="20"/>
      <c r="F7" s="20"/>
      <c r="G7" s="20"/>
      <c r="H7" s="20"/>
      <c r="I7" s="20"/>
      <c r="J7" s="21"/>
      <c r="M7" s="22"/>
    </row>
    <row r="8" spans="1:13" s="9" customFormat="1" ht="18" customHeight="1">
      <c r="A8" s="23"/>
      <c r="M8" s="24"/>
    </row>
    <row r="9" spans="1:13" s="9" customFormat="1" ht="40.5" customHeight="1">
      <c r="A9" s="23"/>
      <c r="B9" s="25" t="s">
        <v>105</v>
      </c>
      <c r="C9" s="26"/>
      <c r="D9" s="27"/>
      <c r="F9" s="28" t="s">
        <v>106</v>
      </c>
      <c r="G9" s="26"/>
      <c r="H9" s="27"/>
      <c r="J9" s="25" t="s">
        <v>107</v>
      </c>
      <c r="K9" s="26"/>
      <c r="L9" s="27"/>
      <c r="M9" s="24"/>
    </row>
    <row r="10" spans="1:13" s="9" customFormat="1" ht="18" customHeight="1">
      <c r="A10" s="23"/>
      <c r="M10" s="24"/>
    </row>
    <row r="11" spans="1:13" s="9" customFormat="1" ht="59.25" customHeight="1">
      <c r="A11" s="23"/>
      <c r="E11" s="19" t="s">
        <v>108</v>
      </c>
      <c r="F11" s="232"/>
      <c r="G11" s="29"/>
      <c r="H11" s="29"/>
      <c r="I11" s="233"/>
      <c r="M11" s="24"/>
    </row>
    <row r="12" spans="1:13" s="9" customFormat="1" ht="12" customHeight="1">
      <c r="A12" s="30"/>
      <c r="B12" s="31"/>
      <c r="C12" s="31"/>
      <c r="D12" s="31"/>
      <c r="E12" s="31"/>
      <c r="F12" s="31"/>
      <c r="G12" s="31"/>
      <c r="H12" s="31"/>
      <c r="I12" s="31"/>
      <c r="J12" s="31"/>
      <c r="K12" s="31"/>
      <c r="L12" s="31"/>
      <c r="M12" s="32"/>
    </row>
    <row r="13" spans="1:13" s="9" customFormat="1" ht="15" customHeight="1"/>
    <row r="14" spans="1:13" s="33" customFormat="1" ht="48" customHeight="1">
      <c r="C14" s="279" t="s">
        <v>109</v>
      </c>
      <c r="D14" s="280"/>
      <c r="E14" s="280"/>
      <c r="F14" s="280"/>
      <c r="G14" s="280"/>
      <c r="H14" s="280"/>
      <c r="I14" s="280"/>
      <c r="J14" s="280"/>
      <c r="K14" s="281"/>
    </row>
    <row r="15" spans="1:13" s="9" customFormat="1" ht="21" customHeight="1">
      <c r="A15" s="31"/>
      <c r="B15" s="31"/>
      <c r="C15" s="31"/>
      <c r="D15" s="31"/>
      <c r="E15" s="31"/>
      <c r="F15" s="31"/>
      <c r="G15" s="31"/>
      <c r="H15" s="31"/>
      <c r="I15" s="31"/>
      <c r="J15" s="31"/>
      <c r="K15" s="31"/>
      <c r="L15" s="31"/>
      <c r="M15" s="31"/>
    </row>
    <row r="16" spans="1:13" s="9" customFormat="1" ht="12" customHeight="1">
      <c r="A16" s="14"/>
      <c r="B16" s="15"/>
      <c r="C16" s="15"/>
      <c r="D16" s="15"/>
      <c r="E16" s="15"/>
      <c r="F16" s="15"/>
      <c r="G16" s="15"/>
      <c r="H16" s="15"/>
      <c r="I16" s="15"/>
      <c r="J16" s="15"/>
      <c r="K16" s="15"/>
      <c r="L16" s="15"/>
      <c r="M16" s="16"/>
    </row>
    <row r="17" spans="1:13" s="38" customFormat="1" ht="36" customHeight="1">
      <c r="A17" s="34"/>
      <c r="B17" s="35" t="s">
        <v>110</v>
      </c>
      <c r="C17" s="36"/>
      <c r="D17" s="36"/>
      <c r="E17" s="36"/>
      <c r="F17" s="37"/>
      <c r="H17" s="35" t="s">
        <v>111</v>
      </c>
      <c r="I17" s="36"/>
      <c r="J17" s="36"/>
      <c r="K17" s="36"/>
      <c r="L17" s="37"/>
      <c r="M17" s="39"/>
    </row>
    <row r="18" spans="1:13" ht="27" customHeight="1">
      <c r="A18" s="40"/>
      <c r="B18" s="282" t="s">
        <v>485</v>
      </c>
      <c r="C18" s="283"/>
      <c r="D18" s="283"/>
      <c r="E18" s="283"/>
      <c r="F18" s="284"/>
      <c r="H18" s="285" t="s">
        <v>112</v>
      </c>
      <c r="I18" s="286"/>
      <c r="J18" s="286"/>
      <c r="K18" s="286"/>
      <c r="L18" s="287"/>
      <c r="M18" s="42"/>
    </row>
    <row r="19" spans="1:13" ht="39.75" customHeight="1">
      <c r="A19" s="40"/>
      <c r="B19" s="288" t="s">
        <v>113</v>
      </c>
      <c r="C19" s="270"/>
      <c r="D19" s="270"/>
      <c r="E19" s="270"/>
      <c r="F19" s="271"/>
      <c r="H19" s="289" t="s">
        <v>114</v>
      </c>
      <c r="I19" s="290"/>
      <c r="J19" s="290"/>
      <c r="K19" s="290"/>
      <c r="L19" s="291"/>
      <c r="M19" s="42"/>
    </row>
    <row r="20" spans="1:13" ht="15.75" customHeight="1">
      <c r="A20" s="40"/>
      <c r="M20" s="42"/>
    </row>
    <row r="21" spans="1:13" s="38" customFormat="1" ht="29.25" customHeight="1">
      <c r="A21" s="34"/>
      <c r="B21" s="43" t="s">
        <v>565</v>
      </c>
      <c r="C21" s="44"/>
      <c r="D21" s="44"/>
      <c r="E21" s="44"/>
      <c r="F21" s="45"/>
      <c r="H21" s="43" t="s">
        <v>115</v>
      </c>
      <c r="I21" s="44"/>
      <c r="J21" s="44"/>
      <c r="K21" s="44"/>
      <c r="L21" s="45"/>
      <c r="M21" s="39"/>
    </row>
    <row r="22" spans="1:13" ht="26.25" customHeight="1">
      <c r="A22" s="40"/>
      <c r="M22" s="42"/>
    </row>
    <row r="23" spans="1:13" s="47" customFormat="1" ht="43.5" customHeight="1">
      <c r="A23" s="46"/>
      <c r="B23" s="274" t="s">
        <v>116</v>
      </c>
      <c r="C23" s="275"/>
      <c r="D23" s="275"/>
      <c r="E23" s="275"/>
      <c r="F23" s="276"/>
      <c r="H23" s="274" t="s">
        <v>117</v>
      </c>
      <c r="I23" s="277"/>
      <c r="J23" s="277"/>
      <c r="K23" s="277"/>
      <c r="L23" s="278"/>
      <c r="M23" s="48"/>
    </row>
    <row r="24" spans="1:13" s="47" customFormat="1" ht="42" customHeight="1">
      <c r="A24" s="46"/>
      <c r="B24" s="264" t="s">
        <v>118</v>
      </c>
      <c r="C24" s="265"/>
      <c r="D24" s="265"/>
      <c r="E24" s="265"/>
      <c r="F24" s="266"/>
      <c r="H24" s="264" t="s">
        <v>119</v>
      </c>
      <c r="I24" s="267"/>
      <c r="J24" s="267"/>
      <c r="K24" s="267"/>
      <c r="L24" s="268"/>
      <c r="M24" s="48"/>
    </row>
    <row r="25" spans="1:13" s="47" customFormat="1" ht="27.75" customHeight="1">
      <c r="A25" s="46"/>
      <c r="B25" s="264" t="s">
        <v>120</v>
      </c>
      <c r="C25" s="265"/>
      <c r="D25" s="265"/>
      <c r="E25" s="265"/>
      <c r="F25" s="266"/>
      <c r="H25" s="264" t="s">
        <v>121</v>
      </c>
      <c r="I25" s="267"/>
      <c r="J25" s="267"/>
      <c r="K25" s="267"/>
      <c r="L25" s="268"/>
      <c r="M25" s="48"/>
    </row>
    <row r="26" spans="1:13" s="50" customFormat="1" ht="55.5" customHeight="1">
      <c r="A26" s="49"/>
      <c r="B26" s="269" t="s">
        <v>122</v>
      </c>
      <c r="C26" s="270"/>
      <c r="D26" s="270"/>
      <c r="E26" s="270"/>
      <c r="F26" s="271"/>
      <c r="H26" s="269" t="s">
        <v>123</v>
      </c>
      <c r="I26" s="272"/>
      <c r="J26" s="272"/>
      <c r="K26" s="272"/>
      <c r="L26" s="273"/>
      <c r="M26" s="51"/>
    </row>
    <row r="27" spans="1:13" s="55" customFormat="1" ht="27" customHeight="1">
      <c r="A27" s="52"/>
      <c r="B27" s="53"/>
      <c r="C27" s="53"/>
      <c r="D27" s="261" t="s">
        <v>124</v>
      </c>
      <c r="E27" s="261"/>
      <c r="F27" s="261"/>
      <c r="G27" s="261"/>
      <c r="H27" s="261"/>
      <c r="I27" s="261"/>
      <c r="J27" s="261"/>
      <c r="K27" s="53"/>
      <c r="L27" s="53"/>
      <c r="M27" s="54"/>
    </row>
    <row r="28" spans="1:13" ht="16.5" customHeight="1">
      <c r="A28" s="262"/>
      <c r="B28" s="262"/>
      <c r="C28" s="262"/>
      <c r="D28" s="262"/>
      <c r="E28" s="262"/>
      <c r="F28" s="262"/>
      <c r="G28" s="262"/>
      <c r="H28" s="262"/>
      <c r="I28" s="262"/>
      <c r="J28" s="262"/>
      <c r="K28" s="262"/>
      <c r="L28" s="262"/>
      <c r="M28" s="262"/>
    </row>
    <row r="29" spans="1:13" ht="25.5" customHeight="1">
      <c r="A29" s="263" t="s">
        <v>125</v>
      </c>
      <c r="B29" s="263"/>
      <c r="C29" s="263"/>
      <c r="D29" s="263"/>
      <c r="E29" s="263"/>
      <c r="F29" s="263"/>
      <c r="G29" s="263"/>
      <c r="H29" s="263"/>
      <c r="I29" s="263"/>
      <c r="J29" s="263"/>
      <c r="K29" s="263"/>
      <c r="L29" s="263"/>
      <c r="M29" s="263"/>
    </row>
    <row r="195" spans="1:1">
      <c r="A195" s="186"/>
    </row>
  </sheetData>
  <mergeCells count="16">
    <mergeCell ref="B23:F23"/>
    <mergeCell ref="H23:L23"/>
    <mergeCell ref="C14:K14"/>
    <mergeCell ref="B18:F18"/>
    <mergeCell ref="H18:L18"/>
    <mergeCell ref="B19:F19"/>
    <mergeCell ref="H19:L19"/>
    <mergeCell ref="D27:J27"/>
    <mergeCell ref="A28:M28"/>
    <mergeCell ref="A29:M29"/>
    <mergeCell ref="B24:F24"/>
    <mergeCell ref="H24:L24"/>
    <mergeCell ref="B25:F25"/>
    <mergeCell ref="H25:L25"/>
    <mergeCell ref="B26:F26"/>
    <mergeCell ref="H26:L26"/>
  </mergeCells>
  <printOptions horizontalCentered="1"/>
  <pageMargins left="0.59055118110236227" right="0.59055118110236227" top="0.6692913385826772" bottom="0.27559055118110237" header="0.31496062992125984" footer="0.19685039370078741"/>
  <pageSetup paperSize="9" firstPageNumber="7" orientation="portrait" useFirstPageNumber="1" r:id="rId1"/>
  <headerFooter scaleWithDoc="0" alignWithMargins="0">
    <oddHeader>&amp;C- &amp;P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4"/>
  <sheetViews>
    <sheetView workbookViewId="0"/>
  </sheetViews>
  <sheetFormatPr baseColWidth="10" defaultColWidth="11" defaultRowHeight="13.2"/>
  <cols>
    <col min="1" max="2" width="11" style="171"/>
    <col min="3" max="3" width="8.59765625" style="171" customWidth="1"/>
    <col min="4" max="4" width="9.3984375" style="171" customWidth="1"/>
    <col min="5" max="5" width="11" style="171" customWidth="1"/>
    <col min="6" max="6" width="9.59765625" style="171" customWidth="1"/>
    <col min="7" max="7" width="22.3984375" style="171" customWidth="1"/>
    <col min="8" max="8" width="12.59765625" style="171" customWidth="1"/>
    <col min="9" max="16384" width="11" style="171"/>
  </cols>
  <sheetData>
    <row r="1" spans="1:5" ht="24.9" customHeight="1">
      <c r="A1" s="169" t="s">
        <v>126</v>
      </c>
      <c r="B1" s="56"/>
      <c r="C1" s="56"/>
    </row>
    <row r="2" spans="1:5" ht="15.6" customHeight="1">
      <c r="A2" s="56"/>
      <c r="B2" s="56"/>
      <c r="C2" s="56"/>
    </row>
    <row r="3" spans="1:5" ht="22.2" customHeight="1">
      <c r="A3" s="171" t="s">
        <v>127</v>
      </c>
      <c r="E3" s="171" t="s">
        <v>128</v>
      </c>
    </row>
    <row r="4" spans="1:5" ht="22.2" customHeight="1">
      <c r="A4" s="171" t="s">
        <v>129</v>
      </c>
      <c r="E4" s="171" t="s">
        <v>130</v>
      </c>
    </row>
    <row r="5" spans="1:5" ht="22.2" customHeight="1">
      <c r="A5" s="171" t="s">
        <v>131</v>
      </c>
      <c r="E5" s="171" t="s">
        <v>132</v>
      </c>
    </row>
    <row r="6" spans="1:5" ht="22.2" customHeight="1">
      <c r="A6" s="171" t="s">
        <v>133</v>
      </c>
      <c r="E6" s="171" t="s">
        <v>134</v>
      </c>
    </row>
    <row r="7" spans="1:5" ht="22.2" customHeight="1">
      <c r="A7" s="171" t="s">
        <v>135</v>
      </c>
      <c r="E7" s="171" t="s">
        <v>136</v>
      </c>
    </row>
    <row r="8" spans="1:5" ht="22.2" customHeight="1">
      <c r="A8" s="171" t="s">
        <v>137</v>
      </c>
      <c r="E8" s="171" t="s">
        <v>138</v>
      </c>
    </row>
    <row r="9" spans="1:5" ht="22.2" customHeight="1">
      <c r="A9" s="171" t="s">
        <v>139</v>
      </c>
      <c r="E9" s="171" t="s">
        <v>140</v>
      </c>
    </row>
    <row r="10" spans="1:5" ht="22.2" customHeight="1">
      <c r="A10" s="171" t="s">
        <v>141</v>
      </c>
      <c r="E10" s="171" t="s">
        <v>142</v>
      </c>
    </row>
    <row r="11" spans="1:5" ht="22.2" customHeight="1">
      <c r="A11" s="171" t="s">
        <v>143</v>
      </c>
      <c r="E11" s="171" t="s">
        <v>144</v>
      </c>
    </row>
    <row r="12" spans="1:5" ht="22.2" customHeight="1">
      <c r="A12" s="171" t="s">
        <v>145</v>
      </c>
      <c r="E12" s="171" t="s">
        <v>146</v>
      </c>
    </row>
    <row r="13" spans="1:5" ht="22.2" customHeight="1">
      <c r="A13" s="171" t="s">
        <v>147</v>
      </c>
      <c r="E13" s="171" t="s">
        <v>148</v>
      </c>
    </row>
    <row r="14" spans="1:5" ht="22.2" customHeight="1">
      <c r="A14" s="171" t="s">
        <v>149</v>
      </c>
      <c r="E14" s="171" t="s">
        <v>150</v>
      </c>
    </row>
    <row r="15" spans="1:5" ht="22.2" customHeight="1">
      <c r="A15" s="171" t="s">
        <v>151</v>
      </c>
      <c r="E15" s="171" t="s">
        <v>152</v>
      </c>
    </row>
    <row r="16" spans="1:5" ht="22.2" customHeight="1">
      <c r="A16" s="171" t="s">
        <v>153</v>
      </c>
      <c r="E16" s="171" t="s">
        <v>154</v>
      </c>
    </row>
    <row r="17" spans="1:8" ht="22.2" customHeight="1">
      <c r="A17" s="171" t="s">
        <v>155</v>
      </c>
      <c r="E17" s="171" t="s">
        <v>156</v>
      </c>
    </row>
    <row r="18" spans="1:8" ht="22.2" customHeight="1">
      <c r="A18" s="171" t="s">
        <v>157</v>
      </c>
      <c r="E18" s="171" t="s">
        <v>158</v>
      </c>
    </row>
    <row r="19" spans="1:8" ht="31.95" customHeight="1">
      <c r="A19" s="292" t="s">
        <v>159</v>
      </c>
      <c r="B19" s="292"/>
      <c r="C19" s="292"/>
      <c r="D19" s="292"/>
      <c r="E19" s="292" t="s">
        <v>160</v>
      </c>
      <c r="F19" s="292"/>
      <c r="G19" s="292"/>
      <c r="H19" s="292"/>
    </row>
    <row r="20" spans="1:8" ht="22.2" customHeight="1">
      <c r="A20" s="171" t="s">
        <v>161</v>
      </c>
      <c r="E20" s="171" t="s">
        <v>162</v>
      </c>
    </row>
    <row r="21" spans="1:8" ht="22.2" customHeight="1">
      <c r="A21" s="171" t="s">
        <v>163</v>
      </c>
      <c r="E21" s="171" t="s">
        <v>164</v>
      </c>
    </row>
    <row r="22" spans="1:8" ht="22.2" customHeight="1">
      <c r="A22" s="171" t="s">
        <v>165</v>
      </c>
      <c r="E22" s="187" t="s">
        <v>166</v>
      </c>
      <c r="F22" s="187"/>
      <c r="G22" s="187"/>
      <c r="H22" s="187"/>
    </row>
    <row r="23" spans="1:8" ht="28.2" customHeight="1">
      <c r="A23" s="191" t="s">
        <v>167</v>
      </c>
      <c r="B23" s="191"/>
      <c r="C23" s="191"/>
      <c r="D23" s="191"/>
      <c r="E23" s="188" t="s">
        <v>168</v>
      </c>
      <c r="F23" s="188"/>
      <c r="G23" s="187"/>
      <c r="H23" s="187"/>
    </row>
    <row r="24" spans="1:8" ht="31.95" customHeight="1">
      <c r="A24" s="190" t="s">
        <v>169</v>
      </c>
      <c r="B24" s="189"/>
      <c r="C24" s="189"/>
      <c r="E24" s="293" t="s">
        <v>170</v>
      </c>
      <c r="F24" s="293"/>
      <c r="G24" s="293"/>
      <c r="H24" s="293"/>
    </row>
    <row r="25" spans="1:8" ht="31.95" customHeight="1">
      <c r="A25" s="190" t="s">
        <v>171</v>
      </c>
      <c r="B25" s="189"/>
      <c r="C25" s="189"/>
      <c r="E25" s="293" t="s">
        <v>172</v>
      </c>
      <c r="F25" s="293"/>
      <c r="G25" s="293"/>
      <c r="H25" s="293"/>
    </row>
    <row r="26" spans="1:8" ht="31.95" customHeight="1">
      <c r="A26" s="190" t="s">
        <v>173</v>
      </c>
      <c r="B26" s="189"/>
      <c r="C26" s="189"/>
      <c r="E26" s="293" t="s">
        <v>174</v>
      </c>
      <c r="F26" s="293"/>
      <c r="G26" s="293"/>
      <c r="H26" s="293"/>
    </row>
    <row r="27" spans="1:8" ht="31.65" customHeight="1">
      <c r="A27" s="293" t="s">
        <v>175</v>
      </c>
      <c r="B27" s="293"/>
      <c r="C27" s="293"/>
      <c r="D27" s="293"/>
      <c r="E27" s="293" t="s">
        <v>176</v>
      </c>
      <c r="F27" s="293"/>
      <c r="G27" s="293"/>
      <c r="H27" s="293"/>
    </row>
    <row r="28" spans="1:8" ht="22.2" customHeight="1">
      <c r="A28" s="69" t="s">
        <v>177</v>
      </c>
      <c r="B28" s="69"/>
      <c r="C28" s="69"/>
      <c r="D28" s="69"/>
      <c r="E28" s="170" t="s">
        <v>178</v>
      </c>
      <c r="F28" s="188"/>
      <c r="G28" s="187"/>
      <c r="H28" s="187"/>
    </row>
    <row r="29" spans="1:8" ht="22.2" customHeight="1">
      <c r="A29" s="69" t="s">
        <v>179</v>
      </c>
      <c r="B29" s="69"/>
      <c r="C29" s="69"/>
      <c r="D29" s="69"/>
      <c r="E29" s="170" t="s">
        <v>180</v>
      </c>
      <c r="F29" s="188"/>
      <c r="G29" s="187"/>
      <c r="H29" s="187"/>
    </row>
    <row r="30" spans="1:8" ht="22.2" customHeight="1">
      <c r="A30" s="69" t="s">
        <v>181</v>
      </c>
      <c r="B30" s="69"/>
      <c r="C30" s="69"/>
      <c r="D30" s="69"/>
      <c r="E30" s="170" t="s">
        <v>182</v>
      </c>
      <c r="F30" s="188"/>
      <c r="G30" s="187"/>
      <c r="H30" s="187"/>
    </row>
    <row r="31" spans="1:8" ht="45" customHeight="1">
      <c r="A31" s="293" t="s">
        <v>183</v>
      </c>
      <c r="B31" s="293"/>
      <c r="C31" s="293"/>
      <c r="D31" s="293"/>
      <c r="E31" s="293" t="s">
        <v>184</v>
      </c>
      <c r="F31" s="293"/>
      <c r="G31" s="293"/>
      <c r="H31" s="293"/>
    </row>
    <row r="32" spans="1:8" ht="22.2" customHeight="1">
      <c r="A32" s="69" t="s">
        <v>486</v>
      </c>
      <c r="B32" s="69"/>
      <c r="C32" s="69"/>
      <c r="D32" s="69"/>
      <c r="E32" s="170" t="s">
        <v>487</v>
      </c>
      <c r="F32" s="188"/>
      <c r="G32" s="187"/>
      <c r="H32" s="187"/>
    </row>
    <row r="33" spans="1:8" ht="45" customHeight="1">
      <c r="A33" s="293" t="s">
        <v>185</v>
      </c>
      <c r="B33" s="293"/>
      <c r="C33" s="293"/>
      <c r="D33" s="293"/>
      <c r="E33" s="293" t="s">
        <v>186</v>
      </c>
      <c r="F33" s="293"/>
      <c r="G33" s="293"/>
      <c r="H33" s="293"/>
    </row>
    <row r="34" spans="1:8" s="176" customFormat="1" ht="22.2" customHeight="1">
      <c r="A34" s="69" t="s">
        <v>187</v>
      </c>
      <c r="B34" s="69"/>
      <c r="C34" s="69"/>
      <c r="D34" s="69"/>
      <c r="E34" s="69" t="s">
        <v>188</v>
      </c>
    </row>
    <row r="35" spans="1:8" ht="22.2" customHeight="1">
      <c r="A35" s="69" t="s">
        <v>189</v>
      </c>
      <c r="B35" s="69"/>
      <c r="C35" s="69"/>
      <c r="D35" s="69"/>
      <c r="E35" s="69" t="s">
        <v>190</v>
      </c>
    </row>
    <row r="36" spans="1:8" ht="22.2" customHeight="1">
      <c r="A36" s="69" t="s">
        <v>191</v>
      </c>
      <c r="B36" s="69"/>
      <c r="C36" s="69"/>
      <c r="D36" s="69"/>
      <c r="E36" s="69" t="s">
        <v>488</v>
      </c>
    </row>
    <row r="37" spans="1:8" ht="22.2" customHeight="1">
      <c r="A37" s="69" t="s">
        <v>192</v>
      </c>
      <c r="B37" s="69"/>
      <c r="C37" s="69"/>
      <c r="D37" s="69"/>
      <c r="E37" s="69" t="s">
        <v>193</v>
      </c>
    </row>
    <row r="38" spans="1:8" ht="22.2" customHeight="1">
      <c r="A38" s="69" t="s">
        <v>194</v>
      </c>
      <c r="B38" s="69"/>
      <c r="C38" s="69"/>
      <c r="D38" s="69"/>
      <c r="E38" s="69" t="s">
        <v>195</v>
      </c>
    </row>
    <row r="39" spans="1:8" ht="22.2" customHeight="1">
      <c r="A39" s="69" t="s">
        <v>196</v>
      </c>
      <c r="B39" s="69"/>
      <c r="C39" s="69"/>
      <c r="D39" s="69"/>
      <c r="E39" s="69" t="s">
        <v>197</v>
      </c>
    </row>
    <row r="40" spans="1:8" ht="22.2" customHeight="1">
      <c r="A40" s="69" t="s">
        <v>198</v>
      </c>
      <c r="B40" s="69"/>
      <c r="C40" s="69"/>
      <c r="D40" s="69"/>
      <c r="E40" s="69" t="s">
        <v>199</v>
      </c>
    </row>
    <row r="41" spans="1:8" ht="22.2" customHeight="1">
      <c r="A41" s="69" t="s">
        <v>200</v>
      </c>
      <c r="B41" s="69"/>
      <c r="C41" s="69"/>
      <c r="D41" s="69"/>
      <c r="E41" s="69" t="s">
        <v>201</v>
      </c>
    </row>
    <row r="42" spans="1:8" ht="22.2" customHeight="1">
      <c r="A42" s="69" t="s">
        <v>202</v>
      </c>
      <c r="B42" s="69"/>
      <c r="C42" s="69"/>
      <c r="D42" s="69"/>
      <c r="E42" s="69" t="s">
        <v>203</v>
      </c>
    </row>
    <row r="43" spans="1:8" ht="22.2" customHeight="1">
      <c r="A43" s="69" t="s">
        <v>204</v>
      </c>
      <c r="B43" s="69"/>
      <c r="C43" s="69"/>
      <c r="D43" s="69"/>
      <c r="E43" s="69" t="s">
        <v>205</v>
      </c>
    </row>
    <row r="44" spans="1:8" ht="22.2" customHeight="1">
      <c r="A44" s="69" t="s">
        <v>206</v>
      </c>
      <c r="B44" s="69"/>
      <c r="C44" s="69"/>
      <c r="D44" s="69"/>
      <c r="E44" s="69" t="s">
        <v>207</v>
      </c>
    </row>
    <row r="45" spans="1:8" ht="22.2" customHeight="1">
      <c r="A45" s="69" t="s">
        <v>208</v>
      </c>
      <c r="B45" s="69"/>
      <c r="C45" s="69"/>
      <c r="D45" s="69"/>
      <c r="E45" s="69" t="s">
        <v>209</v>
      </c>
    </row>
    <row r="46" spans="1:8" ht="22.2" customHeight="1">
      <c r="A46" s="69" t="s">
        <v>210</v>
      </c>
      <c r="B46" s="69"/>
      <c r="C46" s="69"/>
      <c r="D46" s="69"/>
      <c r="E46" s="69" t="s">
        <v>211</v>
      </c>
    </row>
    <row r="47" spans="1:8" ht="22.2" customHeight="1">
      <c r="A47" s="69" t="s">
        <v>212</v>
      </c>
      <c r="B47" s="69"/>
      <c r="C47" s="69"/>
      <c r="D47" s="69"/>
      <c r="E47" s="69" t="s">
        <v>213</v>
      </c>
    </row>
    <row r="48" spans="1:8" ht="22.2" customHeight="1">
      <c r="A48" s="69" t="s">
        <v>214</v>
      </c>
      <c r="B48" s="69"/>
      <c r="C48" s="69"/>
      <c r="D48" s="69"/>
      <c r="E48" s="69" t="s">
        <v>215</v>
      </c>
    </row>
    <row r="49" spans="1:5" ht="22.2" customHeight="1">
      <c r="A49" s="69" t="s">
        <v>216</v>
      </c>
      <c r="B49" s="69"/>
      <c r="C49" s="69"/>
      <c r="D49" s="69"/>
      <c r="E49" s="69" t="s">
        <v>217</v>
      </c>
    </row>
    <row r="50" spans="1:5" ht="22.2" customHeight="1">
      <c r="A50" s="69" t="s">
        <v>218</v>
      </c>
      <c r="B50" s="69"/>
      <c r="C50" s="69"/>
      <c r="D50" s="69"/>
      <c r="E50" s="69" t="s">
        <v>219</v>
      </c>
    </row>
    <row r="51" spans="1:5" ht="22.2" customHeight="1">
      <c r="A51" s="69" t="s">
        <v>220</v>
      </c>
      <c r="B51" s="69"/>
      <c r="C51" s="69"/>
      <c r="D51" s="69"/>
      <c r="E51" s="69" t="s">
        <v>221</v>
      </c>
    </row>
    <row r="52" spans="1:5" ht="22.2" customHeight="1">
      <c r="A52" s="69" t="s">
        <v>489</v>
      </c>
      <c r="B52" s="69"/>
      <c r="C52" s="69"/>
      <c r="D52" s="69"/>
      <c r="E52" s="69" t="s">
        <v>490</v>
      </c>
    </row>
    <row r="53" spans="1:5" ht="22.2" customHeight="1">
      <c r="A53" s="69" t="s">
        <v>222</v>
      </c>
      <c r="B53" s="69"/>
      <c r="C53" s="69"/>
      <c r="D53" s="69"/>
      <c r="E53" s="69" t="s">
        <v>223</v>
      </c>
    </row>
    <row r="54" spans="1:5" ht="22.2" customHeight="1">
      <c r="A54" s="69" t="s">
        <v>224</v>
      </c>
      <c r="B54" s="69"/>
      <c r="C54" s="69"/>
      <c r="D54" s="69"/>
      <c r="E54" s="69" t="s">
        <v>225</v>
      </c>
    </row>
  </sheetData>
  <mergeCells count="11">
    <mergeCell ref="A27:D27"/>
    <mergeCell ref="A31:D31"/>
    <mergeCell ref="E31:H31"/>
    <mergeCell ref="A33:D33"/>
    <mergeCell ref="E33:H33"/>
    <mergeCell ref="E27:H27"/>
    <mergeCell ref="A19:D19"/>
    <mergeCell ref="E19:H19"/>
    <mergeCell ref="E24:H24"/>
    <mergeCell ref="E25:H25"/>
    <mergeCell ref="E26:H26"/>
  </mergeCells>
  <pageMargins left="0.59055118110236227" right="0.59055118110236227" top="0.78740157480314965" bottom="0.19685039370078741" header="0.31496062992125984" footer="0.11811023622047245"/>
  <pageSetup paperSize="9" firstPageNumber="8" fitToWidth="0" fitToHeight="2" orientation="portrait" useFirstPageNumber="1" r:id="rId1"/>
  <headerFooter>
    <oddHeader>&amp;C&amp;"Arial,Standard"&amp;10- &amp;P -</oddHeader>
  </headerFooter>
  <rowBreaks count="1" manualBreakCount="1">
    <brk id="30"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T174"/>
  <sheetViews>
    <sheetView workbookViewId="0">
      <selection sqref="A1:Y1"/>
    </sheetView>
  </sheetViews>
  <sheetFormatPr baseColWidth="10" defaultColWidth="11.5" defaultRowHeight="10.199999999999999" outlineLevelCol="1"/>
  <cols>
    <col min="1" max="1" width="8.09765625" style="79" customWidth="1"/>
    <col min="2" max="2" width="20.59765625" style="77" customWidth="1"/>
    <col min="3" max="7" width="7.19921875" style="77" customWidth="1" outlineLevel="1"/>
    <col min="8" max="8" width="7.19921875" style="79" customWidth="1" outlineLevel="1"/>
    <col min="9" max="12" width="7.19921875" style="77" customWidth="1" outlineLevel="1"/>
    <col min="13" max="13" width="7.19921875" style="79" customWidth="1" outlineLevel="1"/>
    <col min="14" max="17" width="7.19921875" style="77" customWidth="1" outlineLevel="1"/>
    <col min="18" max="18" width="7.19921875" style="79" customWidth="1" outlineLevel="1"/>
    <col min="19" max="35" width="7.19921875" style="77" customWidth="1"/>
    <col min="36" max="36" width="8.09765625" style="79" customWidth="1"/>
    <col min="37" max="16384" width="11.5" style="77"/>
  </cols>
  <sheetData>
    <row r="1" spans="1:46" s="171" customFormat="1" ht="14.25" customHeight="1">
      <c r="A1" s="299" t="s">
        <v>406</v>
      </c>
      <c r="B1" s="299"/>
      <c r="C1" s="299"/>
      <c r="D1" s="299"/>
      <c r="E1" s="299"/>
      <c r="F1" s="299"/>
      <c r="G1" s="299"/>
      <c r="H1" s="299"/>
      <c r="I1" s="299"/>
      <c r="J1" s="299"/>
      <c r="K1" s="299"/>
      <c r="L1" s="299"/>
      <c r="M1" s="299"/>
      <c r="N1" s="299"/>
      <c r="O1" s="299"/>
      <c r="P1" s="299"/>
      <c r="Q1" s="299"/>
      <c r="R1" s="299"/>
      <c r="S1" s="299"/>
      <c r="T1" s="299"/>
      <c r="U1" s="299"/>
      <c r="V1" s="299"/>
      <c r="W1" s="299"/>
      <c r="X1" s="299"/>
      <c r="Y1" s="299"/>
      <c r="Z1" s="300" t="s">
        <v>227</v>
      </c>
      <c r="AA1" s="300"/>
      <c r="AB1" s="300"/>
      <c r="AC1" s="300"/>
      <c r="AD1" s="300"/>
      <c r="AE1" s="300"/>
      <c r="AF1" s="300"/>
      <c r="AG1" s="300"/>
      <c r="AH1" s="300"/>
      <c r="AI1" s="300"/>
      <c r="AJ1" s="300"/>
    </row>
    <row r="2" spans="1:46" ht="7.5" customHeight="1">
      <c r="B2" s="127"/>
      <c r="C2" s="127"/>
      <c r="D2" s="127"/>
      <c r="E2" s="127"/>
      <c r="F2" s="127"/>
      <c r="G2" s="127"/>
      <c r="H2" s="127"/>
      <c r="I2" s="127"/>
      <c r="J2" s="127"/>
      <c r="K2" s="127"/>
      <c r="L2" s="127"/>
      <c r="M2" s="127"/>
      <c r="N2" s="127"/>
      <c r="O2" s="127"/>
      <c r="P2" s="127"/>
      <c r="Q2" s="127"/>
      <c r="R2" s="127"/>
      <c r="S2" s="127"/>
      <c r="T2" s="127"/>
      <c r="U2" s="127"/>
      <c r="V2" s="127"/>
      <c r="W2" s="79"/>
      <c r="X2" s="127"/>
      <c r="Y2" s="127"/>
      <c r="Z2" s="79"/>
      <c r="AA2" s="79"/>
      <c r="AB2" s="79"/>
      <c r="AC2" s="79"/>
      <c r="AD2" s="79"/>
      <c r="AE2" s="79"/>
      <c r="AF2" s="79"/>
      <c r="AG2" s="79"/>
      <c r="AH2" s="79"/>
      <c r="AI2" s="79"/>
    </row>
    <row r="3" spans="1:46" ht="33.6" customHeight="1">
      <c r="A3" s="70" t="s">
        <v>407</v>
      </c>
      <c r="B3" s="71" t="s">
        <v>228</v>
      </c>
      <c r="C3" s="119">
        <v>36341</v>
      </c>
      <c r="D3" s="120">
        <v>36707</v>
      </c>
      <c r="E3" s="120">
        <v>37072</v>
      </c>
      <c r="F3" s="120">
        <v>37437</v>
      </c>
      <c r="G3" s="120">
        <v>37802</v>
      </c>
      <c r="H3" s="120">
        <v>38168</v>
      </c>
      <c r="I3" s="120">
        <v>38533</v>
      </c>
      <c r="J3" s="120">
        <v>38898</v>
      </c>
      <c r="K3" s="120">
        <v>39263</v>
      </c>
      <c r="L3" s="120">
        <v>39629</v>
      </c>
      <c r="M3" s="120">
        <v>39994</v>
      </c>
      <c r="N3" s="120">
        <v>40359</v>
      </c>
      <c r="O3" s="120">
        <v>40724</v>
      </c>
      <c r="P3" s="120">
        <v>41090</v>
      </c>
      <c r="Q3" s="122">
        <v>41455</v>
      </c>
      <c r="R3" s="120">
        <v>41820</v>
      </c>
      <c r="S3" s="120">
        <v>42185</v>
      </c>
      <c r="T3" s="120">
        <v>42551</v>
      </c>
      <c r="U3" s="120">
        <v>42916</v>
      </c>
      <c r="V3" s="120">
        <v>43281</v>
      </c>
      <c r="W3" s="120">
        <v>43646</v>
      </c>
      <c r="X3" s="120">
        <v>44012</v>
      </c>
      <c r="Y3" s="121">
        <v>44377</v>
      </c>
      <c r="Z3" s="122">
        <v>44742</v>
      </c>
      <c r="AA3" s="120">
        <v>45107</v>
      </c>
      <c r="AB3" s="122">
        <v>45382</v>
      </c>
      <c r="AC3" s="120">
        <v>45473</v>
      </c>
      <c r="AD3" s="120">
        <v>45565</v>
      </c>
      <c r="AE3" s="120">
        <v>45657</v>
      </c>
      <c r="AF3" s="120">
        <v>45747</v>
      </c>
      <c r="AG3" s="120">
        <v>45838</v>
      </c>
      <c r="AH3" s="120">
        <v>45930</v>
      </c>
      <c r="AI3" s="120">
        <v>46022</v>
      </c>
      <c r="AJ3" s="222" t="s">
        <v>407</v>
      </c>
    </row>
    <row r="4" spans="1:46" s="79" customFormat="1" ht="5.4" customHeight="1">
      <c r="A4" s="128"/>
      <c r="B4" s="126"/>
      <c r="AJ4" s="128"/>
    </row>
    <row r="5" spans="1:46" s="128" customFormat="1" ht="34.5" customHeight="1">
      <c r="A5" s="294" t="s">
        <v>232</v>
      </c>
      <c r="B5" s="294"/>
      <c r="C5" s="294"/>
      <c r="D5" s="294"/>
      <c r="E5" s="294"/>
      <c r="F5" s="294"/>
      <c r="G5" s="294"/>
      <c r="H5" s="294"/>
      <c r="I5" s="294"/>
      <c r="J5" s="294"/>
      <c r="K5" s="294"/>
      <c r="L5" s="294"/>
      <c r="M5" s="294"/>
      <c r="N5" s="294"/>
      <c r="O5" s="294"/>
      <c r="P5" s="294"/>
      <c r="Q5" s="294"/>
      <c r="R5" s="294"/>
      <c r="S5" s="294"/>
      <c r="T5" s="294"/>
      <c r="U5" s="294"/>
      <c r="V5" s="294"/>
      <c r="W5" s="294"/>
      <c r="X5" s="294"/>
      <c r="Y5" s="294"/>
      <c r="Z5" s="294" t="s">
        <v>232</v>
      </c>
      <c r="AA5" s="294"/>
      <c r="AB5" s="294"/>
      <c r="AC5" s="294"/>
      <c r="AD5" s="294"/>
      <c r="AE5" s="294"/>
      <c r="AF5" s="294"/>
      <c r="AG5" s="294"/>
      <c r="AH5" s="294"/>
      <c r="AI5" s="294"/>
      <c r="AJ5" s="294"/>
      <c r="AK5" s="117"/>
      <c r="AL5" s="117"/>
      <c r="AM5" s="117"/>
      <c r="AN5" s="117"/>
      <c r="AO5" s="117"/>
      <c r="AP5" s="117"/>
      <c r="AQ5" s="117"/>
      <c r="AR5" s="117"/>
      <c r="AS5" s="117"/>
      <c r="AT5" s="117"/>
    </row>
    <row r="6" spans="1:46" ht="12.75" customHeight="1">
      <c r="A6" s="86">
        <v>16051</v>
      </c>
      <c r="B6" s="157" t="s">
        <v>361</v>
      </c>
      <c r="C6" s="132">
        <v>106250</v>
      </c>
      <c r="D6" s="132">
        <v>105199</v>
      </c>
      <c r="E6" s="132">
        <v>103463</v>
      </c>
      <c r="F6" s="132">
        <v>101455</v>
      </c>
      <c r="G6" s="132">
        <v>97845</v>
      </c>
      <c r="H6" s="132">
        <v>96594</v>
      </c>
      <c r="I6" s="132">
        <v>92455</v>
      </c>
      <c r="J6" s="132">
        <v>94789</v>
      </c>
      <c r="K6" s="132">
        <v>96614</v>
      </c>
      <c r="L6" s="132">
        <v>98176</v>
      </c>
      <c r="M6" s="132">
        <v>96157</v>
      </c>
      <c r="N6" s="132">
        <v>98944</v>
      </c>
      <c r="O6" s="132">
        <v>100884</v>
      </c>
      <c r="P6" s="132">
        <v>100131</v>
      </c>
      <c r="Q6" s="132">
        <v>101474</v>
      </c>
      <c r="R6" s="132">
        <v>102526</v>
      </c>
      <c r="S6" s="132">
        <v>104430</v>
      </c>
      <c r="T6" s="132">
        <v>106744</v>
      </c>
      <c r="U6" s="132">
        <v>109414</v>
      </c>
      <c r="V6" s="132">
        <v>108073</v>
      </c>
      <c r="W6" s="132">
        <v>108960</v>
      </c>
      <c r="X6" s="132">
        <v>109632</v>
      </c>
      <c r="Y6" s="132">
        <v>111750</v>
      </c>
      <c r="Z6" s="132">
        <v>113429</v>
      </c>
      <c r="AA6" s="132">
        <v>112679</v>
      </c>
      <c r="AB6" s="132">
        <v>112294</v>
      </c>
      <c r="AC6" s="132">
        <v>114159</v>
      </c>
      <c r="AD6" s="132">
        <v>115291</v>
      </c>
      <c r="AE6" s="132">
        <v>115790</v>
      </c>
      <c r="AF6" s="132">
        <v>116579</v>
      </c>
      <c r="AG6" s="132">
        <v>116209</v>
      </c>
      <c r="AH6" s="132">
        <v>117938</v>
      </c>
      <c r="AI6" s="132">
        <v>117168</v>
      </c>
      <c r="AJ6" s="90">
        <v>16051</v>
      </c>
    </row>
    <row r="7" spans="1:46" ht="12.75" customHeight="1">
      <c r="A7" s="86">
        <v>16052</v>
      </c>
      <c r="B7" s="157" t="s">
        <v>362</v>
      </c>
      <c r="C7" s="132">
        <v>45052</v>
      </c>
      <c r="D7" s="132">
        <v>43865</v>
      </c>
      <c r="E7" s="132">
        <v>41108</v>
      </c>
      <c r="F7" s="132">
        <v>40088</v>
      </c>
      <c r="G7" s="132">
        <v>38073</v>
      </c>
      <c r="H7" s="132">
        <v>37420</v>
      </c>
      <c r="I7" s="132">
        <v>36112</v>
      </c>
      <c r="J7" s="132">
        <v>36994</v>
      </c>
      <c r="K7" s="132">
        <v>37825</v>
      </c>
      <c r="L7" s="132">
        <v>37466</v>
      </c>
      <c r="M7" s="132">
        <v>35991</v>
      </c>
      <c r="N7" s="132">
        <v>36748</v>
      </c>
      <c r="O7" s="132">
        <v>36657</v>
      </c>
      <c r="P7" s="132">
        <v>36446</v>
      </c>
      <c r="Q7" s="132">
        <v>36063</v>
      </c>
      <c r="R7" s="132">
        <v>36367</v>
      </c>
      <c r="S7" s="132">
        <v>35961</v>
      </c>
      <c r="T7" s="132">
        <v>35915</v>
      </c>
      <c r="U7" s="132">
        <v>36401</v>
      </c>
      <c r="V7" s="132">
        <v>36640</v>
      </c>
      <c r="W7" s="132">
        <v>36721</v>
      </c>
      <c r="X7" s="132">
        <v>36324</v>
      </c>
      <c r="Y7" s="132">
        <v>37187</v>
      </c>
      <c r="Z7" s="132">
        <v>38400</v>
      </c>
      <c r="AA7" s="132">
        <v>38247</v>
      </c>
      <c r="AB7" s="132">
        <v>38656</v>
      </c>
      <c r="AC7" s="132">
        <v>38519</v>
      </c>
      <c r="AD7" s="132">
        <v>38811</v>
      </c>
      <c r="AE7" s="132">
        <v>38173</v>
      </c>
      <c r="AF7" s="132">
        <v>38386</v>
      </c>
      <c r="AG7" s="132">
        <v>38227</v>
      </c>
      <c r="AH7" s="132">
        <v>38620</v>
      </c>
      <c r="AI7" s="132">
        <v>38278</v>
      </c>
      <c r="AJ7" s="90">
        <v>16052</v>
      </c>
    </row>
    <row r="8" spans="1:46" ht="12.75" customHeight="1">
      <c r="A8" s="86">
        <v>16053</v>
      </c>
      <c r="B8" s="157" t="s">
        <v>363</v>
      </c>
      <c r="C8" s="132">
        <v>44592</v>
      </c>
      <c r="D8" s="132">
        <v>45054</v>
      </c>
      <c r="E8" s="132">
        <v>45278</v>
      </c>
      <c r="F8" s="132">
        <v>44233</v>
      </c>
      <c r="G8" s="132">
        <v>42694</v>
      </c>
      <c r="H8" s="132">
        <v>42101</v>
      </c>
      <c r="I8" s="132">
        <v>40694</v>
      </c>
      <c r="J8" s="132">
        <v>42558</v>
      </c>
      <c r="K8" s="132">
        <v>43744</v>
      </c>
      <c r="L8" s="132">
        <v>45842</v>
      </c>
      <c r="M8" s="132">
        <v>46671</v>
      </c>
      <c r="N8" s="132">
        <v>48452</v>
      </c>
      <c r="O8" s="132">
        <v>50604</v>
      </c>
      <c r="P8" s="132">
        <v>51603</v>
      </c>
      <c r="Q8" s="132">
        <v>51582</v>
      </c>
      <c r="R8" s="132">
        <v>52994</v>
      </c>
      <c r="S8" s="132">
        <v>53850</v>
      </c>
      <c r="T8" s="132">
        <v>54409</v>
      </c>
      <c r="U8" s="132">
        <v>55192</v>
      </c>
      <c r="V8" s="132">
        <v>56553</v>
      </c>
      <c r="W8" s="132">
        <v>57467</v>
      </c>
      <c r="X8" s="132">
        <v>57392</v>
      </c>
      <c r="Y8" s="132">
        <v>58298</v>
      </c>
      <c r="Z8" s="132">
        <v>60215</v>
      </c>
      <c r="AA8" s="132">
        <v>60955</v>
      </c>
      <c r="AB8" s="132">
        <v>61394</v>
      </c>
      <c r="AC8" s="132">
        <v>61209</v>
      </c>
      <c r="AD8" s="132">
        <v>61182</v>
      </c>
      <c r="AE8" s="132">
        <v>60924</v>
      </c>
      <c r="AF8" s="132">
        <v>60541</v>
      </c>
      <c r="AG8" s="132">
        <v>60457</v>
      </c>
      <c r="AH8" s="132">
        <v>60815</v>
      </c>
      <c r="AI8" s="132">
        <v>60678</v>
      </c>
      <c r="AJ8" s="90">
        <v>16053</v>
      </c>
    </row>
    <row r="9" spans="1:46" ht="12.75" customHeight="1">
      <c r="A9" s="86">
        <v>16054</v>
      </c>
      <c r="B9" s="157" t="s">
        <v>364</v>
      </c>
      <c r="C9" s="132">
        <v>20737</v>
      </c>
      <c r="D9" s="132">
        <v>20352</v>
      </c>
      <c r="E9" s="132">
        <v>19825</v>
      </c>
      <c r="F9" s="132">
        <v>19270</v>
      </c>
      <c r="G9" s="132">
        <v>17749</v>
      </c>
      <c r="H9" s="132">
        <v>17028</v>
      </c>
      <c r="I9" s="132">
        <v>16826</v>
      </c>
      <c r="J9" s="132">
        <v>16855</v>
      </c>
      <c r="K9" s="132">
        <v>16932</v>
      </c>
      <c r="L9" s="132">
        <v>16765</v>
      </c>
      <c r="M9" s="132">
        <v>15736</v>
      </c>
      <c r="N9" s="132">
        <v>15742</v>
      </c>
      <c r="O9" s="132">
        <v>15988</v>
      </c>
      <c r="P9" s="132">
        <v>15792</v>
      </c>
      <c r="Q9" s="132">
        <v>15586</v>
      </c>
      <c r="R9" s="132">
        <v>15520</v>
      </c>
      <c r="S9" s="132">
        <v>15774</v>
      </c>
      <c r="T9" s="132">
        <v>15675</v>
      </c>
      <c r="U9" s="132">
        <v>15888</v>
      </c>
      <c r="V9" s="132">
        <v>14832</v>
      </c>
      <c r="W9" s="132">
        <v>15098</v>
      </c>
      <c r="X9" s="132">
        <v>14663</v>
      </c>
      <c r="Y9" s="132">
        <v>14541</v>
      </c>
      <c r="Z9" s="132">
        <v>14317</v>
      </c>
      <c r="AA9" s="132">
        <v>14171</v>
      </c>
      <c r="AB9" s="132">
        <v>14127</v>
      </c>
      <c r="AC9" s="132">
        <v>14098</v>
      </c>
      <c r="AD9" s="132">
        <v>14155</v>
      </c>
      <c r="AE9" s="132">
        <v>14062</v>
      </c>
      <c r="AF9" s="132">
        <v>13866</v>
      </c>
      <c r="AG9" s="132">
        <v>13691</v>
      </c>
      <c r="AH9" s="132">
        <v>13815</v>
      </c>
      <c r="AI9" s="132">
        <v>13724</v>
      </c>
      <c r="AJ9" s="90">
        <v>16054</v>
      </c>
    </row>
    <row r="10" spans="1:46" ht="12.75" customHeight="1">
      <c r="A10" s="86">
        <v>16055</v>
      </c>
      <c r="B10" s="157" t="s">
        <v>491</v>
      </c>
      <c r="C10" s="132">
        <v>24534</v>
      </c>
      <c r="D10" s="132">
        <v>24021</v>
      </c>
      <c r="E10" s="132">
        <v>23195</v>
      </c>
      <c r="F10" s="132">
        <v>22538</v>
      </c>
      <c r="G10" s="132">
        <v>21394</v>
      </c>
      <c r="H10" s="132">
        <v>21179</v>
      </c>
      <c r="I10" s="132">
        <v>20739</v>
      </c>
      <c r="J10" s="132">
        <v>21112</v>
      </c>
      <c r="K10" s="132">
        <v>21242</v>
      </c>
      <c r="L10" s="132">
        <v>22025</v>
      </c>
      <c r="M10" s="132">
        <v>22440</v>
      </c>
      <c r="N10" s="132">
        <v>22763</v>
      </c>
      <c r="O10" s="132">
        <v>23190</v>
      </c>
      <c r="P10" s="132">
        <v>23370</v>
      </c>
      <c r="Q10" s="132">
        <v>23321</v>
      </c>
      <c r="R10" s="132">
        <v>23517</v>
      </c>
      <c r="S10" s="132">
        <v>23643</v>
      </c>
      <c r="T10" s="132">
        <v>23750</v>
      </c>
      <c r="U10" s="132">
        <v>24019</v>
      </c>
      <c r="V10" s="132">
        <v>24223</v>
      </c>
      <c r="W10" s="132">
        <v>24383</v>
      </c>
      <c r="X10" s="132">
        <v>24198</v>
      </c>
      <c r="Y10" s="132">
        <v>24741</v>
      </c>
      <c r="Z10" s="132">
        <v>25514</v>
      </c>
      <c r="AA10" s="132">
        <v>25648</v>
      </c>
      <c r="AB10" s="132">
        <v>24859</v>
      </c>
      <c r="AC10" s="132">
        <v>25390</v>
      </c>
      <c r="AD10" s="132">
        <v>25584</v>
      </c>
      <c r="AE10" s="132">
        <v>25415</v>
      </c>
      <c r="AF10" s="132">
        <v>25385</v>
      </c>
      <c r="AG10" s="132">
        <v>25414</v>
      </c>
      <c r="AH10" s="132">
        <v>25985</v>
      </c>
      <c r="AI10" s="132">
        <v>25850</v>
      </c>
      <c r="AJ10" s="90">
        <v>16055</v>
      </c>
    </row>
    <row r="11" spans="1:46" ht="12.75" customHeight="1">
      <c r="A11" s="86">
        <v>16056</v>
      </c>
      <c r="B11" s="157" t="s">
        <v>492</v>
      </c>
      <c r="C11" s="132">
        <v>23681</v>
      </c>
      <c r="D11" s="132">
        <v>23508</v>
      </c>
      <c r="E11" s="132">
        <v>22111</v>
      </c>
      <c r="F11" s="132">
        <v>22033</v>
      </c>
      <c r="G11" s="132">
        <v>21522</v>
      </c>
      <c r="H11" s="132">
        <v>21894</v>
      </c>
      <c r="I11" s="132">
        <v>21241</v>
      </c>
      <c r="J11" s="132">
        <v>21528</v>
      </c>
      <c r="K11" s="132">
        <v>22258</v>
      </c>
      <c r="L11" s="132">
        <v>22612</v>
      </c>
      <c r="M11" s="132">
        <v>21259</v>
      </c>
      <c r="N11" s="132">
        <v>22775</v>
      </c>
      <c r="O11" s="132">
        <v>22982</v>
      </c>
      <c r="P11" s="132">
        <v>23469</v>
      </c>
      <c r="Q11" s="132">
        <v>22236</v>
      </c>
      <c r="R11" s="132">
        <v>23123</v>
      </c>
      <c r="S11" s="132">
        <v>23938</v>
      </c>
      <c r="T11" s="132">
        <v>23741</v>
      </c>
      <c r="U11" s="132">
        <v>23805</v>
      </c>
      <c r="V11" s="132">
        <v>23561</v>
      </c>
      <c r="W11" s="132">
        <v>22812</v>
      </c>
      <c r="X11" s="132">
        <v>21829</v>
      </c>
      <c r="Y11" s="132">
        <v>21877</v>
      </c>
      <c r="Z11" s="132" t="s">
        <v>283</v>
      </c>
      <c r="AA11" s="132" t="s">
        <v>283</v>
      </c>
      <c r="AB11" s="132" t="s">
        <v>283</v>
      </c>
      <c r="AC11" s="132" t="s">
        <v>283</v>
      </c>
      <c r="AD11" s="132" t="s">
        <v>283</v>
      </c>
      <c r="AE11" s="132" t="s">
        <v>283</v>
      </c>
      <c r="AF11" s="132" t="s">
        <v>283</v>
      </c>
      <c r="AG11" s="132" t="s">
        <v>283</v>
      </c>
      <c r="AH11" s="132" t="s">
        <v>283</v>
      </c>
      <c r="AI11" s="132" t="s">
        <v>283</v>
      </c>
      <c r="AJ11" s="90">
        <v>16056</v>
      </c>
    </row>
    <row r="12" spans="1:46" ht="18" customHeight="1">
      <c r="A12" s="86">
        <v>16061</v>
      </c>
      <c r="B12" s="157" t="s">
        <v>365</v>
      </c>
      <c r="C12" s="132">
        <v>33922</v>
      </c>
      <c r="D12" s="132">
        <v>33706</v>
      </c>
      <c r="E12" s="132">
        <v>32451</v>
      </c>
      <c r="F12" s="132">
        <v>31646</v>
      </c>
      <c r="G12" s="132">
        <v>30573</v>
      </c>
      <c r="H12" s="132">
        <v>30552</v>
      </c>
      <c r="I12" s="132">
        <v>30060</v>
      </c>
      <c r="J12" s="132">
        <v>30470</v>
      </c>
      <c r="K12" s="132">
        <v>31175</v>
      </c>
      <c r="L12" s="132">
        <v>31716</v>
      </c>
      <c r="M12" s="132">
        <v>31390</v>
      </c>
      <c r="N12" s="132">
        <v>32384</v>
      </c>
      <c r="O12" s="132">
        <v>33367</v>
      </c>
      <c r="P12" s="132">
        <v>34301</v>
      </c>
      <c r="Q12" s="132">
        <v>34882</v>
      </c>
      <c r="R12" s="132">
        <v>35317</v>
      </c>
      <c r="S12" s="132">
        <v>35351</v>
      </c>
      <c r="T12" s="132">
        <v>35713</v>
      </c>
      <c r="U12" s="132">
        <v>36097</v>
      </c>
      <c r="V12" s="132">
        <v>36186</v>
      </c>
      <c r="W12" s="132">
        <v>36181</v>
      </c>
      <c r="X12" s="132">
        <v>35141</v>
      </c>
      <c r="Y12" s="132">
        <v>35070</v>
      </c>
      <c r="Z12" s="132">
        <v>35282</v>
      </c>
      <c r="AA12" s="132">
        <v>35775</v>
      </c>
      <c r="AB12" s="132">
        <v>35786</v>
      </c>
      <c r="AC12" s="132">
        <v>35631</v>
      </c>
      <c r="AD12" s="132">
        <v>35965</v>
      </c>
      <c r="AE12" s="132">
        <v>35333</v>
      </c>
      <c r="AF12" s="132">
        <v>35042</v>
      </c>
      <c r="AG12" s="132">
        <v>34973</v>
      </c>
      <c r="AH12" s="132">
        <v>35235</v>
      </c>
      <c r="AI12" s="132">
        <v>34821</v>
      </c>
      <c r="AJ12" s="90">
        <v>16061</v>
      </c>
    </row>
    <row r="13" spans="1:46" ht="12.75" customHeight="1">
      <c r="A13" s="86">
        <v>16062</v>
      </c>
      <c r="B13" s="157" t="s">
        <v>366</v>
      </c>
      <c r="C13" s="132">
        <v>33660</v>
      </c>
      <c r="D13" s="132">
        <v>32603</v>
      </c>
      <c r="E13" s="132">
        <v>30387</v>
      </c>
      <c r="F13" s="132">
        <v>29339</v>
      </c>
      <c r="G13" s="132">
        <v>27734</v>
      </c>
      <c r="H13" s="132">
        <v>27217</v>
      </c>
      <c r="I13" s="132">
        <v>26991</v>
      </c>
      <c r="J13" s="132">
        <v>27282</v>
      </c>
      <c r="K13" s="132">
        <v>27653</v>
      </c>
      <c r="L13" s="132">
        <v>27745</v>
      </c>
      <c r="M13" s="132">
        <v>26964</v>
      </c>
      <c r="N13" s="132">
        <v>27480</v>
      </c>
      <c r="O13" s="132">
        <v>27991</v>
      </c>
      <c r="P13" s="132">
        <v>28809</v>
      </c>
      <c r="Q13" s="132">
        <v>28903</v>
      </c>
      <c r="R13" s="132">
        <v>29479</v>
      </c>
      <c r="S13" s="132">
        <v>29805</v>
      </c>
      <c r="T13" s="132">
        <v>30248</v>
      </c>
      <c r="U13" s="132">
        <v>30442</v>
      </c>
      <c r="V13" s="132">
        <v>30257</v>
      </c>
      <c r="W13" s="132">
        <v>29872</v>
      </c>
      <c r="X13" s="132">
        <v>29398</v>
      </c>
      <c r="Y13" s="132">
        <v>29670</v>
      </c>
      <c r="Z13" s="132">
        <v>29564</v>
      </c>
      <c r="AA13" s="132">
        <v>30072</v>
      </c>
      <c r="AB13" s="132">
        <v>29252</v>
      </c>
      <c r="AC13" s="132">
        <v>29122</v>
      </c>
      <c r="AD13" s="132">
        <v>29536</v>
      </c>
      <c r="AE13" s="132">
        <v>29104</v>
      </c>
      <c r="AF13" s="132">
        <v>28800</v>
      </c>
      <c r="AG13" s="132">
        <v>28555</v>
      </c>
      <c r="AH13" s="132">
        <v>29091</v>
      </c>
      <c r="AI13" s="132">
        <v>28730</v>
      </c>
      <c r="AJ13" s="90">
        <v>16062</v>
      </c>
    </row>
    <row r="14" spans="1:46" ht="12.75" customHeight="1">
      <c r="A14" s="86">
        <v>16063</v>
      </c>
      <c r="B14" s="157" t="s">
        <v>401</v>
      </c>
      <c r="C14" s="132">
        <v>40931</v>
      </c>
      <c r="D14" s="132">
        <v>41005</v>
      </c>
      <c r="E14" s="132">
        <v>41364</v>
      </c>
      <c r="F14" s="132">
        <v>39877</v>
      </c>
      <c r="G14" s="132">
        <v>38838</v>
      </c>
      <c r="H14" s="132">
        <v>38032</v>
      </c>
      <c r="I14" s="132">
        <v>38062</v>
      </c>
      <c r="J14" s="132">
        <v>38151</v>
      </c>
      <c r="K14" s="132">
        <v>38566</v>
      </c>
      <c r="L14" s="132">
        <v>38952</v>
      </c>
      <c r="M14" s="132">
        <v>38332</v>
      </c>
      <c r="N14" s="132">
        <v>38072</v>
      </c>
      <c r="O14" s="132">
        <v>39046</v>
      </c>
      <c r="P14" s="132">
        <v>40568</v>
      </c>
      <c r="Q14" s="132">
        <v>40434</v>
      </c>
      <c r="R14" s="132">
        <v>40346</v>
      </c>
      <c r="S14" s="132">
        <v>40770</v>
      </c>
      <c r="T14" s="132">
        <v>41373</v>
      </c>
      <c r="U14" s="132">
        <v>41294</v>
      </c>
      <c r="V14" s="132">
        <v>41656</v>
      </c>
      <c r="W14" s="132">
        <v>41218</v>
      </c>
      <c r="X14" s="132">
        <v>40679</v>
      </c>
      <c r="Y14" s="132">
        <v>39971</v>
      </c>
      <c r="Z14" s="132">
        <v>61811</v>
      </c>
      <c r="AA14" s="132">
        <v>61046</v>
      </c>
      <c r="AB14" s="132">
        <v>60515</v>
      </c>
      <c r="AC14" s="132">
        <v>60331</v>
      </c>
      <c r="AD14" s="132">
        <v>60852</v>
      </c>
      <c r="AE14" s="132">
        <v>60238</v>
      </c>
      <c r="AF14" s="132">
        <v>59497</v>
      </c>
      <c r="AG14" s="132">
        <v>58824</v>
      </c>
      <c r="AH14" s="132">
        <v>59343</v>
      </c>
      <c r="AI14" s="132">
        <v>58627</v>
      </c>
      <c r="AJ14" s="90">
        <v>16063</v>
      </c>
    </row>
    <row r="15" spans="1:46" ht="12.75" customHeight="1">
      <c r="A15" s="86">
        <v>16064</v>
      </c>
      <c r="B15" s="157" t="s">
        <v>360</v>
      </c>
      <c r="C15" s="132">
        <v>38583</v>
      </c>
      <c r="D15" s="132">
        <v>36890</v>
      </c>
      <c r="E15" s="132">
        <v>35289</v>
      </c>
      <c r="F15" s="132">
        <v>33785</v>
      </c>
      <c r="G15" s="132">
        <v>32484</v>
      </c>
      <c r="H15" s="132">
        <v>31650</v>
      </c>
      <c r="I15" s="132">
        <v>30782</v>
      </c>
      <c r="J15" s="132">
        <v>30784</v>
      </c>
      <c r="K15" s="132">
        <v>31062</v>
      </c>
      <c r="L15" s="132">
        <v>31849</v>
      </c>
      <c r="M15" s="132">
        <v>31537</v>
      </c>
      <c r="N15" s="132">
        <v>31873</v>
      </c>
      <c r="O15" s="132">
        <v>32600</v>
      </c>
      <c r="P15" s="132">
        <v>33141</v>
      </c>
      <c r="Q15" s="132">
        <v>33860</v>
      </c>
      <c r="R15" s="132">
        <v>34650</v>
      </c>
      <c r="S15" s="132">
        <v>34780</v>
      </c>
      <c r="T15" s="132">
        <v>35237</v>
      </c>
      <c r="U15" s="132">
        <v>35619</v>
      </c>
      <c r="V15" s="132">
        <v>36222</v>
      </c>
      <c r="W15" s="132">
        <v>35878</v>
      </c>
      <c r="X15" s="132">
        <v>34945</v>
      </c>
      <c r="Y15" s="132">
        <v>35326</v>
      </c>
      <c r="Z15" s="132">
        <v>35723</v>
      </c>
      <c r="AA15" s="132">
        <v>34849</v>
      </c>
      <c r="AB15" s="132">
        <v>34490</v>
      </c>
      <c r="AC15" s="132">
        <v>34305</v>
      </c>
      <c r="AD15" s="132">
        <v>34133</v>
      </c>
      <c r="AE15" s="132">
        <v>33983</v>
      </c>
      <c r="AF15" s="132">
        <v>33276</v>
      </c>
      <c r="AG15" s="132">
        <v>33214</v>
      </c>
      <c r="AH15" s="132">
        <v>34002</v>
      </c>
      <c r="AI15" s="132">
        <v>33434</v>
      </c>
      <c r="AJ15" s="90">
        <v>16064</v>
      </c>
    </row>
    <row r="16" spans="1:46" ht="12.75" customHeight="1">
      <c r="A16" s="86">
        <v>16065</v>
      </c>
      <c r="B16" s="157" t="s">
        <v>367</v>
      </c>
      <c r="C16" s="132">
        <v>27737</v>
      </c>
      <c r="D16" s="132">
        <v>25756</v>
      </c>
      <c r="E16" s="132">
        <v>23969</v>
      </c>
      <c r="F16" s="132">
        <v>22706</v>
      </c>
      <c r="G16" s="132">
        <v>21682</v>
      </c>
      <c r="H16" s="132">
        <v>20946</v>
      </c>
      <c r="I16" s="132">
        <v>19977</v>
      </c>
      <c r="J16" s="132">
        <v>19859</v>
      </c>
      <c r="K16" s="132">
        <v>20195</v>
      </c>
      <c r="L16" s="132">
        <v>20125</v>
      </c>
      <c r="M16" s="132">
        <v>19718</v>
      </c>
      <c r="N16" s="132">
        <v>19637</v>
      </c>
      <c r="O16" s="132">
        <v>19908</v>
      </c>
      <c r="P16" s="132">
        <v>20271</v>
      </c>
      <c r="Q16" s="132">
        <v>20309</v>
      </c>
      <c r="R16" s="132">
        <v>20436</v>
      </c>
      <c r="S16" s="132">
        <v>20684</v>
      </c>
      <c r="T16" s="132">
        <v>20589</v>
      </c>
      <c r="U16" s="132">
        <v>20525</v>
      </c>
      <c r="V16" s="132">
        <v>20389</v>
      </c>
      <c r="W16" s="132">
        <v>20076</v>
      </c>
      <c r="X16" s="132">
        <v>19291</v>
      </c>
      <c r="Y16" s="132">
        <v>19076</v>
      </c>
      <c r="Z16" s="132">
        <v>19253</v>
      </c>
      <c r="AA16" s="132">
        <v>19148</v>
      </c>
      <c r="AB16" s="132">
        <v>18979</v>
      </c>
      <c r="AC16" s="132">
        <v>18994</v>
      </c>
      <c r="AD16" s="132">
        <v>18807</v>
      </c>
      <c r="AE16" s="132">
        <v>18953</v>
      </c>
      <c r="AF16" s="132">
        <v>19083</v>
      </c>
      <c r="AG16" s="132">
        <v>19115</v>
      </c>
      <c r="AH16" s="132">
        <v>19235</v>
      </c>
      <c r="AI16" s="132">
        <v>18923</v>
      </c>
      <c r="AJ16" s="90">
        <v>16065</v>
      </c>
    </row>
    <row r="17" spans="1:46" ht="12.75" customHeight="1">
      <c r="A17" s="86">
        <v>16066</v>
      </c>
      <c r="B17" s="157" t="s">
        <v>368</v>
      </c>
      <c r="C17" s="132">
        <v>49476</v>
      </c>
      <c r="D17" s="132">
        <v>48067</v>
      </c>
      <c r="E17" s="132">
        <v>46704</v>
      </c>
      <c r="F17" s="132">
        <v>45126</v>
      </c>
      <c r="G17" s="132">
        <v>43332</v>
      </c>
      <c r="H17" s="132">
        <v>42047</v>
      </c>
      <c r="I17" s="132">
        <v>41381</v>
      </c>
      <c r="J17" s="132">
        <v>41475</v>
      </c>
      <c r="K17" s="132">
        <v>41990</v>
      </c>
      <c r="L17" s="132">
        <v>42660</v>
      </c>
      <c r="M17" s="132">
        <v>40740</v>
      </c>
      <c r="N17" s="132">
        <v>41340</v>
      </c>
      <c r="O17" s="132">
        <v>42424</v>
      </c>
      <c r="P17" s="132">
        <v>42595</v>
      </c>
      <c r="Q17" s="132">
        <v>42334</v>
      </c>
      <c r="R17" s="132">
        <v>42826</v>
      </c>
      <c r="S17" s="132">
        <v>43016</v>
      </c>
      <c r="T17" s="132">
        <v>42845</v>
      </c>
      <c r="U17" s="132">
        <v>43288</v>
      </c>
      <c r="V17" s="132">
        <v>43636</v>
      </c>
      <c r="W17" s="132">
        <v>44278</v>
      </c>
      <c r="X17" s="132">
        <v>43293</v>
      </c>
      <c r="Y17" s="132">
        <v>43512</v>
      </c>
      <c r="Z17" s="132">
        <v>43494</v>
      </c>
      <c r="AA17" s="132">
        <v>43045</v>
      </c>
      <c r="AB17" s="132">
        <v>42212</v>
      </c>
      <c r="AC17" s="132">
        <v>42374</v>
      </c>
      <c r="AD17" s="132">
        <v>42747</v>
      </c>
      <c r="AE17" s="132">
        <v>41926</v>
      </c>
      <c r="AF17" s="132">
        <v>41295</v>
      </c>
      <c r="AG17" s="132">
        <v>40717</v>
      </c>
      <c r="AH17" s="132">
        <v>41293</v>
      </c>
      <c r="AI17" s="132">
        <v>40573</v>
      </c>
      <c r="AJ17" s="90">
        <v>16066</v>
      </c>
    </row>
    <row r="18" spans="1:46" ht="18" customHeight="1">
      <c r="A18" s="86">
        <v>16067</v>
      </c>
      <c r="B18" s="157" t="s">
        <v>402</v>
      </c>
      <c r="C18" s="132">
        <v>50000</v>
      </c>
      <c r="D18" s="132">
        <v>49616</v>
      </c>
      <c r="E18" s="132">
        <v>48132</v>
      </c>
      <c r="F18" s="132">
        <v>47149</v>
      </c>
      <c r="G18" s="132">
        <v>45814</v>
      </c>
      <c r="H18" s="132">
        <v>45575</v>
      </c>
      <c r="I18" s="132">
        <v>44690</v>
      </c>
      <c r="J18" s="132">
        <v>44758</v>
      </c>
      <c r="K18" s="132">
        <v>45892</v>
      </c>
      <c r="L18" s="132">
        <v>46809</v>
      </c>
      <c r="M18" s="132">
        <v>44662</v>
      </c>
      <c r="N18" s="132">
        <v>45370</v>
      </c>
      <c r="O18" s="132">
        <v>46136</v>
      </c>
      <c r="P18" s="132">
        <v>46699</v>
      </c>
      <c r="Q18" s="132">
        <v>47232</v>
      </c>
      <c r="R18" s="132">
        <v>47774</v>
      </c>
      <c r="S18" s="132">
        <v>48107</v>
      </c>
      <c r="T18" s="132">
        <v>48279</v>
      </c>
      <c r="U18" s="132">
        <v>48966</v>
      </c>
      <c r="V18" s="132">
        <v>50900</v>
      </c>
      <c r="W18" s="132">
        <v>50521</v>
      </c>
      <c r="X18" s="132">
        <v>49556</v>
      </c>
      <c r="Y18" s="132">
        <v>50023</v>
      </c>
      <c r="Z18" s="132">
        <v>49846</v>
      </c>
      <c r="AA18" s="132">
        <v>49296</v>
      </c>
      <c r="AB18" s="132">
        <v>48466</v>
      </c>
      <c r="AC18" s="132">
        <v>48152</v>
      </c>
      <c r="AD18" s="132">
        <v>48461</v>
      </c>
      <c r="AE18" s="132">
        <v>47773</v>
      </c>
      <c r="AF18" s="132">
        <v>47241</v>
      </c>
      <c r="AG18" s="132">
        <v>46819</v>
      </c>
      <c r="AH18" s="132">
        <v>47398</v>
      </c>
      <c r="AI18" s="132">
        <v>46842</v>
      </c>
      <c r="AJ18" s="90">
        <v>16067</v>
      </c>
    </row>
    <row r="19" spans="1:46" ht="12.75" customHeight="1">
      <c r="A19" s="86">
        <v>16068</v>
      </c>
      <c r="B19" s="157" t="s">
        <v>369</v>
      </c>
      <c r="C19" s="132">
        <v>22298</v>
      </c>
      <c r="D19" s="132">
        <v>22095</v>
      </c>
      <c r="E19" s="132">
        <v>21281</v>
      </c>
      <c r="F19" s="132">
        <v>20597</v>
      </c>
      <c r="G19" s="132">
        <v>19835</v>
      </c>
      <c r="H19" s="132">
        <v>20212</v>
      </c>
      <c r="I19" s="132">
        <v>19445</v>
      </c>
      <c r="J19" s="132">
        <v>19345</v>
      </c>
      <c r="K19" s="132">
        <v>19723</v>
      </c>
      <c r="L19" s="132">
        <v>20307</v>
      </c>
      <c r="M19" s="132">
        <v>20183</v>
      </c>
      <c r="N19" s="132">
        <v>21071</v>
      </c>
      <c r="O19" s="132">
        <v>21296</v>
      </c>
      <c r="P19" s="132">
        <v>21900</v>
      </c>
      <c r="Q19" s="132">
        <v>22461</v>
      </c>
      <c r="R19" s="132">
        <v>22879</v>
      </c>
      <c r="S19" s="132">
        <v>22973</v>
      </c>
      <c r="T19" s="132">
        <v>23842</v>
      </c>
      <c r="U19" s="132">
        <v>23801</v>
      </c>
      <c r="V19" s="132">
        <v>24316</v>
      </c>
      <c r="W19" s="132">
        <v>23933</v>
      </c>
      <c r="X19" s="132">
        <v>23335</v>
      </c>
      <c r="Y19" s="132">
        <v>23248</v>
      </c>
      <c r="Z19" s="132">
        <v>23445</v>
      </c>
      <c r="AA19" s="132">
        <v>23152</v>
      </c>
      <c r="AB19" s="132">
        <v>22643</v>
      </c>
      <c r="AC19" s="132">
        <v>22550</v>
      </c>
      <c r="AD19" s="132">
        <v>22581</v>
      </c>
      <c r="AE19" s="132">
        <v>21993</v>
      </c>
      <c r="AF19" s="132">
        <v>22118</v>
      </c>
      <c r="AG19" s="132">
        <v>22292</v>
      </c>
      <c r="AH19" s="132">
        <v>22170</v>
      </c>
      <c r="AI19" s="132">
        <v>21811</v>
      </c>
      <c r="AJ19" s="90">
        <v>16068</v>
      </c>
    </row>
    <row r="20" spans="1:46" ht="12.75" customHeight="1">
      <c r="A20" s="86">
        <v>16069</v>
      </c>
      <c r="B20" s="157" t="s">
        <v>370</v>
      </c>
      <c r="C20" s="132">
        <v>21437</v>
      </c>
      <c r="D20" s="132">
        <v>20871</v>
      </c>
      <c r="E20" s="132">
        <v>20602</v>
      </c>
      <c r="F20" s="132">
        <v>19823</v>
      </c>
      <c r="G20" s="132">
        <v>18796</v>
      </c>
      <c r="H20" s="132">
        <v>18365</v>
      </c>
      <c r="I20" s="132">
        <v>18225</v>
      </c>
      <c r="J20" s="132">
        <v>18599</v>
      </c>
      <c r="K20" s="132">
        <v>19260</v>
      </c>
      <c r="L20" s="132">
        <v>19496</v>
      </c>
      <c r="M20" s="132">
        <v>19127</v>
      </c>
      <c r="N20" s="132">
        <v>19310</v>
      </c>
      <c r="O20" s="132">
        <v>19719</v>
      </c>
      <c r="P20" s="132">
        <v>19942</v>
      </c>
      <c r="Q20" s="132">
        <v>19691</v>
      </c>
      <c r="R20" s="132">
        <v>19902</v>
      </c>
      <c r="S20" s="132">
        <v>19866</v>
      </c>
      <c r="T20" s="132">
        <v>20158</v>
      </c>
      <c r="U20" s="132">
        <v>20042</v>
      </c>
      <c r="V20" s="132">
        <v>20856</v>
      </c>
      <c r="W20" s="132">
        <v>20306</v>
      </c>
      <c r="X20" s="132">
        <v>19808</v>
      </c>
      <c r="Y20" s="132">
        <v>19689</v>
      </c>
      <c r="Z20" s="132">
        <v>19403</v>
      </c>
      <c r="AA20" s="132">
        <v>19172</v>
      </c>
      <c r="AB20" s="132">
        <v>18474</v>
      </c>
      <c r="AC20" s="132">
        <v>18405</v>
      </c>
      <c r="AD20" s="132">
        <v>18451</v>
      </c>
      <c r="AE20" s="132">
        <v>18255</v>
      </c>
      <c r="AF20" s="132">
        <v>18082</v>
      </c>
      <c r="AG20" s="132">
        <v>18061</v>
      </c>
      <c r="AH20" s="132">
        <v>18184</v>
      </c>
      <c r="AI20" s="132">
        <v>17953</v>
      </c>
      <c r="AJ20" s="90">
        <v>16069</v>
      </c>
    </row>
    <row r="21" spans="1:46" ht="12.75" customHeight="1">
      <c r="A21" s="86">
        <v>16070</v>
      </c>
      <c r="B21" s="157" t="s">
        <v>371</v>
      </c>
      <c r="C21" s="132">
        <v>36056</v>
      </c>
      <c r="D21" s="132">
        <v>35326</v>
      </c>
      <c r="E21" s="132">
        <v>34229</v>
      </c>
      <c r="F21" s="132">
        <v>32926</v>
      </c>
      <c r="G21" s="132">
        <v>31287</v>
      </c>
      <c r="H21" s="132">
        <v>31361</v>
      </c>
      <c r="I21" s="132">
        <v>30409</v>
      </c>
      <c r="J21" s="132">
        <v>31557</v>
      </c>
      <c r="K21" s="132">
        <v>32850</v>
      </c>
      <c r="L21" s="132">
        <v>34291</v>
      </c>
      <c r="M21" s="132">
        <v>34675</v>
      </c>
      <c r="N21" s="132">
        <v>35816</v>
      </c>
      <c r="O21" s="132">
        <v>36468</v>
      </c>
      <c r="P21" s="132">
        <v>38540</v>
      </c>
      <c r="Q21" s="132">
        <v>38077</v>
      </c>
      <c r="R21" s="132">
        <v>37760</v>
      </c>
      <c r="S21" s="132">
        <v>37503</v>
      </c>
      <c r="T21" s="132">
        <v>37845</v>
      </c>
      <c r="U21" s="132">
        <v>38548</v>
      </c>
      <c r="V21" s="132">
        <v>38908</v>
      </c>
      <c r="W21" s="132">
        <v>38564</v>
      </c>
      <c r="X21" s="132">
        <v>37818</v>
      </c>
      <c r="Y21" s="132">
        <v>38738</v>
      </c>
      <c r="Z21" s="132">
        <v>39971</v>
      </c>
      <c r="AA21" s="132">
        <v>40718</v>
      </c>
      <c r="AB21" s="132">
        <v>40052</v>
      </c>
      <c r="AC21" s="132">
        <v>40534</v>
      </c>
      <c r="AD21" s="132">
        <v>41068</v>
      </c>
      <c r="AE21" s="132">
        <v>40831</v>
      </c>
      <c r="AF21" s="132">
        <v>40566</v>
      </c>
      <c r="AG21" s="132">
        <v>40511</v>
      </c>
      <c r="AH21" s="132">
        <v>40795</v>
      </c>
      <c r="AI21" s="132">
        <v>40471</v>
      </c>
      <c r="AJ21" s="90">
        <v>16070</v>
      </c>
    </row>
    <row r="22" spans="1:46" ht="12.75" customHeight="1">
      <c r="A22" s="86">
        <v>16071</v>
      </c>
      <c r="B22" s="157" t="s">
        <v>403</v>
      </c>
      <c r="C22" s="132">
        <v>27069</v>
      </c>
      <c r="D22" s="132">
        <v>25963</v>
      </c>
      <c r="E22" s="132">
        <v>25506</v>
      </c>
      <c r="F22" s="132">
        <v>24543</v>
      </c>
      <c r="G22" s="132">
        <v>23317</v>
      </c>
      <c r="H22" s="132">
        <v>22766</v>
      </c>
      <c r="I22" s="132">
        <v>21930</v>
      </c>
      <c r="J22" s="132">
        <v>22494</v>
      </c>
      <c r="K22" s="132">
        <v>22899</v>
      </c>
      <c r="L22" s="132">
        <v>23044</v>
      </c>
      <c r="M22" s="132">
        <v>23310</v>
      </c>
      <c r="N22" s="132">
        <v>23559</v>
      </c>
      <c r="O22" s="132">
        <v>23932</v>
      </c>
      <c r="P22" s="132">
        <v>24164</v>
      </c>
      <c r="Q22" s="132">
        <v>24433</v>
      </c>
      <c r="R22" s="132">
        <v>24581</v>
      </c>
      <c r="S22" s="132">
        <v>24927</v>
      </c>
      <c r="T22" s="132">
        <v>25194</v>
      </c>
      <c r="U22" s="132">
        <v>25719</v>
      </c>
      <c r="V22" s="132">
        <v>25857</v>
      </c>
      <c r="W22" s="132">
        <v>25994</v>
      </c>
      <c r="X22" s="132">
        <v>25803</v>
      </c>
      <c r="Y22" s="132">
        <v>25791</v>
      </c>
      <c r="Z22" s="132">
        <v>26226</v>
      </c>
      <c r="AA22" s="132">
        <v>25985</v>
      </c>
      <c r="AB22" s="132">
        <v>25987</v>
      </c>
      <c r="AC22" s="132">
        <v>25824</v>
      </c>
      <c r="AD22" s="132">
        <v>26072</v>
      </c>
      <c r="AE22" s="132">
        <v>25849</v>
      </c>
      <c r="AF22" s="132">
        <v>25657</v>
      </c>
      <c r="AG22" s="132">
        <v>25654</v>
      </c>
      <c r="AH22" s="132">
        <v>26023</v>
      </c>
      <c r="AI22" s="132">
        <v>25628</v>
      </c>
      <c r="AJ22" s="90">
        <v>16071</v>
      </c>
    </row>
    <row r="23" spans="1:46" ht="12.75" customHeight="1">
      <c r="A23" s="86">
        <v>16072</v>
      </c>
      <c r="B23" s="157" t="s">
        <v>372</v>
      </c>
      <c r="C23" s="132">
        <v>20710</v>
      </c>
      <c r="D23" s="132">
        <v>20567</v>
      </c>
      <c r="E23" s="132">
        <v>19990</v>
      </c>
      <c r="F23" s="132">
        <v>19761</v>
      </c>
      <c r="G23" s="132">
        <v>19031</v>
      </c>
      <c r="H23" s="132">
        <v>18868</v>
      </c>
      <c r="I23" s="132">
        <v>18475</v>
      </c>
      <c r="J23" s="132">
        <v>18430</v>
      </c>
      <c r="K23" s="132">
        <v>19491</v>
      </c>
      <c r="L23" s="132">
        <v>19788</v>
      </c>
      <c r="M23" s="132">
        <v>19194</v>
      </c>
      <c r="N23" s="132">
        <v>20284</v>
      </c>
      <c r="O23" s="132">
        <v>20943</v>
      </c>
      <c r="P23" s="132">
        <v>21082</v>
      </c>
      <c r="Q23" s="132">
        <v>21016</v>
      </c>
      <c r="R23" s="132">
        <v>21287</v>
      </c>
      <c r="S23" s="132">
        <v>20842</v>
      </c>
      <c r="T23" s="132">
        <v>21179</v>
      </c>
      <c r="U23" s="132">
        <v>21274</v>
      </c>
      <c r="V23" s="132">
        <v>21629</v>
      </c>
      <c r="W23" s="132">
        <v>21720</v>
      </c>
      <c r="X23" s="132">
        <v>20414</v>
      </c>
      <c r="Y23" s="132">
        <v>19939</v>
      </c>
      <c r="Z23" s="132">
        <v>19744</v>
      </c>
      <c r="AA23" s="132">
        <v>19556</v>
      </c>
      <c r="AB23" s="132">
        <v>18759</v>
      </c>
      <c r="AC23" s="132">
        <v>18522</v>
      </c>
      <c r="AD23" s="132">
        <v>18855</v>
      </c>
      <c r="AE23" s="132">
        <v>18457</v>
      </c>
      <c r="AF23" s="132">
        <v>18123</v>
      </c>
      <c r="AG23" s="132">
        <v>18026</v>
      </c>
      <c r="AH23" s="132">
        <v>18058</v>
      </c>
      <c r="AI23" s="132">
        <v>17687</v>
      </c>
      <c r="AJ23" s="90">
        <v>16072</v>
      </c>
    </row>
    <row r="24" spans="1:46" ht="18" customHeight="1">
      <c r="A24" s="86">
        <v>16073</v>
      </c>
      <c r="B24" s="157" t="s">
        <v>373</v>
      </c>
      <c r="C24" s="132">
        <v>41484</v>
      </c>
      <c r="D24" s="132">
        <v>39826</v>
      </c>
      <c r="E24" s="132">
        <v>38006</v>
      </c>
      <c r="F24" s="132">
        <v>37709</v>
      </c>
      <c r="G24" s="132">
        <v>35505</v>
      </c>
      <c r="H24" s="132">
        <v>35210</v>
      </c>
      <c r="I24" s="132">
        <v>33961</v>
      </c>
      <c r="J24" s="132">
        <v>34604</v>
      </c>
      <c r="K24" s="132">
        <v>35041</v>
      </c>
      <c r="L24" s="132">
        <v>35400</v>
      </c>
      <c r="M24" s="132">
        <v>35216</v>
      </c>
      <c r="N24" s="132">
        <v>35520</v>
      </c>
      <c r="O24" s="132">
        <v>36341</v>
      </c>
      <c r="P24" s="132">
        <v>36499</v>
      </c>
      <c r="Q24" s="132">
        <v>36305</v>
      </c>
      <c r="R24" s="132">
        <v>36356</v>
      </c>
      <c r="S24" s="132">
        <v>36183</v>
      </c>
      <c r="T24" s="132">
        <v>36321</v>
      </c>
      <c r="U24" s="132">
        <v>36558</v>
      </c>
      <c r="V24" s="132">
        <v>36362</v>
      </c>
      <c r="W24" s="132">
        <v>35676</v>
      </c>
      <c r="X24" s="132">
        <v>34806</v>
      </c>
      <c r="Y24" s="132">
        <v>34611</v>
      </c>
      <c r="Z24" s="132">
        <v>34444</v>
      </c>
      <c r="AA24" s="132">
        <v>34196</v>
      </c>
      <c r="AB24" s="132">
        <v>34045</v>
      </c>
      <c r="AC24" s="132">
        <v>33929</v>
      </c>
      <c r="AD24" s="132">
        <v>34378</v>
      </c>
      <c r="AE24" s="132">
        <v>34063</v>
      </c>
      <c r="AF24" s="132">
        <v>33595</v>
      </c>
      <c r="AG24" s="132">
        <v>33418</v>
      </c>
      <c r="AH24" s="132">
        <v>33678</v>
      </c>
      <c r="AI24" s="132">
        <v>33268</v>
      </c>
      <c r="AJ24" s="90">
        <v>16073</v>
      </c>
    </row>
    <row r="25" spans="1:46" ht="12.75" customHeight="1">
      <c r="A25" s="86">
        <v>16074</v>
      </c>
      <c r="B25" s="157" t="s">
        <v>374</v>
      </c>
      <c r="C25" s="132">
        <v>28490</v>
      </c>
      <c r="D25" s="132">
        <v>28087</v>
      </c>
      <c r="E25" s="132">
        <v>27194</v>
      </c>
      <c r="F25" s="132">
        <v>27239</v>
      </c>
      <c r="G25" s="132">
        <v>26311</v>
      </c>
      <c r="H25" s="132">
        <v>25735</v>
      </c>
      <c r="I25" s="132">
        <v>25026</v>
      </c>
      <c r="J25" s="132">
        <v>25542</v>
      </c>
      <c r="K25" s="132">
        <v>26215</v>
      </c>
      <c r="L25" s="132">
        <v>26555</v>
      </c>
      <c r="M25" s="132">
        <v>26227</v>
      </c>
      <c r="N25" s="132">
        <v>26768</v>
      </c>
      <c r="O25" s="132">
        <v>26418</v>
      </c>
      <c r="P25" s="132">
        <v>26796</v>
      </c>
      <c r="Q25" s="132">
        <v>26433</v>
      </c>
      <c r="R25" s="132">
        <v>26632</v>
      </c>
      <c r="S25" s="132">
        <v>26273</v>
      </c>
      <c r="T25" s="132">
        <v>26580</v>
      </c>
      <c r="U25" s="132">
        <v>26831</v>
      </c>
      <c r="V25" s="132">
        <v>26654</v>
      </c>
      <c r="W25" s="132">
        <v>26946</v>
      </c>
      <c r="X25" s="132">
        <v>26865</v>
      </c>
      <c r="Y25" s="132">
        <v>26869</v>
      </c>
      <c r="Z25" s="132">
        <v>26893</v>
      </c>
      <c r="AA25" s="132">
        <v>26628</v>
      </c>
      <c r="AB25" s="132">
        <v>26658</v>
      </c>
      <c r="AC25" s="132">
        <v>26637</v>
      </c>
      <c r="AD25" s="132">
        <v>27264</v>
      </c>
      <c r="AE25" s="132">
        <v>26851</v>
      </c>
      <c r="AF25" s="132">
        <v>26774</v>
      </c>
      <c r="AG25" s="132">
        <v>26758</v>
      </c>
      <c r="AH25" s="132">
        <v>27121</v>
      </c>
      <c r="AI25" s="132">
        <v>26837</v>
      </c>
      <c r="AJ25" s="90">
        <v>16074</v>
      </c>
    </row>
    <row r="26" spans="1:46" ht="12.75" customHeight="1">
      <c r="A26" s="86">
        <v>16075</v>
      </c>
      <c r="B26" s="157" t="s">
        <v>375</v>
      </c>
      <c r="C26" s="132">
        <v>34593</v>
      </c>
      <c r="D26" s="132">
        <v>33917</v>
      </c>
      <c r="E26" s="132">
        <v>32141</v>
      </c>
      <c r="F26" s="132">
        <v>30997</v>
      </c>
      <c r="G26" s="132">
        <v>29977</v>
      </c>
      <c r="H26" s="132">
        <v>30229</v>
      </c>
      <c r="I26" s="132">
        <v>29055</v>
      </c>
      <c r="J26" s="132">
        <v>29414</v>
      </c>
      <c r="K26" s="132">
        <v>30033</v>
      </c>
      <c r="L26" s="132">
        <v>30431</v>
      </c>
      <c r="M26" s="132">
        <v>29689</v>
      </c>
      <c r="N26" s="132">
        <v>30373</v>
      </c>
      <c r="O26" s="132">
        <v>30301</v>
      </c>
      <c r="P26" s="132">
        <v>30761</v>
      </c>
      <c r="Q26" s="132">
        <v>30485</v>
      </c>
      <c r="R26" s="132">
        <v>30569</v>
      </c>
      <c r="S26" s="132">
        <v>30352</v>
      </c>
      <c r="T26" s="132">
        <v>30358</v>
      </c>
      <c r="U26" s="132">
        <v>30327</v>
      </c>
      <c r="V26" s="132">
        <v>30150</v>
      </c>
      <c r="W26" s="132">
        <v>30109</v>
      </c>
      <c r="X26" s="132">
        <v>29673</v>
      </c>
      <c r="Y26" s="132">
        <v>29201</v>
      </c>
      <c r="Z26" s="132">
        <v>28956</v>
      </c>
      <c r="AA26" s="132">
        <v>28262</v>
      </c>
      <c r="AB26" s="132">
        <v>27622</v>
      </c>
      <c r="AC26" s="132">
        <v>27420</v>
      </c>
      <c r="AD26" s="132">
        <v>27855</v>
      </c>
      <c r="AE26" s="132">
        <v>27286</v>
      </c>
      <c r="AF26" s="132">
        <v>27119</v>
      </c>
      <c r="AG26" s="132">
        <v>26964</v>
      </c>
      <c r="AH26" s="132">
        <v>26971</v>
      </c>
      <c r="AI26" s="132">
        <v>26579</v>
      </c>
      <c r="AJ26" s="90">
        <v>16075</v>
      </c>
    </row>
    <row r="27" spans="1:46" ht="12.75" customHeight="1">
      <c r="A27" s="86">
        <v>16076</v>
      </c>
      <c r="B27" s="157" t="s">
        <v>376</v>
      </c>
      <c r="C27" s="132">
        <v>38994</v>
      </c>
      <c r="D27" s="132">
        <v>35807</v>
      </c>
      <c r="E27" s="132">
        <v>34088</v>
      </c>
      <c r="F27" s="132">
        <v>32435</v>
      </c>
      <c r="G27" s="132">
        <v>30730</v>
      </c>
      <c r="H27" s="132">
        <v>29765</v>
      </c>
      <c r="I27" s="132">
        <v>28210</v>
      </c>
      <c r="J27" s="132">
        <v>28394</v>
      </c>
      <c r="K27" s="132">
        <v>28527</v>
      </c>
      <c r="L27" s="132">
        <v>28729</v>
      </c>
      <c r="M27" s="132">
        <v>28382</v>
      </c>
      <c r="N27" s="132">
        <v>28450</v>
      </c>
      <c r="O27" s="132">
        <v>28867</v>
      </c>
      <c r="P27" s="132">
        <v>29263</v>
      </c>
      <c r="Q27" s="132">
        <v>29328</v>
      </c>
      <c r="R27" s="132">
        <v>29708</v>
      </c>
      <c r="S27" s="132">
        <v>29891</v>
      </c>
      <c r="T27" s="132">
        <v>29926</v>
      </c>
      <c r="U27" s="132">
        <v>30181</v>
      </c>
      <c r="V27" s="132">
        <v>30321</v>
      </c>
      <c r="W27" s="132">
        <v>30145</v>
      </c>
      <c r="X27" s="132">
        <v>29501</v>
      </c>
      <c r="Y27" s="132">
        <v>29271</v>
      </c>
      <c r="Z27" s="132">
        <v>29380</v>
      </c>
      <c r="AA27" s="132">
        <v>29128</v>
      </c>
      <c r="AB27" s="132">
        <v>28816</v>
      </c>
      <c r="AC27" s="132">
        <v>28833</v>
      </c>
      <c r="AD27" s="132">
        <v>29078</v>
      </c>
      <c r="AE27" s="132">
        <v>28941</v>
      </c>
      <c r="AF27" s="132">
        <v>28653</v>
      </c>
      <c r="AG27" s="132">
        <v>28558</v>
      </c>
      <c r="AH27" s="132">
        <v>28825</v>
      </c>
      <c r="AI27" s="132">
        <v>28594</v>
      </c>
      <c r="AJ27" s="90">
        <v>16076</v>
      </c>
    </row>
    <row r="28" spans="1:46" ht="12.75" customHeight="1">
      <c r="A28" s="86">
        <v>16077</v>
      </c>
      <c r="B28" s="157" t="s">
        <v>404</v>
      </c>
      <c r="C28" s="132">
        <v>33252</v>
      </c>
      <c r="D28" s="132">
        <v>32300</v>
      </c>
      <c r="E28" s="132">
        <v>30049</v>
      </c>
      <c r="F28" s="132">
        <v>28568</v>
      </c>
      <c r="G28" s="132">
        <v>27789</v>
      </c>
      <c r="H28" s="132">
        <v>26932</v>
      </c>
      <c r="I28" s="132">
        <v>26016</v>
      </c>
      <c r="J28" s="132">
        <v>26469</v>
      </c>
      <c r="K28" s="132">
        <v>26564</v>
      </c>
      <c r="L28" s="132">
        <v>27197</v>
      </c>
      <c r="M28" s="132">
        <v>26728</v>
      </c>
      <c r="N28" s="132">
        <v>26829</v>
      </c>
      <c r="O28" s="132">
        <v>27189</v>
      </c>
      <c r="P28" s="132">
        <v>27607</v>
      </c>
      <c r="Q28" s="132">
        <v>27578</v>
      </c>
      <c r="R28" s="132">
        <v>27653</v>
      </c>
      <c r="S28" s="132">
        <v>27179</v>
      </c>
      <c r="T28" s="132">
        <v>27442</v>
      </c>
      <c r="U28" s="132">
        <v>27497</v>
      </c>
      <c r="V28" s="132">
        <v>27806</v>
      </c>
      <c r="W28" s="132">
        <v>27912</v>
      </c>
      <c r="X28" s="132">
        <v>27447</v>
      </c>
      <c r="Y28" s="132">
        <v>27833</v>
      </c>
      <c r="Z28" s="132">
        <v>27985</v>
      </c>
      <c r="AA28" s="132">
        <v>27816</v>
      </c>
      <c r="AB28" s="132">
        <v>27201</v>
      </c>
      <c r="AC28" s="132">
        <v>27030</v>
      </c>
      <c r="AD28" s="132">
        <v>27421</v>
      </c>
      <c r="AE28" s="132">
        <v>26976</v>
      </c>
      <c r="AF28" s="132">
        <v>26752</v>
      </c>
      <c r="AG28" s="132">
        <v>26673</v>
      </c>
      <c r="AH28" s="132">
        <v>26772</v>
      </c>
      <c r="AI28" s="132">
        <v>26493</v>
      </c>
      <c r="AJ28" s="90">
        <v>16077</v>
      </c>
    </row>
    <row r="29" spans="1:46" s="101" customFormat="1" ht="18" customHeight="1">
      <c r="A29" s="81">
        <v>16</v>
      </c>
      <c r="B29" s="158" t="s">
        <v>405</v>
      </c>
      <c r="C29" s="133">
        <v>843538</v>
      </c>
      <c r="D29" s="133">
        <v>824401</v>
      </c>
      <c r="E29" s="133">
        <v>796362</v>
      </c>
      <c r="F29" s="133">
        <v>773843</v>
      </c>
      <c r="G29" s="133">
        <v>742312</v>
      </c>
      <c r="H29" s="133">
        <v>731678</v>
      </c>
      <c r="I29" s="133">
        <v>710762</v>
      </c>
      <c r="J29" s="133">
        <v>721463</v>
      </c>
      <c r="K29" s="133">
        <v>735751</v>
      </c>
      <c r="L29" s="133">
        <v>747980</v>
      </c>
      <c r="M29" s="133">
        <v>734328</v>
      </c>
      <c r="N29" s="133">
        <v>749560</v>
      </c>
      <c r="O29" s="133">
        <v>763251</v>
      </c>
      <c r="P29" s="133">
        <v>773749</v>
      </c>
      <c r="Q29" s="133">
        <v>774023</v>
      </c>
      <c r="R29" s="133">
        <v>782202</v>
      </c>
      <c r="S29" s="133">
        <v>786098</v>
      </c>
      <c r="T29" s="133">
        <v>793363</v>
      </c>
      <c r="U29" s="133">
        <v>801728</v>
      </c>
      <c r="V29" s="133">
        <v>805987</v>
      </c>
      <c r="W29" s="133">
        <v>804770</v>
      </c>
      <c r="X29" s="133">
        <v>791811</v>
      </c>
      <c r="Y29" s="133">
        <v>796232</v>
      </c>
      <c r="Z29" s="133">
        <v>803295</v>
      </c>
      <c r="AA29" s="133">
        <v>799544</v>
      </c>
      <c r="AB29" s="133">
        <v>791287</v>
      </c>
      <c r="AC29" s="133">
        <v>791968</v>
      </c>
      <c r="AD29" s="133">
        <v>798547</v>
      </c>
      <c r="AE29" s="133">
        <v>791176</v>
      </c>
      <c r="AF29" s="133">
        <v>786430</v>
      </c>
      <c r="AG29" s="133">
        <v>783130</v>
      </c>
      <c r="AH29" s="133">
        <v>791367</v>
      </c>
      <c r="AI29" s="133">
        <v>782969</v>
      </c>
      <c r="AJ29" s="85">
        <v>16</v>
      </c>
    </row>
    <row r="30" spans="1:46" s="79" customFormat="1" ht="5.4" customHeight="1">
      <c r="A30" s="128"/>
      <c r="B30" s="126"/>
      <c r="AJ30" s="128"/>
    </row>
    <row r="31" spans="1:46" s="128" customFormat="1" ht="24.75" customHeight="1">
      <c r="A31" s="294" t="s">
        <v>230</v>
      </c>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t="s">
        <v>230</v>
      </c>
      <c r="AA31" s="294"/>
      <c r="AB31" s="294"/>
      <c r="AC31" s="294"/>
      <c r="AD31" s="294"/>
      <c r="AE31" s="294"/>
      <c r="AF31" s="294"/>
      <c r="AG31" s="294"/>
      <c r="AH31" s="294"/>
      <c r="AI31" s="294"/>
      <c r="AJ31" s="294"/>
      <c r="AK31" s="117"/>
      <c r="AL31" s="117"/>
      <c r="AM31" s="117"/>
      <c r="AN31" s="117"/>
      <c r="AO31" s="117"/>
      <c r="AP31" s="117"/>
      <c r="AQ31" s="117"/>
      <c r="AR31" s="117"/>
      <c r="AS31" s="117"/>
      <c r="AT31" s="117"/>
    </row>
    <row r="32" spans="1:46" ht="12.75" customHeight="1">
      <c r="A32" s="86">
        <v>16051</v>
      </c>
      <c r="B32" s="157" t="s">
        <v>361</v>
      </c>
      <c r="C32" s="132">
        <v>53162</v>
      </c>
      <c r="D32" s="132">
        <v>53123</v>
      </c>
      <c r="E32" s="132">
        <v>53086</v>
      </c>
      <c r="F32" s="132">
        <v>52397</v>
      </c>
      <c r="G32" s="132">
        <v>50842</v>
      </c>
      <c r="H32" s="132">
        <v>50386</v>
      </c>
      <c r="I32" s="132">
        <v>47980</v>
      </c>
      <c r="J32" s="132">
        <v>48510</v>
      </c>
      <c r="K32" s="132">
        <v>49097</v>
      </c>
      <c r="L32" s="132">
        <v>49979</v>
      </c>
      <c r="M32" s="132">
        <v>49666</v>
      </c>
      <c r="N32" s="132">
        <v>50621</v>
      </c>
      <c r="O32" s="132">
        <v>51645</v>
      </c>
      <c r="P32" s="132">
        <v>51606</v>
      </c>
      <c r="Q32" s="132">
        <v>52446</v>
      </c>
      <c r="R32" s="132">
        <v>52963</v>
      </c>
      <c r="S32" s="132">
        <v>53938</v>
      </c>
      <c r="T32" s="132">
        <v>54866</v>
      </c>
      <c r="U32" s="132">
        <v>56125</v>
      </c>
      <c r="V32" s="132">
        <v>54690</v>
      </c>
      <c r="W32" s="132">
        <v>55383</v>
      </c>
      <c r="X32" s="132">
        <v>55981</v>
      </c>
      <c r="Y32" s="132">
        <v>56704</v>
      </c>
      <c r="Z32" s="132">
        <v>57377</v>
      </c>
      <c r="AA32" s="132">
        <v>56789</v>
      </c>
      <c r="AB32" s="132">
        <v>56634</v>
      </c>
      <c r="AC32" s="132">
        <v>57246</v>
      </c>
      <c r="AD32" s="132">
        <v>57753</v>
      </c>
      <c r="AE32" s="132">
        <v>57386</v>
      </c>
      <c r="AF32" s="132">
        <v>57840</v>
      </c>
      <c r="AG32" s="132">
        <v>57481</v>
      </c>
      <c r="AH32" s="132">
        <v>58108</v>
      </c>
      <c r="AI32" s="132">
        <v>57719</v>
      </c>
      <c r="AJ32" s="90">
        <v>16051</v>
      </c>
    </row>
    <row r="33" spans="1:36" ht="12.75" customHeight="1">
      <c r="A33" s="86">
        <v>16052</v>
      </c>
      <c r="B33" s="157" t="s">
        <v>362</v>
      </c>
      <c r="C33" s="132">
        <v>23419</v>
      </c>
      <c r="D33" s="132">
        <v>23066</v>
      </c>
      <c r="E33" s="132">
        <v>21933</v>
      </c>
      <c r="F33" s="132">
        <v>21492</v>
      </c>
      <c r="G33" s="132">
        <v>20575</v>
      </c>
      <c r="H33" s="132">
        <v>20120</v>
      </c>
      <c r="I33" s="132">
        <v>19460</v>
      </c>
      <c r="J33" s="132">
        <v>19632</v>
      </c>
      <c r="K33" s="132">
        <v>19896</v>
      </c>
      <c r="L33" s="132">
        <v>19534</v>
      </c>
      <c r="M33" s="132">
        <v>19531</v>
      </c>
      <c r="N33" s="132">
        <v>19741</v>
      </c>
      <c r="O33" s="132">
        <v>19827</v>
      </c>
      <c r="P33" s="132">
        <v>19879</v>
      </c>
      <c r="Q33" s="132">
        <v>19828</v>
      </c>
      <c r="R33" s="132">
        <v>19992</v>
      </c>
      <c r="S33" s="132">
        <v>19907</v>
      </c>
      <c r="T33" s="132">
        <v>19887</v>
      </c>
      <c r="U33" s="132">
        <v>20145</v>
      </c>
      <c r="V33" s="132">
        <v>20177</v>
      </c>
      <c r="W33" s="132">
        <v>20164</v>
      </c>
      <c r="X33" s="132">
        <v>19940</v>
      </c>
      <c r="Y33" s="132">
        <v>20141</v>
      </c>
      <c r="Z33" s="132">
        <v>20525</v>
      </c>
      <c r="AA33" s="132">
        <v>20316</v>
      </c>
      <c r="AB33" s="132">
        <v>20366</v>
      </c>
      <c r="AC33" s="132">
        <v>20313</v>
      </c>
      <c r="AD33" s="132">
        <v>20452</v>
      </c>
      <c r="AE33" s="132">
        <v>20262</v>
      </c>
      <c r="AF33" s="132">
        <v>20476</v>
      </c>
      <c r="AG33" s="132">
        <v>20362</v>
      </c>
      <c r="AH33" s="132">
        <v>20603</v>
      </c>
      <c r="AI33" s="132">
        <v>20462</v>
      </c>
      <c r="AJ33" s="90">
        <v>16052</v>
      </c>
    </row>
    <row r="34" spans="1:36" ht="12.75" customHeight="1">
      <c r="A34" s="86">
        <v>16053</v>
      </c>
      <c r="B34" s="157" t="s">
        <v>363</v>
      </c>
      <c r="C34" s="132">
        <v>23274</v>
      </c>
      <c r="D34" s="132">
        <v>23256</v>
      </c>
      <c r="E34" s="132">
        <v>23242</v>
      </c>
      <c r="F34" s="132">
        <v>23099</v>
      </c>
      <c r="G34" s="132">
        <v>22270</v>
      </c>
      <c r="H34" s="132">
        <v>22073</v>
      </c>
      <c r="I34" s="132">
        <v>21413</v>
      </c>
      <c r="J34" s="132">
        <v>22386</v>
      </c>
      <c r="K34" s="132">
        <v>22773</v>
      </c>
      <c r="L34" s="132">
        <v>23483</v>
      </c>
      <c r="M34" s="132">
        <v>24220</v>
      </c>
      <c r="N34" s="132">
        <v>25015</v>
      </c>
      <c r="O34" s="132">
        <v>25824</v>
      </c>
      <c r="P34" s="132">
        <v>26293</v>
      </c>
      <c r="Q34" s="132">
        <v>26439</v>
      </c>
      <c r="R34" s="132">
        <v>27258</v>
      </c>
      <c r="S34" s="132">
        <v>27735</v>
      </c>
      <c r="T34" s="132">
        <v>28071</v>
      </c>
      <c r="U34" s="132">
        <v>28393</v>
      </c>
      <c r="V34" s="132">
        <v>28603</v>
      </c>
      <c r="W34" s="132">
        <v>28909</v>
      </c>
      <c r="X34" s="132">
        <v>29006</v>
      </c>
      <c r="Y34" s="132">
        <v>29273</v>
      </c>
      <c r="Z34" s="132">
        <v>30077</v>
      </c>
      <c r="AA34" s="132">
        <v>30104</v>
      </c>
      <c r="AB34" s="132">
        <v>30359</v>
      </c>
      <c r="AC34" s="132">
        <v>30227</v>
      </c>
      <c r="AD34" s="132">
        <v>30147</v>
      </c>
      <c r="AE34" s="132">
        <v>30138</v>
      </c>
      <c r="AF34" s="132">
        <v>29883</v>
      </c>
      <c r="AG34" s="132">
        <v>29836</v>
      </c>
      <c r="AH34" s="132">
        <v>29962</v>
      </c>
      <c r="AI34" s="132">
        <v>29971</v>
      </c>
      <c r="AJ34" s="90">
        <v>16053</v>
      </c>
    </row>
    <row r="35" spans="1:36" ht="12.75" customHeight="1">
      <c r="A35" s="86">
        <v>16054</v>
      </c>
      <c r="B35" s="157" t="s">
        <v>364</v>
      </c>
      <c r="C35" s="132">
        <v>11161</v>
      </c>
      <c r="D35" s="132">
        <v>10922</v>
      </c>
      <c r="E35" s="132">
        <v>10663</v>
      </c>
      <c r="F35" s="132">
        <v>10395</v>
      </c>
      <c r="G35" s="132">
        <v>9587</v>
      </c>
      <c r="H35" s="132">
        <v>9192</v>
      </c>
      <c r="I35" s="132">
        <v>9314</v>
      </c>
      <c r="J35" s="132">
        <v>9204</v>
      </c>
      <c r="K35" s="132">
        <v>9293</v>
      </c>
      <c r="L35" s="132">
        <v>9201</v>
      </c>
      <c r="M35" s="132">
        <v>8803</v>
      </c>
      <c r="N35" s="132">
        <v>8810</v>
      </c>
      <c r="O35" s="132">
        <v>8934</v>
      </c>
      <c r="P35" s="132">
        <v>8772</v>
      </c>
      <c r="Q35" s="132">
        <v>8634</v>
      </c>
      <c r="R35" s="132">
        <v>8501</v>
      </c>
      <c r="S35" s="132">
        <v>8741</v>
      </c>
      <c r="T35" s="132">
        <v>8699</v>
      </c>
      <c r="U35" s="132">
        <v>8827</v>
      </c>
      <c r="V35" s="132">
        <v>8359</v>
      </c>
      <c r="W35" s="132">
        <v>8567</v>
      </c>
      <c r="X35" s="132">
        <v>8263</v>
      </c>
      <c r="Y35" s="132">
        <v>8168</v>
      </c>
      <c r="Z35" s="132">
        <v>8009</v>
      </c>
      <c r="AA35" s="132">
        <v>7890</v>
      </c>
      <c r="AB35" s="132">
        <v>7879</v>
      </c>
      <c r="AC35" s="132">
        <v>7858</v>
      </c>
      <c r="AD35" s="132">
        <v>7995</v>
      </c>
      <c r="AE35" s="132">
        <v>7936</v>
      </c>
      <c r="AF35" s="132">
        <v>7837</v>
      </c>
      <c r="AG35" s="132">
        <v>7740</v>
      </c>
      <c r="AH35" s="132">
        <v>7778</v>
      </c>
      <c r="AI35" s="132">
        <v>7748</v>
      </c>
      <c r="AJ35" s="90">
        <v>16054</v>
      </c>
    </row>
    <row r="36" spans="1:36" ht="12.75" customHeight="1">
      <c r="A36" s="86">
        <v>16055</v>
      </c>
      <c r="B36" s="157" t="s">
        <v>491</v>
      </c>
      <c r="C36" s="132">
        <v>13058</v>
      </c>
      <c r="D36" s="132">
        <v>12869</v>
      </c>
      <c r="E36" s="132">
        <v>12396</v>
      </c>
      <c r="F36" s="132">
        <v>12140</v>
      </c>
      <c r="G36" s="132">
        <v>11651</v>
      </c>
      <c r="H36" s="132">
        <v>11523</v>
      </c>
      <c r="I36" s="132">
        <v>11372</v>
      </c>
      <c r="J36" s="132">
        <v>11532</v>
      </c>
      <c r="K36" s="132">
        <v>11638</v>
      </c>
      <c r="L36" s="132">
        <v>12172</v>
      </c>
      <c r="M36" s="132">
        <v>12698</v>
      </c>
      <c r="N36" s="132">
        <v>13013</v>
      </c>
      <c r="O36" s="132">
        <v>13236</v>
      </c>
      <c r="P36" s="132">
        <v>13332</v>
      </c>
      <c r="Q36" s="132">
        <v>13376</v>
      </c>
      <c r="R36" s="132">
        <v>13412</v>
      </c>
      <c r="S36" s="132">
        <v>13445</v>
      </c>
      <c r="T36" s="132">
        <v>13378</v>
      </c>
      <c r="U36" s="132">
        <v>13597</v>
      </c>
      <c r="V36" s="132">
        <v>13611</v>
      </c>
      <c r="W36" s="132">
        <v>13620</v>
      </c>
      <c r="X36" s="132">
        <v>13617</v>
      </c>
      <c r="Y36" s="132">
        <v>13819</v>
      </c>
      <c r="Z36" s="132">
        <v>14109</v>
      </c>
      <c r="AA36" s="132">
        <v>14336</v>
      </c>
      <c r="AB36" s="132">
        <v>13576</v>
      </c>
      <c r="AC36" s="132">
        <v>13763</v>
      </c>
      <c r="AD36" s="132">
        <v>13784</v>
      </c>
      <c r="AE36" s="132">
        <v>13734</v>
      </c>
      <c r="AF36" s="132">
        <v>13791</v>
      </c>
      <c r="AG36" s="132">
        <v>13776</v>
      </c>
      <c r="AH36" s="132">
        <v>14019</v>
      </c>
      <c r="AI36" s="132">
        <v>13996</v>
      </c>
      <c r="AJ36" s="90">
        <v>16055</v>
      </c>
    </row>
    <row r="37" spans="1:36" ht="12.75" customHeight="1">
      <c r="A37" s="86">
        <v>16056</v>
      </c>
      <c r="B37" s="157" t="s">
        <v>492</v>
      </c>
      <c r="C37" s="132">
        <v>10854</v>
      </c>
      <c r="D37" s="132">
        <v>10763</v>
      </c>
      <c r="E37" s="132">
        <v>10391</v>
      </c>
      <c r="F37" s="132">
        <v>10361</v>
      </c>
      <c r="G37" s="132">
        <v>10046</v>
      </c>
      <c r="H37" s="132">
        <v>10301</v>
      </c>
      <c r="I37" s="132">
        <v>10018</v>
      </c>
      <c r="J37" s="132">
        <v>10206</v>
      </c>
      <c r="K37" s="132">
        <v>10430</v>
      </c>
      <c r="L37" s="132">
        <v>10593</v>
      </c>
      <c r="M37" s="132">
        <v>10233</v>
      </c>
      <c r="N37" s="132">
        <v>10612</v>
      </c>
      <c r="O37" s="132">
        <v>10746</v>
      </c>
      <c r="P37" s="132">
        <v>10954</v>
      </c>
      <c r="Q37" s="132">
        <v>10629</v>
      </c>
      <c r="R37" s="132">
        <v>11080</v>
      </c>
      <c r="S37" s="132">
        <v>11350</v>
      </c>
      <c r="T37" s="132">
        <v>11069</v>
      </c>
      <c r="U37" s="132">
        <v>11227</v>
      </c>
      <c r="V37" s="132">
        <v>11280</v>
      </c>
      <c r="W37" s="132">
        <v>11025</v>
      </c>
      <c r="X37" s="132">
        <v>10642</v>
      </c>
      <c r="Y37" s="132">
        <v>10575</v>
      </c>
      <c r="Z37" s="132" t="s">
        <v>283</v>
      </c>
      <c r="AA37" s="132" t="s">
        <v>283</v>
      </c>
      <c r="AB37" s="132" t="s">
        <v>283</v>
      </c>
      <c r="AC37" s="132" t="s">
        <v>283</v>
      </c>
      <c r="AD37" s="132" t="s">
        <v>283</v>
      </c>
      <c r="AE37" s="132" t="s">
        <v>283</v>
      </c>
      <c r="AF37" s="132" t="s">
        <v>283</v>
      </c>
      <c r="AG37" s="132" t="s">
        <v>283</v>
      </c>
      <c r="AH37" s="132" t="s">
        <v>283</v>
      </c>
      <c r="AI37" s="132" t="s">
        <v>283</v>
      </c>
      <c r="AJ37" s="90">
        <v>16056</v>
      </c>
    </row>
    <row r="38" spans="1:36" ht="18" customHeight="1">
      <c r="A38" s="86">
        <v>16061</v>
      </c>
      <c r="B38" s="157" t="s">
        <v>365</v>
      </c>
      <c r="C38" s="132">
        <v>15418</v>
      </c>
      <c r="D38" s="132">
        <v>15181</v>
      </c>
      <c r="E38" s="132">
        <v>14763</v>
      </c>
      <c r="F38" s="132">
        <v>14444</v>
      </c>
      <c r="G38" s="132">
        <v>13731</v>
      </c>
      <c r="H38" s="132">
        <v>13579</v>
      </c>
      <c r="I38" s="132">
        <v>13441</v>
      </c>
      <c r="J38" s="132">
        <v>13424</v>
      </c>
      <c r="K38" s="132">
        <v>13646</v>
      </c>
      <c r="L38" s="132">
        <v>13796</v>
      </c>
      <c r="M38" s="132">
        <v>13830</v>
      </c>
      <c r="N38" s="132">
        <v>14186</v>
      </c>
      <c r="O38" s="132">
        <v>14482</v>
      </c>
      <c r="P38" s="132">
        <v>14900</v>
      </c>
      <c r="Q38" s="132">
        <v>15005</v>
      </c>
      <c r="R38" s="132">
        <v>15228</v>
      </c>
      <c r="S38" s="132">
        <v>15283</v>
      </c>
      <c r="T38" s="132">
        <v>15336</v>
      </c>
      <c r="U38" s="132">
        <v>15501</v>
      </c>
      <c r="V38" s="132">
        <v>15542</v>
      </c>
      <c r="W38" s="132">
        <v>15680</v>
      </c>
      <c r="X38" s="132">
        <v>15468</v>
      </c>
      <c r="Y38" s="132">
        <v>15367</v>
      </c>
      <c r="Z38" s="132">
        <v>15450</v>
      </c>
      <c r="AA38" s="132">
        <v>15571</v>
      </c>
      <c r="AB38" s="132">
        <v>15735</v>
      </c>
      <c r="AC38" s="132">
        <v>15648</v>
      </c>
      <c r="AD38" s="132">
        <v>15806</v>
      </c>
      <c r="AE38" s="132">
        <v>15672</v>
      </c>
      <c r="AF38" s="132">
        <v>15665</v>
      </c>
      <c r="AG38" s="132">
        <v>15544</v>
      </c>
      <c r="AH38" s="132">
        <v>15667</v>
      </c>
      <c r="AI38" s="132">
        <v>15521</v>
      </c>
      <c r="AJ38" s="90">
        <v>16061</v>
      </c>
    </row>
    <row r="39" spans="1:36" ht="12.75" customHeight="1">
      <c r="A39" s="86">
        <v>16062</v>
      </c>
      <c r="B39" s="157" t="s">
        <v>366</v>
      </c>
      <c r="C39" s="132">
        <v>15692</v>
      </c>
      <c r="D39" s="132">
        <v>15158</v>
      </c>
      <c r="E39" s="132">
        <v>14335</v>
      </c>
      <c r="F39" s="132">
        <v>14005</v>
      </c>
      <c r="G39" s="132">
        <v>13359</v>
      </c>
      <c r="H39" s="132">
        <v>12979</v>
      </c>
      <c r="I39" s="132">
        <v>12887</v>
      </c>
      <c r="J39" s="132">
        <v>12944</v>
      </c>
      <c r="K39" s="132">
        <v>12849</v>
      </c>
      <c r="L39" s="132">
        <v>12890</v>
      </c>
      <c r="M39" s="132">
        <v>12873</v>
      </c>
      <c r="N39" s="132">
        <v>13091</v>
      </c>
      <c r="O39" s="132">
        <v>13286</v>
      </c>
      <c r="P39" s="132">
        <v>13495</v>
      </c>
      <c r="Q39" s="132">
        <v>13505</v>
      </c>
      <c r="R39" s="132">
        <v>13705</v>
      </c>
      <c r="S39" s="132">
        <v>13878</v>
      </c>
      <c r="T39" s="132">
        <v>14173</v>
      </c>
      <c r="U39" s="132">
        <v>14328</v>
      </c>
      <c r="V39" s="132">
        <v>14283</v>
      </c>
      <c r="W39" s="132">
        <v>14079</v>
      </c>
      <c r="X39" s="132">
        <v>13907</v>
      </c>
      <c r="Y39" s="132">
        <v>13940</v>
      </c>
      <c r="Z39" s="132">
        <v>14019</v>
      </c>
      <c r="AA39" s="132">
        <v>14322</v>
      </c>
      <c r="AB39" s="132">
        <v>13876</v>
      </c>
      <c r="AC39" s="132">
        <v>13772</v>
      </c>
      <c r="AD39" s="132">
        <v>13889</v>
      </c>
      <c r="AE39" s="132">
        <v>13750</v>
      </c>
      <c r="AF39" s="132">
        <v>13595</v>
      </c>
      <c r="AG39" s="132">
        <v>13479</v>
      </c>
      <c r="AH39" s="132">
        <v>13767</v>
      </c>
      <c r="AI39" s="132">
        <v>13667</v>
      </c>
      <c r="AJ39" s="90">
        <v>16062</v>
      </c>
    </row>
    <row r="40" spans="1:36" ht="12.75" customHeight="1">
      <c r="A40" s="86">
        <v>16063</v>
      </c>
      <c r="B40" s="157" t="s">
        <v>401</v>
      </c>
      <c r="C40" s="132">
        <v>18135</v>
      </c>
      <c r="D40" s="132">
        <v>18279</v>
      </c>
      <c r="E40" s="132">
        <v>18214</v>
      </c>
      <c r="F40" s="132">
        <v>18096</v>
      </c>
      <c r="G40" s="132">
        <v>17380</v>
      </c>
      <c r="H40" s="132">
        <v>16636</v>
      </c>
      <c r="I40" s="132">
        <v>16670</v>
      </c>
      <c r="J40" s="132">
        <v>16665</v>
      </c>
      <c r="K40" s="132">
        <v>16661</v>
      </c>
      <c r="L40" s="132">
        <v>16799</v>
      </c>
      <c r="M40" s="132">
        <v>16656</v>
      </c>
      <c r="N40" s="132">
        <v>16635</v>
      </c>
      <c r="O40" s="132">
        <v>17013</v>
      </c>
      <c r="P40" s="132">
        <v>17494</v>
      </c>
      <c r="Q40" s="132">
        <v>17601</v>
      </c>
      <c r="R40" s="132">
        <v>17667</v>
      </c>
      <c r="S40" s="132">
        <v>17911</v>
      </c>
      <c r="T40" s="132">
        <v>18392</v>
      </c>
      <c r="U40" s="132">
        <v>18547</v>
      </c>
      <c r="V40" s="132">
        <v>18489</v>
      </c>
      <c r="W40" s="132">
        <v>18118</v>
      </c>
      <c r="X40" s="132">
        <v>17873</v>
      </c>
      <c r="Y40" s="132">
        <v>17574</v>
      </c>
      <c r="Z40" s="132">
        <v>27949</v>
      </c>
      <c r="AA40" s="132">
        <v>27448</v>
      </c>
      <c r="AB40" s="132">
        <v>27349</v>
      </c>
      <c r="AC40" s="132">
        <v>27145</v>
      </c>
      <c r="AD40" s="132">
        <v>27320</v>
      </c>
      <c r="AE40" s="132">
        <v>27089</v>
      </c>
      <c r="AF40" s="132">
        <v>26714</v>
      </c>
      <c r="AG40" s="132">
        <v>26442</v>
      </c>
      <c r="AH40" s="132">
        <v>26644</v>
      </c>
      <c r="AI40" s="132">
        <v>26461</v>
      </c>
      <c r="AJ40" s="90">
        <v>16063</v>
      </c>
    </row>
    <row r="41" spans="1:36" ht="12.75" customHeight="1">
      <c r="A41" s="86">
        <v>16064</v>
      </c>
      <c r="B41" s="157" t="s">
        <v>360</v>
      </c>
      <c r="C41" s="132">
        <v>18911</v>
      </c>
      <c r="D41" s="132">
        <v>18127</v>
      </c>
      <c r="E41" s="132">
        <v>17676</v>
      </c>
      <c r="F41" s="132">
        <v>17072</v>
      </c>
      <c r="G41" s="132">
        <v>16395</v>
      </c>
      <c r="H41" s="132">
        <v>15989</v>
      </c>
      <c r="I41" s="132">
        <v>15550</v>
      </c>
      <c r="J41" s="132">
        <v>15438</v>
      </c>
      <c r="K41" s="132">
        <v>15527</v>
      </c>
      <c r="L41" s="132">
        <v>16001</v>
      </c>
      <c r="M41" s="132">
        <v>16103</v>
      </c>
      <c r="N41" s="132">
        <v>16271</v>
      </c>
      <c r="O41" s="132">
        <v>16625</v>
      </c>
      <c r="P41" s="132">
        <v>17016</v>
      </c>
      <c r="Q41" s="132">
        <v>17381</v>
      </c>
      <c r="R41" s="132">
        <v>17705</v>
      </c>
      <c r="S41" s="132">
        <v>17886</v>
      </c>
      <c r="T41" s="132">
        <v>18175</v>
      </c>
      <c r="U41" s="132">
        <v>18431</v>
      </c>
      <c r="V41" s="132">
        <v>18541</v>
      </c>
      <c r="W41" s="132">
        <v>18297</v>
      </c>
      <c r="X41" s="132">
        <v>17814</v>
      </c>
      <c r="Y41" s="132">
        <v>17899</v>
      </c>
      <c r="Z41" s="132">
        <v>18093</v>
      </c>
      <c r="AA41" s="132">
        <v>17563</v>
      </c>
      <c r="AB41" s="132">
        <v>17383</v>
      </c>
      <c r="AC41" s="132">
        <v>17310</v>
      </c>
      <c r="AD41" s="132">
        <v>17375</v>
      </c>
      <c r="AE41" s="132">
        <v>17327</v>
      </c>
      <c r="AF41" s="132">
        <v>17194</v>
      </c>
      <c r="AG41" s="132">
        <v>17069</v>
      </c>
      <c r="AH41" s="132">
        <v>17220</v>
      </c>
      <c r="AI41" s="132">
        <v>17010</v>
      </c>
      <c r="AJ41" s="90">
        <v>16064</v>
      </c>
    </row>
    <row r="42" spans="1:36" ht="12.75" customHeight="1">
      <c r="A42" s="86">
        <v>16065</v>
      </c>
      <c r="B42" s="157" t="s">
        <v>367</v>
      </c>
      <c r="C42" s="132">
        <v>12863</v>
      </c>
      <c r="D42" s="132">
        <v>12104</v>
      </c>
      <c r="E42" s="132">
        <v>11434</v>
      </c>
      <c r="F42" s="132">
        <v>10991</v>
      </c>
      <c r="G42" s="132">
        <v>10660</v>
      </c>
      <c r="H42" s="132">
        <v>10351</v>
      </c>
      <c r="I42" s="132">
        <v>9938</v>
      </c>
      <c r="J42" s="132">
        <v>9807</v>
      </c>
      <c r="K42" s="132">
        <v>9931</v>
      </c>
      <c r="L42" s="132">
        <v>10008</v>
      </c>
      <c r="M42" s="132">
        <v>9912</v>
      </c>
      <c r="N42" s="132">
        <v>9924</v>
      </c>
      <c r="O42" s="132">
        <v>10010</v>
      </c>
      <c r="P42" s="132">
        <v>10279</v>
      </c>
      <c r="Q42" s="132">
        <v>10357</v>
      </c>
      <c r="R42" s="132">
        <v>10464</v>
      </c>
      <c r="S42" s="132">
        <v>10741</v>
      </c>
      <c r="T42" s="132">
        <v>10696</v>
      </c>
      <c r="U42" s="132">
        <v>10712</v>
      </c>
      <c r="V42" s="132">
        <v>10675</v>
      </c>
      <c r="W42" s="132">
        <v>10426</v>
      </c>
      <c r="X42" s="132">
        <v>9952</v>
      </c>
      <c r="Y42" s="132">
        <v>9765</v>
      </c>
      <c r="Z42" s="132">
        <v>9815</v>
      </c>
      <c r="AA42" s="132">
        <v>9735</v>
      </c>
      <c r="AB42" s="132">
        <v>9688</v>
      </c>
      <c r="AC42" s="132">
        <v>9670</v>
      </c>
      <c r="AD42" s="132">
        <v>9479</v>
      </c>
      <c r="AE42" s="132">
        <v>9456</v>
      </c>
      <c r="AF42" s="132">
        <v>9340</v>
      </c>
      <c r="AG42" s="132">
        <v>9317</v>
      </c>
      <c r="AH42" s="132">
        <v>9348</v>
      </c>
      <c r="AI42" s="132">
        <v>9271</v>
      </c>
      <c r="AJ42" s="90">
        <v>16065</v>
      </c>
    </row>
    <row r="43" spans="1:36" ht="12.75" customHeight="1">
      <c r="A43" s="86">
        <v>16066</v>
      </c>
      <c r="B43" s="157" t="s">
        <v>368</v>
      </c>
      <c r="C43" s="132">
        <v>23061</v>
      </c>
      <c r="D43" s="132">
        <v>22512</v>
      </c>
      <c r="E43" s="132">
        <v>21946</v>
      </c>
      <c r="F43" s="132">
        <v>21191</v>
      </c>
      <c r="G43" s="132">
        <v>20518</v>
      </c>
      <c r="H43" s="132">
        <v>19957</v>
      </c>
      <c r="I43" s="132">
        <v>19547</v>
      </c>
      <c r="J43" s="132">
        <v>19419</v>
      </c>
      <c r="K43" s="132">
        <v>19681</v>
      </c>
      <c r="L43" s="132">
        <v>20126</v>
      </c>
      <c r="M43" s="132">
        <v>19640</v>
      </c>
      <c r="N43" s="132">
        <v>19829</v>
      </c>
      <c r="O43" s="132">
        <v>20330</v>
      </c>
      <c r="P43" s="132">
        <v>20558</v>
      </c>
      <c r="Q43" s="132">
        <v>20597</v>
      </c>
      <c r="R43" s="132">
        <v>20885</v>
      </c>
      <c r="S43" s="132">
        <v>21148</v>
      </c>
      <c r="T43" s="132">
        <v>21027</v>
      </c>
      <c r="U43" s="132">
        <v>21163</v>
      </c>
      <c r="V43" s="132">
        <v>21214</v>
      </c>
      <c r="W43" s="132">
        <v>21415</v>
      </c>
      <c r="X43" s="132">
        <v>21040</v>
      </c>
      <c r="Y43" s="132">
        <v>21082</v>
      </c>
      <c r="Z43" s="132">
        <v>21124</v>
      </c>
      <c r="AA43" s="132">
        <v>20903</v>
      </c>
      <c r="AB43" s="132">
        <v>20612</v>
      </c>
      <c r="AC43" s="132">
        <v>20877</v>
      </c>
      <c r="AD43" s="132">
        <v>20944</v>
      </c>
      <c r="AE43" s="132">
        <v>20626</v>
      </c>
      <c r="AF43" s="132">
        <v>20308</v>
      </c>
      <c r="AG43" s="132">
        <v>19865</v>
      </c>
      <c r="AH43" s="132">
        <v>20102</v>
      </c>
      <c r="AI43" s="132">
        <v>19766</v>
      </c>
      <c r="AJ43" s="90">
        <v>16066</v>
      </c>
    </row>
    <row r="44" spans="1:36" ht="18" customHeight="1">
      <c r="A44" s="86">
        <v>16067</v>
      </c>
      <c r="B44" s="157" t="s">
        <v>402</v>
      </c>
      <c r="C44" s="132">
        <v>22756</v>
      </c>
      <c r="D44" s="132">
        <v>22598</v>
      </c>
      <c r="E44" s="132">
        <v>22120</v>
      </c>
      <c r="F44" s="132">
        <v>21726</v>
      </c>
      <c r="G44" s="132">
        <v>20992</v>
      </c>
      <c r="H44" s="132">
        <v>20830</v>
      </c>
      <c r="I44" s="132">
        <v>20335</v>
      </c>
      <c r="J44" s="132">
        <v>20282</v>
      </c>
      <c r="K44" s="132">
        <v>20589</v>
      </c>
      <c r="L44" s="132">
        <v>21086</v>
      </c>
      <c r="M44" s="132">
        <v>20522</v>
      </c>
      <c r="N44" s="132">
        <v>20906</v>
      </c>
      <c r="O44" s="132">
        <v>21182</v>
      </c>
      <c r="P44" s="132">
        <v>21392</v>
      </c>
      <c r="Q44" s="132">
        <v>21682</v>
      </c>
      <c r="R44" s="132">
        <v>21943</v>
      </c>
      <c r="S44" s="132">
        <v>22325</v>
      </c>
      <c r="T44" s="132">
        <v>22533</v>
      </c>
      <c r="U44" s="132">
        <v>22628</v>
      </c>
      <c r="V44" s="132">
        <v>23385</v>
      </c>
      <c r="W44" s="132">
        <v>23152</v>
      </c>
      <c r="X44" s="132">
        <v>22728</v>
      </c>
      <c r="Y44" s="132">
        <v>22808</v>
      </c>
      <c r="Z44" s="132">
        <v>22859</v>
      </c>
      <c r="AA44" s="132">
        <v>22686</v>
      </c>
      <c r="AB44" s="132">
        <v>22345</v>
      </c>
      <c r="AC44" s="132">
        <v>22194</v>
      </c>
      <c r="AD44" s="132">
        <v>22253</v>
      </c>
      <c r="AE44" s="132">
        <v>22030</v>
      </c>
      <c r="AF44" s="132">
        <v>21784</v>
      </c>
      <c r="AG44" s="132">
        <v>21537</v>
      </c>
      <c r="AH44" s="132">
        <v>21716</v>
      </c>
      <c r="AI44" s="132">
        <v>21488</v>
      </c>
      <c r="AJ44" s="90">
        <v>16067</v>
      </c>
    </row>
    <row r="45" spans="1:36" ht="12.75" customHeight="1">
      <c r="A45" s="86">
        <v>16068</v>
      </c>
      <c r="B45" s="157" t="s">
        <v>369</v>
      </c>
      <c r="C45" s="132">
        <v>9599</v>
      </c>
      <c r="D45" s="132">
        <v>9637</v>
      </c>
      <c r="E45" s="132">
        <v>9345</v>
      </c>
      <c r="F45" s="132">
        <v>8836</v>
      </c>
      <c r="G45" s="132">
        <v>8538</v>
      </c>
      <c r="H45" s="132">
        <v>8593</v>
      </c>
      <c r="I45" s="132">
        <v>8202</v>
      </c>
      <c r="J45" s="132">
        <v>8206</v>
      </c>
      <c r="K45" s="132">
        <v>8397</v>
      </c>
      <c r="L45" s="132">
        <v>8701</v>
      </c>
      <c r="M45" s="132">
        <v>8716</v>
      </c>
      <c r="N45" s="132">
        <v>9036</v>
      </c>
      <c r="O45" s="132">
        <v>9148</v>
      </c>
      <c r="P45" s="132">
        <v>9336</v>
      </c>
      <c r="Q45" s="132">
        <v>9581</v>
      </c>
      <c r="R45" s="132">
        <v>9836</v>
      </c>
      <c r="S45" s="132">
        <v>9941</v>
      </c>
      <c r="T45" s="132">
        <v>10145</v>
      </c>
      <c r="U45" s="132">
        <v>10226</v>
      </c>
      <c r="V45" s="132">
        <v>10386</v>
      </c>
      <c r="W45" s="132">
        <v>10264</v>
      </c>
      <c r="X45" s="132">
        <v>9960</v>
      </c>
      <c r="Y45" s="132">
        <v>9944</v>
      </c>
      <c r="Z45" s="132">
        <v>10125</v>
      </c>
      <c r="AA45" s="132">
        <v>10092</v>
      </c>
      <c r="AB45" s="132">
        <v>9934</v>
      </c>
      <c r="AC45" s="132">
        <v>9858</v>
      </c>
      <c r="AD45" s="132">
        <v>9883</v>
      </c>
      <c r="AE45" s="132">
        <v>9672</v>
      </c>
      <c r="AF45" s="132">
        <v>9724</v>
      </c>
      <c r="AG45" s="132">
        <v>9848</v>
      </c>
      <c r="AH45" s="132">
        <v>9785</v>
      </c>
      <c r="AI45" s="132">
        <v>9672</v>
      </c>
      <c r="AJ45" s="90">
        <v>16068</v>
      </c>
    </row>
    <row r="46" spans="1:36" ht="12.75" customHeight="1">
      <c r="A46" s="86">
        <v>16069</v>
      </c>
      <c r="B46" s="157" t="s">
        <v>370</v>
      </c>
      <c r="C46" s="132">
        <v>10163</v>
      </c>
      <c r="D46" s="132">
        <v>9916</v>
      </c>
      <c r="E46" s="132">
        <v>9957</v>
      </c>
      <c r="F46" s="132">
        <v>9580</v>
      </c>
      <c r="G46" s="132">
        <v>8945</v>
      </c>
      <c r="H46" s="132">
        <v>8678</v>
      </c>
      <c r="I46" s="132">
        <v>8680</v>
      </c>
      <c r="J46" s="132">
        <v>8777</v>
      </c>
      <c r="K46" s="132">
        <v>8971</v>
      </c>
      <c r="L46" s="132">
        <v>9071</v>
      </c>
      <c r="M46" s="132">
        <v>8934</v>
      </c>
      <c r="N46" s="132">
        <v>9092</v>
      </c>
      <c r="O46" s="132">
        <v>9231</v>
      </c>
      <c r="P46" s="132">
        <v>9352</v>
      </c>
      <c r="Q46" s="132">
        <v>9286</v>
      </c>
      <c r="R46" s="132">
        <v>9402</v>
      </c>
      <c r="S46" s="132">
        <v>9569</v>
      </c>
      <c r="T46" s="132">
        <v>9657</v>
      </c>
      <c r="U46" s="132">
        <v>9552</v>
      </c>
      <c r="V46" s="132">
        <v>9791</v>
      </c>
      <c r="W46" s="132">
        <v>9562</v>
      </c>
      <c r="X46" s="132">
        <v>9324</v>
      </c>
      <c r="Y46" s="132">
        <v>9166</v>
      </c>
      <c r="Z46" s="132">
        <v>9007</v>
      </c>
      <c r="AA46" s="132">
        <v>8903</v>
      </c>
      <c r="AB46" s="132">
        <v>8534</v>
      </c>
      <c r="AC46" s="132">
        <v>8490</v>
      </c>
      <c r="AD46" s="132">
        <v>8469</v>
      </c>
      <c r="AE46" s="132">
        <v>8399</v>
      </c>
      <c r="AF46" s="132">
        <v>8327</v>
      </c>
      <c r="AG46" s="132">
        <v>8337</v>
      </c>
      <c r="AH46" s="132">
        <v>8403</v>
      </c>
      <c r="AI46" s="132">
        <v>8358</v>
      </c>
      <c r="AJ46" s="90">
        <v>16069</v>
      </c>
    </row>
    <row r="47" spans="1:36" ht="12.75" customHeight="1">
      <c r="A47" s="86">
        <v>16070</v>
      </c>
      <c r="B47" s="157" t="s">
        <v>371</v>
      </c>
      <c r="C47" s="132">
        <v>16788</v>
      </c>
      <c r="D47" s="132">
        <v>16296</v>
      </c>
      <c r="E47" s="132">
        <v>15583</v>
      </c>
      <c r="F47" s="132">
        <v>15154</v>
      </c>
      <c r="G47" s="132">
        <v>14082</v>
      </c>
      <c r="H47" s="132">
        <v>14081</v>
      </c>
      <c r="I47" s="132">
        <v>13673</v>
      </c>
      <c r="J47" s="132">
        <v>14034</v>
      </c>
      <c r="K47" s="132">
        <v>14323</v>
      </c>
      <c r="L47" s="132">
        <v>14712</v>
      </c>
      <c r="M47" s="132">
        <v>14910</v>
      </c>
      <c r="N47" s="132">
        <v>15184</v>
      </c>
      <c r="O47" s="132">
        <v>15430</v>
      </c>
      <c r="P47" s="132">
        <v>16198</v>
      </c>
      <c r="Q47" s="132">
        <v>16063</v>
      </c>
      <c r="R47" s="132">
        <v>16168</v>
      </c>
      <c r="S47" s="132">
        <v>16145</v>
      </c>
      <c r="T47" s="132">
        <v>16347</v>
      </c>
      <c r="U47" s="132">
        <v>16508</v>
      </c>
      <c r="V47" s="132">
        <v>16643</v>
      </c>
      <c r="W47" s="132">
        <v>16311</v>
      </c>
      <c r="X47" s="132">
        <v>15873</v>
      </c>
      <c r="Y47" s="132">
        <v>16166</v>
      </c>
      <c r="Z47" s="132">
        <v>16755</v>
      </c>
      <c r="AA47" s="132">
        <v>16883</v>
      </c>
      <c r="AB47" s="132">
        <v>16659</v>
      </c>
      <c r="AC47" s="132">
        <v>16777</v>
      </c>
      <c r="AD47" s="132">
        <v>16918</v>
      </c>
      <c r="AE47" s="132">
        <v>16928</v>
      </c>
      <c r="AF47" s="132">
        <v>16865</v>
      </c>
      <c r="AG47" s="132">
        <v>16765</v>
      </c>
      <c r="AH47" s="132">
        <v>16828</v>
      </c>
      <c r="AI47" s="132">
        <v>16732</v>
      </c>
      <c r="AJ47" s="90">
        <v>16070</v>
      </c>
    </row>
    <row r="48" spans="1:36" ht="12.75" customHeight="1">
      <c r="A48" s="86">
        <v>16071</v>
      </c>
      <c r="B48" s="157" t="s">
        <v>403</v>
      </c>
      <c r="C48" s="132">
        <v>11717</v>
      </c>
      <c r="D48" s="132">
        <v>11449</v>
      </c>
      <c r="E48" s="132">
        <v>11527</v>
      </c>
      <c r="F48" s="132">
        <v>11242</v>
      </c>
      <c r="G48" s="132">
        <v>10593</v>
      </c>
      <c r="H48" s="132">
        <v>10328</v>
      </c>
      <c r="I48" s="132">
        <v>10065</v>
      </c>
      <c r="J48" s="132">
        <v>10287</v>
      </c>
      <c r="K48" s="132">
        <v>10498</v>
      </c>
      <c r="L48" s="132">
        <v>10559</v>
      </c>
      <c r="M48" s="132">
        <v>10810</v>
      </c>
      <c r="N48" s="132">
        <v>10975</v>
      </c>
      <c r="O48" s="132">
        <v>11173</v>
      </c>
      <c r="P48" s="132">
        <v>11335</v>
      </c>
      <c r="Q48" s="132">
        <v>11427</v>
      </c>
      <c r="R48" s="132">
        <v>11530</v>
      </c>
      <c r="S48" s="132">
        <v>11738</v>
      </c>
      <c r="T48" s="132">
        <v>11729</v>
      </c>
      <c r="U48" s="132">
        <v>11911</v>
      </c>
      <c r="V48" s="132">
        <v>11879</v>
      </c>
      <c r="W48" s="132">
        <v>11971</v>
      </c>
      <c r="X48" s="132">
        <v>11781</v>
      </c>
      <c r="Y48" s="132">
        <v>11620</v>
      </c>
      <c r="Z48" s="132">
        <v>11844</v>
      </c>
      <c r="AA48" s="132">
        <v>11766</v>
      </c>
      <c r="AB48" s="132">
        <v>11915</v>
      </c>
      <c r="AC48" s="132">
        <v>11825</v>
      </c>
      <c r="AD48" s="132">
        <v>11963</v>
      </c>
      <c r="AE48" s="132">
        <v>11894</v>
      </c>
      <c r="AF48" s="132">
        <v>11808</v>
      </c>
      <c r="AG48" s="132">
        <v>11732</v>
      </c>
      <c r="AH48" s="132">
        <v>11815</v>
      </c>
      <c r="AI48" s="132">
        <v>11691</v>
      </c>
      <c r="AJ48" s="90">
        <v>16071</v>
      </c>
    </row>
    <row r="49" spans="1:46" ht="12.75" customHeight="1">
      <c r="A49" s="86">
        <v>16072</v>
      </c>
      <c r="B49" s="157" t="s">
        <v>372</v>
      </c>
      <c r="C49" s="132">
        <v>10138</v>
      </c>
      <c r="D49" s="132">
        <v>10173</v>
      </c>
      <c r="E49" s="132">
        <v>9809</v>
      </c>
      <c r="F49" s="132">
        <v>9743</v>
      </c>
      <c r="G49" s="132">
        <v>9286</v>
      </c>
      <c r="H49" s="132">
        <v>9127</v>
      </c>
      <c r="I49" s="132">
        <v>8844</v>
      </c>
      <c r="J49" s="132">
        <v>8727</v>
      </c>
      <c r="K49" s="132">
        <v>9105</v>
      </c>
      <c r="L49" s="132">
        <v>9289</v>
      </c>
      <c r="M49" s="132">
        <v>9123</v>
      </c>
      <c r="N49" s="132">
        <v>9665</v>
      </c>
      <c r="O49" s="132">
        <v>9987</v>
      </c>
      <c r="P49" s="132">
        <v>10131</v>
      </c>
      <c r="Q49" s="132">
        <v>10129</v>
      </c>
      <c r="R49" s="132">
        <v>10273</v>
      </c>
      <c r="S49" s="132">
        <v>10041</v>
      </c>
      <c r="T49" s="132">
        <v>10164</v>
      </c>
      <c r="U49" s="132">
        <v>10179</v>
      </c>
      <c r="V49" s="132">
        <v>10308</v>
      </c>
      <c r="W49" s="132">
        <v>10151</v>
      </c>
      <c r="X49" s="132">
        <v>9474</v>
      </c>
      <c r="Y49" s="132">
        <v>9210</v>
      </c>
      <c r="Z49" s="132">
        <v>9106</v>
      </c>
      <c r="AA49" s="132">
        <v>9051</v>
      </c>
      <c r="AB49" s="132">
        <v>8790</v>
      </c>
      <c r="AC49" s="132">
        <v>8601</v>
      </c>
      <c r="AD49" s="132">
        <v>8754</v>
      </c>
      <c r="AE49" s="132">
        <v>8706</v>
      </c>
      <c r="AF49" s="132">
        <v>8504</v>
      </c>
      <c r="AG49" s="132">
        <v>8422</v>
      </c>
      <c r="AH49" s="132">
        <v>8363</v>
      </c>
      <c r="AI49" s="132">
        <v>8220</v>
      </c>
      <c r="AJ49" s="90">
        <v>16072</v>
      </c>
    </row>
    <row r="50" spans="1:46" ht="18" customHeight="1">
      <c r="A50" s="86">
        <v>16073</v>
      </c>
      <c r="B50" s="157" t="s">
        <v>373</v>
      </c>
      <c r="C50" s="132">
        <v>19591</v>
      </c>
      <c r="D50" s="132">
        <v>18714</v>
      </c>
      <c r="E50" s="132">
        <v>18111</v>
      </c>
      <c r="F50" s="132">
        <v>18212</v>
      </c>
      <c r="G50" s="132">
        <v>17257</v>
      </c>
      <c r="H50" s="132">
        <v>16893</v>
      </c>
      <c r="I50" s="132">
        <v>16423</v>
      </c>
      <c r="J50" s="132">
        <v>16718</v>
      </c>
      <c r="K50" s="132">
        <v>16981</v>
      </c>
      <c r="L50" s="132">
        <v>17101</v>
      </c>
      <c r="M50" s="132">
        <v>17292</v>
      </c>
      <c r="N50" s="132">
        <v>17577</v>
      </c>
      <c r="O50" s="132">
        <v>17945</v>
      </c>
      <c r="P50" s="132">
        <v>18082</v>
      </c>
      <c r="Q50" s="132">
        <v>17978</v>
      </c>
      <c r="R50" s="132">
        <v>18075</v>
      </c>
      <c r="S50" s="132">
        <v>18189</v>
      </c>
      <c r="T50" s="132">
        <v>18263</v>
      </c>
      <c r="U50" s="132">
        <v>18207</v>
      </c>
      <c r="V50" s="132">
        <v>18013</v>
      </c>
      <c r="W50" s="132">
        <v>17792</v>
      </c>
      <c r="X50" s="132">
        <v>17417</v>
      </c>
      <c r="Y50" s="132">
        <v>17287</v>
      </c>
      <c r="Z50" s="132">
        <v>17160</v>
      </c>
      <c r="AA50" s="132">
        <v>16979</v>
      </c>
      <c r="AB50" s="132">
        <v>16857</v>
      </c>
      <c r="AC50" s="132">
        <v>16714</v>
      </c>
      <c r="AD50" s="132">
        <v>16938</v>
      </c>
      <c r="AE50" s="132">
        <v>16812</v>
      </c>
      <c r="AF50" s="132">
        <v>16598</v>
      </c>
      <c r="AG50" s="132">
        <v>16467</v>
      </c>
      <c r="AH50" s="132">
        <v>16614</v>
      </c>
      <c r="AI50" s="132">
        <v>16468</v>
      </c>
      <c r="AJ50" s="90">
        <v>16073</v>
      </c>
    </row>
    <row r="51" spans="1:46" ht="12.75" customHeight="1">
      <c r="A51" s="86">
        <v>16074</v>
      </c>
      <c r="B51" s="157" t="s">
        <v>374</v>
      </c>
      <c r="C51" s="132">
        <v>12365</v>
      </c>
      <c r="D51" s="132">
        <v>12314</v>
      </c>
      <c r="E51" s="132">
        <v>12047</v>
      </c>
      <c r="F51" s="132">
        <v>12390</v>
      </c>
      <c r="G51" s="132">
        <v>11893</v>
      </c>
      <c r="H51" s="132">
        <v>11686</v>
      </c>
      <c r="I51" s="132">
        <v>11426</v>
      </c>
      <c r="J51" s="132">
        <v>11543</v>
      </c>
      <c r="K51" s="132">
        <v>11726</v>
      </c>
      <c r="L51" s="132">
        <v>11971</v>
      </c>
      <c r="M51" s="132">
        <v>11860</v>
      </c>
      <c r="N51" s="132">
        <v>12220</v>
      </c>
      <c r="O51" s="132">
        <v>11776</v>
      </c>
      <c r="P51" s="132">
        <v>12099</v>
      </c>
      <c r="Q51" s="132">
        <v>11988</v>
      </c>
      <c r="R51" s="132">
        <v>12169</v>
      </c>
      <c r="S51" s="132">
        <v>12029</v>
      </c>
      <c r="T51" s="132">
        <v>12017</v>
      </c>
      <c r="U51" s="132">
        <v>12090</v>
      </c>
      <c r="V51" s="132">
        <v>12028</v>
      </c>
      <c r="W51" s="132">
        <v>12139</v>
      </c>
      <c r="X51" s="132">
        <v>12112</v>
      </c>
      <c r="Y51" s="132">
        <v>12113</v>
      </c>
      <c r="Z51" s="132">
        <v>12140</v>
      </c>
      <c r="AA51" s="132">
        <v>12074</v>
      </c>
      <c r="AB51" s="132">
        <v>12165</v>
      </c>
      <c r="AC51" s="132">
        <v>12130</v>
      </c>
      <c r="AD51" s="132">
        <v>12461</v>
      </c>
      <c r="AE51" s="132">
        <v>12352</v>
      </c>
      <c r="AF51" s="132">
        <v>12270</v>
      </c>
      <c r="AG51" s="132">
        <v>12233</v>
      </c>
      <c r="AH51" s="132">
        <v>12474</v>
      </c>
      <c r="AI51" s="132">
        <v>12403</v>
      </c>
      <c r="AJ51" s="90">
        <v>16074</v>
      </c>
    </row>
    <row r="52" spans="1:46" ht="12.75" customHeight="1">
      <c r="A52" s="86">
        <v>16075</v>
      </c>
      <c r="B52" s="157" t="s">
        <v>375</v>
      </c>
      <c r="C52" s="132">
        <v>15955</v>
      </c>
      <c r="D52" s="132">
        <v>15471</v>
      </c>
      <c r="E52" s="132">
        <v>14738</v>
      </c>
      <c r="F52" s="132">
        <v>14191</v>
      </c>
      <c r="G52" s="132">
        <v>13659</v>
      </c>
      <c r="H52" s="132">
        <v>13654</v>
      </c>
      <c r="I52" s="132">
        <v>13180</v>
      </c>
      <c r="J52" s="132">
        <v>13197</v>
      </c>
      <c r="K52" s="132">
        <v>13486</v>
      </c>
      <c r="L52" s="132">
        <v>13653</v>
      </c>
      <c r="M52" s="132">
        <v>13364</v>
      </c>
      <c r="N52" s="132">
        <v>13614</v>
      </c>
      <c r="O52" s="132">
        <v>13621</v>
      </c>
      <c r="P52" s="132">
        <v>13860</v>
      </c>
      <c r="Q52" s="132">
        <v>13818</v>
      </c>
      <c r="R52" s="132">
        <v>13781</v>
      </c>
      <c r="S52" s="132">
        <v>13899</v>
      </c>
      <c r="T52" s="132">
        <v>13937</v>
      </c>
      <c r="U52" s="132">
        <v>13836</v>
      </c>
      <c r="V52" s="132">
        <v>13716</v>
      </c>
      <c r="W52" s="132">
        <v>13692</v>
      </c>
      <c r="X52" s="132">
        <v>13474</v>
      </c>
      <c r="Y52" s="132">
        <v>13123</v>
      </c>
      <c r="Z52" s="132">
        <v>13040</v>
      </c>
      <c r="AA52" s="132">
        <v>12693</v>
      </c>
      <c r="AB52" s="132">
        <v>12449</v>
      </c>
      <c r="AC52" s="132">
        <v>12306</v>
      </c>
      <c r="AD52" s="132">
        <v>12455</v>
      </c>
      <c r="AE52" s="132">
        <v>12224</v>
      </c>
      <c r="AF52" s="132">
        <v>12120</v>
      </c>
      <c r="AG52" s="132">
        <v>12019</v>
      </c>
      <c r="AH52" s="132">
        <v>11988</v>
      </c>
      <c r="AI52" s="132">
        <v>11847</v>
      </c>
      <c r="AJ52" s="90">
        <v>16075</v>
      </c>
    </row>
    <row r="53" spans="1:46" ht="12.75" customHeight="1">
      <c r="A53" s="86">
        <v>16076</v>
      </c>
      <c r="B53" s="157" t="s">
        <v>376</v>
      </c>
      <c r="C53" s="132">
        <v>17137</v>
      </c>
      <c r="D53" s="132">
        <v>15926</v>
      </c>
      <c r="E53" s="132">
        <v>15420</v>
      </c>
      <c r="F53" s="132">
        <v>14804</v>
      </c>
      <c r="G53" s="132">
        <v>13745</v>
      </c>
      <c r="H53" s="132">
        <v>13461</v>
      </c>
      <c r="I53" s="132">
        <v>12888</v>
      </c>
      <c r="J53" s="132">
        <v>12752</v>
      </c>
      <c r="K53" s="132">
        <v>12789</v>
      </c>
      <c r="L53" s="132">
        <v>13079</v>
      </c>
      <c r="M53" s="132">
        <v>12978</v>
      </c>
      <c r="N53" s="132">
        <v>13131</v>
      </c>
      <c r="O53" s="132">
        <v>13252</v>
      </c>
      <c r="P53" s="132">
        <v>13417</v>
      </c>
      <c r="Q53" s="132">
        <v>13372</v>
      </c>
      <c r="R53" s="132">
        <v>13590</v>
      </c>
      <c r="S53" s="132">
        <v>13800</v>
      </c>
      <c r="T53" s="132">
        <v>13817</v>
      </c>
      <c r="U53" s="132">
        <v>13940</v>
      </c>
      <c r="V53" s="132">
        <v>13926</v>
      </c>
      <c r="W53" s="132">
        <v>13852</v>
      </c>
      <c r="X53" s="132">
        <v>13468</v>
      </c>
      <c r="Y53" s="132">
        <v>13250</v>
      </c>
      <c r="Z53" s="132">
        <v>13216</v>
      </c>
      <c r="AA53" s="132">
        <v>13061</v>
      </c>
      <c r="AB53" s="132">
        <v>12960</v>
      </c>
      <c r="AC53" s="132">
        <v>12900</v>
      </c>
      <c r="AD53" s="132">
        <v>12998</v>
      </c>
      <c r="AE53" s="132">
        <v>12960</v>
      </c>
      <c r="AF53" s="132">
        <v>12835</v>
      </c>
      <c r="AG53" s="132">
        <v>12779</v>
      </c>
      <c r="AH53" s="132">
        <v>12902</v>
      </c>
      <c r="AI53" s="132">
        <v>12825</v>
      </c>
      <c r="AJ53" s="90">
        <v>16076</v>
      </c>
    </row>
    <row r="54" spans="1:46" ht="12.75" customHeight="1">
      <c r="A54" s="86">
        <v>16077</v>
      </c>
      <c r="B54" s="157" t="s">
        <v>404</v>
      </c>
      <c r="C54" s="132">
        <v>15701</v>
      </c>
      <c r="D54" s="132">
        <v>15457</v>
      </c>
      <c r="E54" s="132">
        <v>14488</v>
      </c>
      <c r="F54" s="132">
        <v>13837</v>
      </c>
      <c r="G54" s="132">
        <v>13270</v>
      </c>
      <c r="H54" s="132">
        <v>12923</v>
      </c>
      <c r="I54" s="132">
        <v>12485</v>
      </c>
      <c r="J54" s="132">
        <v>12532</v>
      </c>
      <c r="K54" s="132">
        <v>12460</v>
      </c>
      <c r="L54" s="132">
        <v>12798</v>
      </c>
      <c r="M54" s="132">
        <v>12806</v>
      </c>
      <c r="N54" s="132">
        <v>12917</v>
      </c>
      <c r="O54" s="132">
        <v>13105</v>
      </c>
      <c r="P54" s="132">
        <v>13277</v>
      </c>
      <c r="Q54" s="132">
        <v>13362</v>
      </c>
      <c r="R54" s="132">
        <v>13476</v>
      </c>
      <c r="S54" s="132">
        <v>13400</v>
      </c>
      <c r="T54" s="132">
        <v>13467</v>
      </c>
      <c r="U54" s="132">
        <v>13394</v>
      </c>
      <c r="V54" s="132">
        <v>13292</v>
      </c>
      <c r="W54" s="132">
        <v>13365</v>
      </c>
      <c r="X54" s="132">
        <v>13224</v>
      </c>
      <c r="Y54" s="132">
        <v>13403</v>
      </c>
      <c r="Z54" s="132">
        <v>13372</v>
      </c>
      <c r="AA54" s="132">
        <v>13414</v>
      </c>
      <c r="AB54" s="132">
        <v>13199</v>
      </c>
      <c r="AC54" s="132">
        <v>13191</v>
      </c>
      <c r="AD54" s="132">
        <v>13337</v>
      </c>
      <c r="AE54" s="132">
        <v>13191</v>
      </c>
      <c r="AF54" s="132">
        <v>13070</v>
      </c>
      <c r="AG54" s="132">
        <v>13019</v>
      </c>
      <c r="AH54" s="132">
        <v>13043</v>
      </c>
      <c r="AI54" s="132">
        <v>12922</v>
      </c>
      <c r="AJ54" s="90">
        <v>16077</v>
      </c>
    </row>
    <row r="55" spans="1:46" s="101" customFormat="1" ht="18" customHeight="1">
      <c r="A55" s="81">
        <v>16</v>
      </c>
      <c r="B55" s="158" t="s">
        <v>405</v>
      </c>
      <c r="C55" s="133">
        <v>400918</v>
      </c>
      <c r="D55" s="133">
        <v>393311</v>
      </c>
      <c r="E55" s="133">
        <v>383224</v>
      </c>
      <c r="F55" s="133">
        <v>375398</v>
      </c>
      <c r="G55" s="133">
        <v>359274</v>
      </c>
      <c r="H55" s="133">
        <v>353340</v>
      </c>
      <c r="I55" s="133">
        <v>343791</v>
      </c>
      <c r="J55" s="133">
        <v>346222</v>
      </c>
      <c r="K55" s="133">
        <v>350747</v>
      </c>
      <c r="L55" s="133">
        <v>356602</v>
      </c>
      <c r="M55" s="133">
        <v>355480</v>
      </c>
      <c r="N55" s="133">
        <v>362065</v>
      </c>
      <c r="O55" s="133">
        <v>367808</v>
      </c>
      <c r="P55" s="133">
        <v>373057</v>
      </c>
      <c r="Q55" s="133">
        <v>374484</v>
      </c>
      <c r="R55" s="133">
        <v>379103</v>
      </c>
      <c r="S55" s="133">
        <v>383039</v>
      </c>
      <c r="T55" s="133">
        <v>385845</v>
      </c>
      <c r="U55" s="133">
        <v>389467</v>
      </c>
      <c r="V55" s="133">
        <v>388831</v>
      </c>
      <c r="W55" s="133">
        <v>387934</v>
      </c>
      <c r="X55" s="133">
        <v>382338</v>
      </c>
      <c r="Y55" s="133">
        <v>382397</v>
      </c>
      <c r="Z55" s="133">
        <v>385171</v>
      </c>
      <c r="AA55" s="133">
        <v>382579</v>
      </c>
      <c r="AB55" s="133">
        <v>379264</v>
      </c>
      <c r="AC55" s="133">
        <v>378815</v>
      </c>
      <c r="AD55" s="133">
        <v>381373</v>
      </c>
      <c r="AE55" s="133">
        <v>378544</v>
      </c>
      <c r="AF55" s="133">
        <v>376548</v>
      </c>
      <c r="AG55" s="133">
        <v>374069</v>
      </c>
      <c r="AH55" s="133">
        <v>377149</v>
      </c>
      <c r="AI55" s="133">
        <v>374218</v>
      </c>
      <c r="AJ55" s="85">
        <v>16</v>
      </c>
    </row>
    <row r="56" spans="1:46" s="79" customFormat="1" ht="32.25" customHeight="1">
      <c r="A56" s="128"/>
      <c r="B56" s="126"/>
      <c r="AJ56" s="128"/>
    </row>
    <row r="57" spans="1:46" s="123" customFormat="1" ht="17.25" customHeight="1">
      <c r="A57" s="153" t="s">
        <v>378</v>
      </c>
      <c r="B57" s="102"/>
      <c r="C57" s="130"/>
      <c r="D57" s="130"/>
      <c r="E57" s="130"/>
      <c r="F57" s="130"/>
      <c r="G57" s="130"/>
      <c r="H57" s="130"/>
      <c r="I57" s="130"/>
      <c r="J57" s="130"/>
      <c r="K57" s="130"/>
      <c r="L57" s="130"/>
      <c r="M57" s="130"/>
      <c r="N57" s="130"/>
      <c r="O57" s="130"/>
      <c r="P57" s="130"/>
      <c r="Q57" s="130"/>
      <c r="R57" s="130"/>
      <c r="S57" s="130"/>
      <c r="T57" s="130"/>
      <c r="U57" s="130"/>
      <c r="V57" s="130"/>
      <c r="W57" s="104"/>
    </row>
    <row r="58" spans="1:46" s="171" customFormat="1" ht="14.25" customHeight="1">
      <c r="A58" s="295" t="s">
        <v>226</v>
      </c>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6" t="s">
        <v>227</v>
      </c>
      <c r="AA58" s="296"/>
      <c r="AB58" s="296"/>
      <c r="AC58" s="296"/>
      <c r="AD58" s="296"/>
      <c r="AE58" s="296"/>
      <c r="AF58" s="296"/>
      <c r="AG58" s="296"/>
      <c r="AH58" s="296"/>
      <c r="AI58" s="296"/>
      <c r="AJ58" s="296"/>
    </row>
    <row r="59" spans="1:46" ht="7.5" customHeight="1">
      <c r="B59" s="127"/>
      <c r="C59" s="127"/>
      <c r="D59" s="127"/>
      <c r="E59" s="127"/>
      <c r="F59" s="127"/>
      <c r="G59" s="127"/>
      <c r="H59" s="127"/>
      <c r="I59" s="127"/>
      <c r="J59" s="127"/>
      <c r="K59" s="127"/>
      <c r="L59" s="127"/>
      <c r="M59" s="127"/>
      <c r="N59" s="127"/>
      <c r="O59" s="127"/>
      <c r="P59" s="127"/>
      <c r="Q59" s="127"/>
      <c r="R59" s="127"/>
      <c r="S59" s="127"/>
      <c r="T59" s="127"/>
      <c r="U59" s="127"/>
      <c r="V59" s="127"/>
      <c r="W59" s="79"/>
      <c r="X59" s="127"/>
      <c r="Y59" s="127"/>
      <c r="Z59" s="79"/>
      <c r="AA59" s="79"/>
      <c r="AB59" s="79"/>
      <c r="AC59" s="79"/>
      <c r="AD59" s="79"/>
      <c r="AE59" s="79"/>
      <c r="AF59" s="79"/>
      <c r="AG59" s="79"/>
      <c r="AH59" s="79"/>
      <c r="AI59" s="79"/>
    </row>
    <row r="60" spans="1:46" ht="33.6" customHeight="1">
      <c r="A60" s="70" t="s">
        <v>407</v>
      </c>
      <c r="B60" s="71" t="s">
        <v>228</v>
      </c>
      <c r="C60" s="119">
        <v>36341</v>
      </c>
      <c r="D60" s="120">
        <v>36707</v>
      </c>
      <c r="E60" s="120">
        <v>37072</v>
      </c>
      <c r="F60" s="120">
        <v>37437</v>
      </c>
      <c r="G60" s="120">
        <v>37802</v>
      </c>
      <c r="H60" s="120">
        <v>38168</v>
      </c>
      <c r="I60" s="120">
        <v>38533</v>
      </c>
      <c r="J60" s="120">
        <v>38898</v>
      </c>
      <c r="K60" s="120">
        <v>39263</v>
      </c>
      <c r="L60" s="120">
        <v>39629</v>
      </c>
      <c r="M60" s="120">
        <v>39994</v>
      </c>
      <c r="N60" s="120">
        <v>40359</v>
      </c>
      <c r="O60" s="120">
        <v>40724</v>
      </c>
      <c r="P60" s="120">
        <v>41090</v>
      </c>
      <c r="Q60" s="122">
        <v>41455</v>
      </c>
      <c r="R60" s="120">
        <v>41820</v>
      </c>
      <c r="S60" s="120">
        <v>42185</v>
      </c>
      <c r="T60" s="120">
        <v>42551</v>
      </c>
      <c r="U60" s="120">
        <v>42916</v>
      </c>
      <c r="V60" s="120">
        <v>43281</v>
      </c>
      <c r="W60" s="120">
        <v>43646</v>
      </c>
      <c r="X60" s="120">
        <v>44012</v>
      </c>
      <c r="Y60" s="121">
        <v>44377</v>
      </c>
      <c r="Z60" s="122">
        <v>44742</v>
      </c>
      <c r="AA60" s="120">
        <v>45107</v>
      </c>
      <c r="AB60" s="122">
        <v>45382</v>
      </c>
      <c r="AC60" s="120">
        <v>45473</v>
      </c>
      <c r="AD60" s="120">
        <v>45565</v>
      </c>
      <c r="AE60" s="120">
        <v>45657</v>
      </c>
      <c r="AF60" s="120">
        <v>45747</v>
      </c>
      <c r="AG60" s="120">
        <v>45838</v>
      </c>
      <c r="AH60" s="120">
        <v>45930</v>
      </c>
      <c r="AI60" s="120">
        <v>46022</v>
      </c>
      <c r="AJ60" s="236" t="s">
        <v>407</v>
      </c>
    </row>
    <row r="61" spans="1:46" s="79" customFormat="1" ht="7.5" customHeight="1">
      <c r="A61" s="128"/>
      <c r="B61" s="126"/>
      <c r="AJ61" s="128"/>
    </row>
    <row r="62" spans="1:46" s="118" customFormat="1" ht="16.5" customHeight="1">
      <c r="A62" s="297" t="s">
        <v>396</v>
      </c>
      <c r="B62" s="297"/>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t="s">
        <v>396</v>
      </c>
      <c r="AA62" s="297"/>
      <c r="AB62" s="297"/>
      <c r="AC62" s="297"/>
      <c r="AD62" s="297"/>
      <c r="AE62" s="297"/>
      <c r="AF62" s="297"/>
      <c r="AG62" s="297"/>
      <c r="AH62" s="297"/>
      <c r="AI62" s="297"/>
      <c r="AJ62" s="297"/>
      <c r="AK62" s="167"/>
      <c r="AL62" s="167"/>
      <c r="AM62" s="167"/>
      <c r="AN62" s="167"/>
      <c r="AO62" s="167"/>
      <c r="AP62" s="167"/>
      <c r="AQ62" s="167"/>
      <c r="AR62" s="167"/>
      <c r="AS62" s="167"/>
      <c r="AT62" s="167"/>
    </row>
    <row r="63" spans="1:46" s="128" customFormat="1" ht="18" customHeight="1">
      <c r="A63" s="298" t="s">
        <v>232</v>
      </c>
      <c r="B63" s="298"/>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t="s">
        <v>232</v>
      </c>
      <c r="AA63" s="298"/>
      <c r="AB63" s="298"/>
      <c r="AC63" s="298"/>
      <c r="AD63" s="298"/>
      <c r="AE63" s="298"/>
      <c r="AF63" s="298"/>
      <c r="AG63" s="298"/>
      <c r="AH63" s="298"/>
      <c r="AI63" s="298"/>
      <c r="AJ63" s="298"/>
      <c r="AK63" s="103"/>
      <c r="AL63" s="103"/>
      <c r="AM63" s="103"/>
      <c r="AN63" s="103"/>
      <c r="AO63" s="103"/>
      <c r="AP63" s="103"/>
      <c r="AQ63" s="103"/>
      <c r="AR63" s="103"/>
      <c r="AS63" s="103"/>
      <c r="AT63" s="103"/>
    </row>
    <row r="64" spans="1:46" ht="12.75" customHeight="1">
      <c r="A64" s="86">
        <v>16051</v>
      </c>
      <c r="B64" s="157" t="s">
        <v>361</v>
      </c>
      <c r="C64" s="132" t="s">
        <v>26</v>
      </c>
      <c r="D64" s="154">
        <v>-0.98917647060000002</v>
      </c>
      <c r="E64" s="154">
        <v>-1.6502058004</v>
      </c>
      <c r="F64" s="154">
        <v>-1.9407904275000001</v>
      </c>
      <c r="G64" s="154">
        <v>-3.5582277857000002</v>
      </c>
      <c r="H64" s="154">
        <v>-1.2785528130999999</v>
      </c>
      <c r="I64" s="154">
        <v>-4.2849452347000003</v>
      </c>
      <c r="J64" s="154">
        <v>2.5244713644000001</v>
      </c>
      <c r="K64" s="154">
        <v>1.9253288883999999</v>
      </c>
      <c r="L64" s="154">
        <v>1.6167429150999999</v>
      </c>
      <c r="M64" s="154">
        <v>-2.0565107561999998</v>
      </c>
      <c r="N64" s="154">
        <v>2.898384933</v>
      </c>
      <c r="O64" s="154">
        <v>1.9607050452999999</v>
      </c>
      <c r="P64" s="154">
        <v>-0.746401808</v>
      </c>
      <c r="Q64" s="154">
        <v>1.3412429717000001</v>
      </c>
      <c r="R64" s="154">
        <v>1.0367187654000001</v>
      </c>
      <c r="S64" s="154">
        <v>1.8570899088999999</v>
      </c>
      <c r="T64" s="154">
        <v>2.2158383605999998</v>
      </c>
      <c r="U64" s="154">
        <v>2.5013115491</v>
      </c>
      <c r="V64" s="154">
        <v>-1.2256201217</v>
      </c>
      <c r="W64" s="154">
        <v>0.82074153579999998</v>
      </c>
      <c r="X64" s="154">
        <v>0.61674008810000003</v>
      </c>
      <c r="Y64" s="154">
        <v>1.9319176883</v>
      </c>
      <c r="Z64" s="154">
        <v>1.5024608501000001</v>
      </c>
      <c r="AA64" s="154">
        <v>-0.66120656970000002</v>
      </c>
      <c r="AB64" s="154">
        <v>-0.6608221796</v>
      </c>
      <c r="AC64" s="154">
        <v>1.3134656857</v>
      </c>
      <c r="AD64" s="154">
        <v>0.93324578680000003</v>
      </c>
      <c r="AE64" s="154">
        <v>1.8713213623</v>
      </c>
      <c r="AF64" s="154">
        <v>3.8158761821999998</v>
      </c>
      <c r="AG64" s="154">
        <v>1.7957410278999999</v>
      </c>
      <c r="AH64" s="154">
        <v>2.2959294307000002</v>
      </c>
      <c r="AI64" s="154">
        <v>1.1900854996000001</v>
      </c>
      <c r="AJ64" s="90">
        <v>16051</v>
      </c>
    </row>
    <row r="65" spans="1:36" ht="12.75" customHeight="1">
      <c r="A65" s="86">
        <v>16052</v>
      </c>
      <c r="B65" s="157" t="s">
        <v>362</v>
      </c>
      <c r="C65" s="132" t="s">
        <v>26</v>
      </c>
      <c r="D65" s="154">
        <v>-2.6347331972000001</v>
      </c>
      <c r="E65" s="154">
        <v>-6.2851932063999998</v>
      </c>
      <c r="F65" s="154">
        <v>-2.4812688528</v>
      </c>
      <c r="G65" s="154">
        <v>-5.0264418280000003</v>
      </c>
      <c r="H65" s="154">
        <v>-1.7151262049</v>
      </c>
      <c r="I65" s="154">
        <v>-3.4954569749000002</v>
      </c>
      <c r="J65" s="154">
        <v>2.4424014178000002</v>
      </c>
      <c r="K65" s="154">
        <v>2.2463102125000001</v>
      </c>
      <c r="L65" s="154">
        <v>-0.94910773299999995</v>
      </c>
      <c r="M65" s="154">
        <v>-3.9369027919000001</v>
      </c>
      <c r="N65" s="154">
        <v>2.1033036037000001</v>
      </c>
      <c r="O65" s="154">
        <v>-0.24763252420000001</v>
      </c>
      <c r="P65" s="154">
        <v>-0.57560629620000003</v>
      </c>
      <c r="Q65" s="154">
        <v>-1.0508697799</v>
      </c>
      <c r="R65" s="154">
        <v>0.84296924829999997</v>
      </c>
      <c r="S65" s="154">
        <v>-1.1163967333</v>
      </c>
      <c r="T65" s="154">
        <v>-0.12791635379999999</v>
      </c>
      <c r="U65" s="154">
        <v>1.3531950439</v>
      </c>
      <c r="V65" s="154">
        <v>0.6565753688</v>
      </c>
      <c r="W65" s="154">
        <v>0.221069869</v>
      </c>
      <c r="X65" s="154">
        <v>-1.0811252416999999</v>
      </c>
      <c r="Y65" s="154">
        <v>2.3758396652</v>
      </c>
      <c r="Z65" s="154">
        <v>3.2618925969000001</v>
      </c>
      <c r="AA65" s="154">
        <v>-0.3984375</v>
      </c>
      <c r="AB65" s="154">
        <v>0.55929866549999996</v>
      </c>
      <c r="AC65" s="154">
        <v>0.71116688890000002</v>
      </c>
      <c r="AD65" s="154">
        <v>-0.56110684089999996</v>
      </c>
      <c r="AE65" s="154">
        <v>-1.3643058319000001</v>
      </c>
      <c r="AF65" s="154">
        <v>-0.69846854300000005</v>
      </c>
      <c r="AG65" s="154">
        <v>-0.75806744719999997</v>
      </c>
      <c r="AH65" s="154">
        <v>-0.49212852029999998</v>
      </c>
      <c r="AI65" s="154">
        <v>0.2750635266</v>
      </c>
      <c r="AJ65" s="90">
        <v>16052</v>
      </c>
    </row>
    <row r="66" spans="1:36" ht="12.75" customHeight="1">
      <c r="A66" s="86">
        <v>16053</v>
      </c>
      <c r="B66" s="157" t="s">
        <v>363</v>
      </c>
      <c r="C66" s="132" t="s">
        <v>26</v>
      </c>
      <c r="D66" s="154">
        <v>1.0360602799</v>
      </c>
      <c r="E66" s="154">
        <v>0.49718116039999999</v>
      </c>
      <c r="F66" s="154">
        <v>-2.3079641327</v>
      </c>
      <c r="G66" s="154">
        <v>-3.4793027830000001</v>
      </c>
      <c r="H66" s="154">
        <v>-1.3889539514</v>
      </c>
      <c r="I66" s="154">
        <v>-3.3419633738000001</v>
      </c>
      <c r="J66" s="154">
        <v>4.5805278419000004</v>
      </c>
      <c r="K66" s="154">
        <v>2.7867850932999998</v>
      </c>
      <c r="L66" s="154">
        <v>4.7960863203999997</v>
      </c>
      <c r="M66" s="154">
        <v>1.8083853235</v>
      </c>
      <c r="N66" s="154">
        <v>3.8160742217000001</v>
      </c>
      <c r="O66" s="154">
        <v>4.4415091224000003</v>
      </c>
      <c r="P66" s="154">
        <v>1.9741522409000001</v>
      </c>
      <c r="Q66" s="154">
        <v>-4.0695308399999998E-2</v>
      </c>
      <c r="R66" s="154">
        <v>2.7373890116999999</v>
      </c>
      <c r="S66" s="154">
        <v>1.6152772012000001</v>
      </c>
      <c r="T66" s="154">
        <v>1.0380687094000001</v>
      </c>
      <c r="U66" s="154">
        <v>1.4391001488999999</v>
      </c>
      <c r="V66" s="154">
        <v>2.4659370922999999</v>
      </c>
      <c r="W66" s="154">
        <v>1.6161830495</v>
      </c>
      <c r="X66" s="154">
        <v>-0.1305096838</v>
      </c>
      <c r="Y66" s="154">
        <v>1.5786172289</v>
      </c>
      <c r="Z66" s="154">
        <v>3.2882774709000002</v>
      </c>
      <c r="AA66" s="154">
        <v>1.2289296687</v>
      </c>
      <c r="AB66" s="154">
        <v>1.1383292424</v>
      </c>
      <c r="AC66" s="154">
        <v>0.41670084489999998</v>
      </c>
      <c r="AD66" s="154">
        <v>-1.4131713370000001</v>
      </c>
      <c r="AE66" s="154">
        <v>-1.2400914263</v>
      </c>
      <c r="AF66" s="154">
        <v>-1.389386585</v>
      </c>
      <c r="AG66" s="154">
        <v>-1.2285774968000001</v>
      </c>
      <c r="AH66" s="154">
        <v>-0.59984962900000005</v>
      </c>
      <c r="AI66" s="154">
        <v>-0.40378176090000001</v>
      </c>
      <c r="AJ66" s="90">
        <v>16053</v>
      </c>
    </row>
    <row r="67" spans="1:36" ht="12.75" customHeight="1">
      <c r="A67" s="86">
        <v>16054</v>
      </c>
      <c r="B67" s="157" t="s">
        <v>364</v>
      </c>
      <c r="C67" s="132" t="s">
        <v>26</v>
      </c>
      <c r="D67" s="154">
        <v>-1.8565848483</v>
      </c>
      <c r="E67" s="154">
        <v>-2.5894261005999999</v>
      </c>
      <c r="F67" s="154">
        <v>-2.7994955864</v>
      </c>
      <c r="G67" s="154">
        <v>-7.8930980798999997</v>
      </c>
      <c r="H67" s="154">
        <v>-4.0622006873999998</v>
      </c>
      <c r="I67" s="154">
        <v>-1.1862814187999999</v>
      </c>
      <c r="J67" s="154">
        <v>0.1723523119</v>
      </c>
      <c r="K67" s="154">
        <v>0.45683773360000002</v>
      </c>
      <c r="L67" s="154">
        <v>-0.98629813369999997</v>
      </c>
      <c r="M67" s="154">
        <v>-6.1377870563999997</v>
      </c>
      <c r="N67" s="154">
        <v>3.81291307E-2</v>
      </c>
      <c r="O67" s="154">
        <v>1.5626985135</v>
      </c>
      <c r="P67" s="154">
        <v>-1.2259194395999999</v>
      </c>
      <c r="Q67" s="154">
        <v>-1.3044579534</v>
      </c>
      <c r="R67" s="154">
        <v>-0.42345694849999999</v>
      </c>
      <c r="S67" s="154">
        <v>1.6365979381</v>
      </c>
      <c r="T67" s="154">
        <v>-0.62761506280000001</v>
      </c>
      <c r="U67" s="154">
        <v>1.3588516745999999</v>
      </c>
      <c r="V67" s="154">
        <v>-6.6465256797999999</v>
      </c>
      <c r="W67" s="154" t="s">
        <v>283</v>
      </c>
      <c r="X67" s="154">
        <v>-2.8811763146999998</v>
      </c>
      <c r="Y67" s="154">
        <v>-0.83202618839999998</v>
      </c>
      <c r="Z67" s="154">
        <v>-1.5404717695000001</v>
      </c>
      <c r="AA67" s="154">
        <v>-1.0197667108999999</v>
      </c>
      <c r="AB67" s="154">
        <v>-1.4990935713</v>
      </c>
      <c r="AC67" s="154">
        <v>-0.51513654649999996</v>
      </c>
      <c r="AD67" s="154">
        <v>-9.1756069999999995E-2</v>
      </c>
      <c r="AE67" s="154">
        <v>0.50028587759999998</v>
      </c>
      <c r="AF67" s="154">
        <v>-1.847526014</v>
      </c>
      <c r="AG67" s="154">
        <v>-2.8869343169000001</v>
      </c>
      <c r="AH67" s="154">
        <v>-2.4019780996</v>
      </c>
      <c r="AI67" s="154">
        <v>-2.4036410183000001</v>
      </c>
      <c r="AJ67" s="90">
        <v>16054</v>
      </c>
    </row>
    <row r="68" spans="1:36" ht="12.75" customHeight="1">
      <c r="A68" s="86">
        <v>16055</v>
      </c>
      <c r="B68" s="157" t="s">
        <v>491</v>
      </c>
      <c r="C68" s="132" t="s">
        <v>26</v>
      </c>
      <c r="D68" s="154">
        <v>-2.0909757886999998</v>
      </c>
      <c r="E68" s="154">
        <v>-3.4386578410999999</v>
      </c>
      <c r="F68" s="154">
        <v>-2.8325070058000001</v>
      </c>
      <c r="G68" s="154">
        <v>-5.0758718609000004</v>
      </c>
      <c r="H68" s="154">
        <v>-1.0049546601999999</v>
      </c>
      <c r="I68" s="154">
        <v>-2.0775296284000002</v>
      </c>
      <c r="J68" s="154">
        <v>1.7985438063999999</v>
      </c>
      <c r="K68" s="154">
        <v>0.61576354680000001</v>
      </c>
      <c r="L68" s="154">
        <v>3.6860935881999999</v>
      </c>
      <c r="M68" s="154">
        <v>1.8842224745</v>
      </c>
      <c r="N68" s="154">
        <v>1.4393939393999999</v>
      </c>
      <c r="O68" s="154">
        <v>1.875851162</v>
      </c>
      <c r="P68" s="154">
        <v>0.77619663650000004</v>
      </c>
      <c r="Q68" s="154">
        <v>-0.20967051780000001</v>
      </c>
      <c r="R68" s="154">
        <v>0.84044423479999997</v>
      </c>
      <c r="S68" s="154">
        <v>0.53578262529999998</v>
      </c>
      <c r="T68" s="154">
        <v>0.45256524129999998</v>
      </c>
      <c r="U68" s="154">
        <v>1.1326315789000001</v>
      </c>
      <c r="V68" s="154">
        <v>0.84932761560000003</v>
      </c>
      <c r="W68" s="154">
        <v>0.66052924909999999</v>
      </c>
      <c r="X68" s="154">
        <v>-0.75872534140000003</v>
      </c>
      <c r="Y68" s="154">
        <v>2.2439871064000001</v>
      </c>
      <c r="Z68" s="154">
        <v>3.1243684572000001</v>
      </c>
      <c r="AA68" s="154">
        <v>0.52520184999999997</v>
      </c>
      <c r="AB68" s="154">
        <v>-5.0131825302999999</v>
      </c>
      <c r="AC68" s="154">
        <v>-1.005926388</v>
      </c>
      <c r="AD68" s="154">
        <v>2.0421186980999999</v>
      </c>
      <c r="AE68" s="154">
        <v>1.6274792066999999</v>
      </c>
      <c r="AF68" s="154">
        <v>2.1159338669999999</v>
      </c>
      <c r="AG68" s="154">
        <v>9.4525403699999996E-2</v>
      </c>
      <c r="AH68" s="154">
        <v>1.5673858662</v>
      </c>
      <c r="AI68" s="154">
        <v>1.7115876451000001</v>
      </c>
      <c r="AJ68" s="90">
        <v>16055</v>
      </c>
    </row>
    <row r="69" spans="1:36" ht="12.75" customHeight="1">
      <c r="A69" s="86">
        <v>16056</v>
      </c>
      <c r="B69" s="157" t="s">
        <v>492</v>
      </c>
      <c r="C69" s="132" t="s">
        <v>26</v>
      </c>
      <c r="D69" s="154">
        <v>-0.73054347369999995</v>
      </c>
      <c r="E69" s="154">
        <v>-5.9426578185999999</v>
      </c>
      <c r="F69" s="154">
        <v>-0.3527655918</v>
      </c>
      <c r="G69" s="154">
        <v>-2.3192484001000002</v>
      </c>
      <c r="H69" s="154">
        <v>1.7284638973999999</v>
      </c>
      <c r="I69" s="154">
        <v>-2.9825522973999998</v>
      </c>
      <c r="J69" s="154">
        <v>1.3511604914999999</v>
      </c>
      <c r="K69" s="154">
        <v>3.3909327388000001</v>
      </c>
      <c r="L69" s="154">
        <v>1.5904393926</v>
      </c>
      <c r="M69" s="154">
        <v>-5.9835485582999999</v>
      </c>
      <c r="N69" s="154">
        <v>7.1310974176000004</v>
      </c>
      <c r="O69" s="154">
        <v>0.90889132819999996</v>
      </c>
      <c r="P69" s="154">
        <v>2.1190496910999999</v>
      </c>
      <c r="Q69" s="154">
        <v>-5.2537389748000001</v>
      </c>
      <c r="R69" s="154">
        <v>3.9890268033999998</v>
      </c>
      <c r="S69" s="154">
        <v>3.5246291571000001</v>
      </c>
      <c r="T69" s="154">
        <v>-0.82295931160000002</v>
      </c>
      <c r="U69" s="154">
        <v>0.26957583930000001</v>
      </c>
      <c r="V69" s="154">
        <v>-1.024994749</v>
      </c>
      <c r="W69" s="154">
        <v>-3.1789822164000001</v>
      </c>
      <c r="X69" s="154">
        <v>-4.3091355427</v>
      </c>
      <c r="Y69" s="154">
        <v>0.21989097069999999</v>
      </c>
      <c r="Z69" s="154" t="s">
        <v>283</v>
      </c>
      <c r="AA69" s="154" t="s">
        <v>283</v>
      </c>
      <c r="AB69" s="154" t="s">
        <v>283</v>
      </c>
      <c r="AC69" s="154" t="s">
        <v>283</v>
      </c>
      <c r="AD69" s="154" t="s">
        <v>283</v>
      </c>
      <c r="AE69" s="154" t="s">
        <v>283</v>
      </c>
      <c r="AF69" s="154" t="s">
        <v>283</v>
      </c>
      <c r="AG69" s="154" t="s">
        <v>283</v>
      </c>
      <c r="AH69" s="154" t="s">
        <v>283</v>
      </c>
      <c r="AI69" s="154" t="s">
        <v>283</v>
      </c>
      <c r="AJ69" s="90">
        <v>16056</v>
      </c>
    </row>
    <row r="70" spans="1:36" ht="18" customHeight="1">
      <c r="A70" s="86">
        <v>16061</v>
      </c>
      <c r="B70" s="157" t="s">
        <v>365</v>
      </c>
      <c r="C70" s="132" t="s">
        <v>26</v>
      </c>
      <c r="D70" s="154">
        <v>-0.63675490830000003</v>
      </c>
      <c r="E70" s="154">
        <v>-3.7233726933</v>
      </c>
      <c r="F70" s="154">
        <v>-2.4806631537000001</v>
      </c>
      <c r="G70" s="154">
        <v>-3.3906338873999999</v>
      </c>
      <c r="H70" s="154">
        <v>-6.8688058100000005E-2</v>
      </c>
      <c r="I70" s="154">
        <v>-1.6103692065999999</v>
      </c>
      <c r="J70" s="154">
        <v>1.3639387891000001</v>
      </c>
      <c r="K70" s="154">
        <v>2.3137512306999999</v>
      </c>
      <c r="L70" s="154">
        <v>1.7353648757</v>
      </c>
      <c r="M70" s="154">
        <v>-1.0278723673000001</v>
      </c>
      <c r="N70" s="154">
        <v>3.1666135712000001</v>
      </c>
      <c r="O70" s="154">
        <v>3.0354496047000001</v>
      </c>
      <c r="P70" s="154">
        <v>2.7991728353999998</v>
      </c>
      <c r="Q70" s="154">
        <v>1.6938281683</v>
      </c>
      <c r="R70" s="154">
        <v>1.2470615217000001</v>
      </c>
      <c r="S70" s="154">
        <v>9.62709177E-2</v>
      </c>
      <c r="T70" s="154">
        <v>1.0240162936999999</v>
      </c>
      <c r="U70" s="154">
        <v>1.0752387085999999</v>
      </c>
      <c r="V70" s="154">
        <v>0.24655788570000001</v>
      </c>
      <c r="W70" s="154">
        <v>-1.3817498500000001E-2</v>
      </c>
      <c r="X70" s="154">
        <v>-2.8744368590999998</v>
      </c>
      <c r="Y70" s="154">
        <v>-0.20204319740000001</v>
      </c>
      <c r="Z70" s="154">
        <v>0.60450527519999997</v>
      </c>
      <c r="AA70" s="154" t="s">
        <v>283</v>
      </c>
      <c r="AB70" s="154" t="s">
        <v>283</v>
      </c>
      <c r="AC70" s="154" t="s">
        <v>283</v>
      </c>
      <c r="AD70" s="154" t="s">
        <v>283</v>
      </c>
      <c r="AE70" s="154" t="s">
        <v>283</v>
      </c>
      <c r="AF70" s="154">
        <v>-2.0790253172000002</v>
      </c>
      <c r="AG70" s="154">
        <v>-1.8467065196000001</v>
      </c>
      <c r="AH70" s="154">
        <v>-2.0297511468999998</v>
      </c>
      <c r="AI70" s="154">
        <v>-1.4490702741999999</v>
      </c>
      <c r="AJ70" s="90">
        <v>16061</v>
      </c>
    </row>
    <row r="71" spans="1:36" ht="12.75" customHeight="1">
      <c r="A71" s="86">
        <v>16062</v>
      </c>
      <c r="B71" s="157" t="s">
        <v>366</v>
      </c>
      <c r="C71" s="132" t="s">
        <v>26</v>
      </c>
      <c r="D71" s="154">
        <v>-3.1402257872999999</v>
      </c>
      <c r="E71" s="154">
        <v>-6.7969205288000003</v>
      </c>
      <c r="F71" s="154">
        <v>-3.4488432552999999</v>
      </c>
      <c r="G71" s="154">
        <v>-5.4705341014000002</v>
      </c>
      <c r="H71" s="154">
        <v>-1.8641378813</v>
      </c>
      <c r="I71" s="154">
        <v>-0.83036337579999997</v>
      </c>
      <c r="J71" s="154">
        <v>1.0781371568</v>
      </c>
      <c r="K71" s="154">
        <v>1.3598709771999999</v>
      </c>
      <c r="L71" s="154">
        <v>0.33269446349999998</v>
      </c>
      <c r="M71" s="154">
        <v>-2.8149216075000001</v>
      </c>
      <c r="N71" s="154">
        <v>1.9136626613000001</v>
      </c>
      <c r="O71" s="154">
        <v>1.8595342067</v>
      </c>
      <c r="P71" s="154">
        <v>2.9223679040000001</v>
      </c>
      <c r="Q71" s="154">
        <v>0.32628692419999999</v>
      </c>
      <c r="R71" s="154">
        <v>1.9928727122000001</v>
      </c>
      <c r="S71" s="154">
        <v>1.1058719767</v>
      </c>
      <c r="T71" s="154">
        <v>1.4863277973</v>
      </c>
      <c r="U71" s="154">
        <v>0.64136471829999997</v>
      </c>
      <c r="V71" s="154">
        <v>-0.60771302810000005</v>
      </c>
      <c r="W71" s="154">
        <v>-1.2724328254999999</v>
      </c>
      <c r="X71" s="154">
        <v>-1.5867702196</v>
      </c>
      <c r="Y71" s="154">
        <v>0.92523300900000005</v>
      </c>
      <c r="Z71" s="154">
        <v>-0.35726322890000001</v>
      </c>
      <c r="AA71" s="154">
        <v>1.7183060479000001</v>
      </c>
      <c r="AB71" s="154">
        <v>-0.32371281559999998</v>
      </c>
      <c r="AC71" s="154">
        <v>-3.1590848629999999</v>
      </c>
      <c r="AD71" s="154">
        <v>-2.7621399176999999</v>
      </c>
      <c r="AE71" s="154">
        <v>-2.6980040787999999</v>
      </c>
      <c r="AF71" s="154">
        <v>-1.545193491</v>
      </c>
      <c r="AG71" s="154">
        <v>-1.9469816633000001</v>
      </c>
      <c r="AH71" s="154">
        <v>-1.5066359697</v>
      </c>
      <c r="AI71" s="154">
        <v>-1.2850467290000001</v>
      </c>
      <c r="AJ71" s="90">
        <v>16062</v>
      </c>
    </row>
    <row r="72" spans="1:36" ht="12.75" customHeight="1">
      <c r="A72" s="86">
        <v>16063</v>
      </c>
      <c r="B72" s="157" t="s">
        <v>401</v>
      </c>
      <c r="C72" s="132" t="s">
        <v>26</v>
      </c>
      <c r="D72" s="154">
        <v>0.1807920647</v>
      </c>
      <c r="E72" s="154">
        <v>0.87550298739999999</v>
      </c>
      <c r="F72" s="154">
        <v>-3.5949134513000001</v>
      </c>
      <c r="G72" s="154">
        <v>-2.6055119491999998</v>
      </c>
      <c r="H72" s="154">
        <v>-2.0752870899999998</v>
      </c>
      <c r="I72" s="154">
        <v>7.8880942400000001E-2</v>
      </c>
      <c r="J72" s="154">
        <v>0.23382901580000001</v>
      </c>
      <c r="K72" s="154">
        <v>1.0877827579999999</v>
      </c>
      <c r="L72" s="154">
        <v>1.0008816056000001</v>
      </c>
      <c r="M72" s="154">
        <v>-1.5917026083000001</v>
      </c>
      <c r="N72" s="154">
        <v>-0.67828446210000004</v>
      </c>
      <c r="O72" s="154">
        <v>2.5583105694000001</v>
      </c>
      <c r="P72" s="154">
        <v>3.8979665011</v>
      </c>
      <c r="Q72" s="154">
        <v>-0.3303096036</v>
      </c>
      <c r="R72" s="154">
        <v>-0.217638621</v>
      </c>
      <c r="S72" s="154">
        <v>1.0509096317</v>
      </c>
      <c r="T72" s="154">
        <v>1.4790286976</v>
      </c>
      <c r="U72" s="154">
        <v>-0.1909457859</v>
      </c>
      <c r="V72" s="154">
        <v>0.87664067420000003</v>
      </c>
      <c r="W72" s="154" t="s">
        <v>283</v>
      </c>
      <c r="X72" s="154">
        <v>-1.3076811102000001</v>
      </c>
      <c r="Y72" s="154">
        <v>-1.7404557634</v>
      </c>
      <c r="Z72" s="154" t="s">
        <v>283</v>
      </c>
      <c r="AA72" s="154">
        <v>-1.2376437850999999</v>
      </c>
      <c r="AB72" s="154" t="s">
        <v>283</v>
      </c>
      <c r="AC72" s="154" t="s">
        <v>283</v>
      </c>
      <c r="AD72" s="154" t="s">
        <v>283</v>
      </c>
      <c r="AE72" s="154" t="s">
        <v>283</v>
      </c>
      <c r="AF72" s="154">
        <v>-1.6822275469000001</v>
      </c>
      <c r="AG72" s="154">
        <v>-2.4978866586000001</v>
      </c>
      <c r="AH72" s="154">
        <v>-2.4797870243000002</v>
      </c>
      <c r="AI72" s="154">
        <v>-2.6743915801</v>
      </c>
      <c r="AJ72" s="90">
        <v>16063</v>
      </c>
    </row>
    <row r="73" spans="1:36" ht="12.75" customHeight="1">
      <c r="A73" s="86">
        <v>16064</v>
      </c>
      <c r="B73" s="157" t="s">
        <v>360</v>
      </c>
      <c r="C73" s="132" t="s">
        <v>26</v>
      </c>
      <c r="D73" s="154">
        <v>-4.3879428764000004</v>
      </c>
      <c r="E73" s="154">
        <v>-4.3399295202000001</v>
      </c>
      <c r="F73" s="154">
        <v>-4.2619513163000002</v>
      </c>
      <c r="G73" s="154">
        <v>-3.8508213703999998</v>
      </c>
      <c r="H73" s="154">
        <v>-2.5674178056999999</v>
      </c>
      <c r="I73" s="154">
        <v>-2.7424960505999998</v>
      </c>
      <c r="J73" s="154">
        <v>6.4973035999999996E-3</v>
      </c>
      <c r="K73" s="154">
        <v>0.90306652809999999</v>
      </c>
      <c r="L73" s="154">
        <v>2.5336423926</v>
      </c>
      <c r="M73" s="154">
        <v>-0.97962259409999997</v>
      </c>
      <c r="N73" s="154">
        <v>1.0654152266000001</v>
      </c>
      <c r="O73" s="154">
        <v>2.2809274306999998</v>
      </c>
      <c r="P73" s="154">
        <v>1.6595092025</v>
      </c>
      <c r="Q73" s="154">
        <v>2.1695181195000002</v>
      </c>
      <c r="R73" s="154">
        <v>2.3331364442</v>
      </c>
      <c r="S73" s="154">
        <v>0.37518037520000003</v>
      </c>
      <c r="T73" s="154">
        <v>1.3139735480000001</v>
      </c>
      <c r="U73" s="154">
        <v>1.0840877487</v>
      </c>
      <c r="V73" s="154">
        <v>1.6929167018</v>
      </c>
      <c r="W73" s="154">
        <v>-0.94969907789999997</v>
      </c>
      <c r="X73" s="154">
        <v>-2.6004794024</v>
      </c>
      <c r="Y73" s="154">
        <v>1.0902847332000001</v>
      </c>
      <c r="Z73" s="154">
        <v>1.1238181509</v>
      </c>
      <c r="AA73" s="154" t="s">
        <v>283</v>
      </c>
      <c r="AB73" s="154" t="s">
        <v>283</v>
      </c>
      <c r="AC73" s="154" t="s">
        <v>283</v>
      </c>
      <c r="AD73" s="154" t="s">
        <v>283</v>
      </c>
      <c r="AE73" s="154" t="s">
        <v>283</v>
      </c>
      <c r="AF73" s="154">
        <v>-3.5198608292000002</v>
      </c>
      <c r="AG73" s="154">
        <v>-3.1802944176999999</v>
      </c>
      <c r="AH73" s="154">
        <v>-0.38379281050000003</v>
      </c>
      <c r="AI73" s="154">
        <v>-1.6155136392</v>
      </c>
      <c r="AJ73" s="90">
        <v>16064</v>
      </c>
    </row>
    <row r="74" spans="1:36" ht="12.75" customHeight="1">
      <c r="A74" s="86">
        <v>16065</v>
      </c>
      <c r="B74" s="157" t="s">
        <v>367</v>
      </c>
      <c r="C74" s="132" t="s">
        <v>26</v>
      </c>
      <c r="D74" s="154">
        <v>-7.1420845801999997</v>
      </c>
      <c r="E74" s="154">
        <v>-6.9381891598000003</v>
      </c>
      <c r="F74" s="154">
        <v>-5.2693061871999998</v>
      </c>
      <c r="G74" s="154">
        <v>-4.5098211925999996</v>
      </c>
      <c r="H74" s="154">
        <v>-3.3945208007000001</v>
      </c>
      <c r="I74" s="154">
        <v>-4.6261816098999997</v>
      </c>
      <c r="J74" s="154">
        <v>-0.59067928120000002</v>
      </c>
      <c r="K74" s="154">
        <v>1.6919280931</v>
      </c>
      <c r="L74" s="154">
        <v>-0.34662045060000002</v>
      </c>
      <c r="M74" s="154">
        <v>-2.0223602484000001</v>
      </c>
      <c r="N74" s="154">
        <v>-0.41079216959999998</v>
      </c>
      <c r="O74" s="154">
        <v>1.3800478688</v>
      </c>
      <c r="P74" s="154">
        <v>1.8233875828999999</v>
      </c>
      <c r="Q74" s="154">
        <v>0.18745991810000001</v>
      </c>
      <c r="R74" s="154">
        <v>0.6253385199</v>
      </c>
      <c r="S74" s="154">
        <v>1.213544725</v>
      </c>
      <c r="T74" s="154">
        <v>-0.45929220650000002</v>
      </c>
      <c r="U74" s="154">
        <v>-0.31084559719999999</v>
      </c>
      <c r="V74" s="154">
        <v>-0.66260657730000005</v>
      </c>
      <c r="W74" s="154">
        <v>-1.5351414979</v>
      </c>
      <c r="X74" s="154">
        <v>-3.9101414623999999</v>
      </c>
      <c r="Y74" s="154">
        <v>-1.1145093567</v>
      </c>
      <c r="Z74" s="154">
        <v>0.92786747749999998</v>
      </c>
      <c r="AA74" s="154">
        <v>-0.54536955279999999</v>
      </c>
      <c r="AB74" s="154">
        <v>-0.62830514690000006</v>
      </c>
      <c r="AC74" s="154">
        <v>-0.80426154169999997</v>
      </c>
      <c r="AD74" s="154">
        <v>-3.2511960491999998</v>
      </c>
      <c r="AE74" s="154">
        <v>-0.4882915048</v>
      </c>
      <c r="AF74" s="154">
        <v>0.54797407659999997</v>
      </c>
      <c r="AG74" s="154">
        <v>0.63704327679999995</v>
      </c>
      <c r="AH74" s="154">
        <v>2.2757483916000001</v>
      </c>
      <c r="AI74" s="154">
        <v>-0.15828628710000001</v>
      </c>
      <c r="AJ74" s="90">
        <v>16065</v>
      </c>
    </row>
    <row r="75" spans="1:36" ht="12.75" customHeight="1">
      <c r="A75" s="86">
        <v>16066</v>
      </c>
      <c r="B75" s="157" t="s">
        <v>368</v>
      </c>
      <c r="C75" s="132" t="s">
        <v>26</v>
      </c>
      <c r="D75" s="154">
        <v>-2.8478454200000001</v>
      </c>
      <c r="E75" s="154">
        <v>-2.8356252730999998</v>
      </c>
      <c r="F75" s="154">
        <v>-3.3787255909999998</v>
      </c>
      <c r="G75" s="154">
        <v>-3.9755351682</v>
      </c>
      <c r="H75" s="154">
        <v>-2.9654758607999998</v>
      </c>
      <c r="I75" s="154">
        <v>-1.5839417793999999</v>
      </c>
      <c r="J75" s="154">
        <v>0.22715739109999999</v>
      </c>
      <c r="K75" s="154">
        <v>1.2417118746</v>
      </c>
      <c r="L75" s="154">
        <v>1.5956180042999999</v>
      </c>
      <c r="M75" s="154">
        <v>-4.5007032348999996</v>
      </c>
      <c r="N75" s="154">
        <v>1.4727540501</v>
      </c>
      <c r="O75" s="154">
        <v>2.6221577164999998</v>
      </c>
      <c r="P75" s="154">
        <v>0.4030737318</v>
      </c>
      <c r="Q75" s="154">
        <v>-0.61274797510000001</v>
      </c>
      <c r="R75" s="154">
        <v>1.1621864223</v>
      </c>
      <c r="S75" s="154">
        <v>0.44365572320000002</v>
      </c>
      <c r="T75" s="154">
        <v>-0.39752650179999999</v>
      </c>
      <c r="U75" s="154">
        <v>1.0339596219</v>
      </c>
      <c r="V75" s="154">
        <v>0.80391794490000001</v>
      </c>
      <c r="W75" s="154" t="s">
        <v>283</v>
      </c>
      <c r="X75" s="154">
        <v>-2.2245810560999999</v>
      </c>
      <c r="Y75" s="154">
        <v>0.50585545009999999</v>
      </c>
      <c r="Z75" s="154">
        <v>-4.13678985E-2</v>
      </c>
      <c r="AA75" s="154">
        <v>-1.0323262979000001</v>
      </c>
      <c r="AB75" s="154">
        <v>-2.1942120994000001</v>
      </c>
      <c r="AC75" s="154">
        <v>-1.5588337785999999</v>
      </c>
      <c r="AD75" s="154">
        <v>-1.9946351193</v>
      </c>
      <c r="AE75" s="154">
        <v>-2.0855227819</v>
      </c>
      <c r="AF75" s="154">
        <v>-2.172368047</v>
      </c>
      <c r="AG75" s="154">
        <v>-3.9104167649999999</v>
      </c>
      <c r="AH75" s="154">
        <v>-3.4014082860000001</v>
      </c>
      <c r="AI75" s="154">
        <v>-3.2271144396999998</v>
      </c>
      <c r="AJ75" s="90">
        <v>16066</v>
      </c>
    </row>
    <row r="76" spans="1:36" ht="18" customHeight="1">
      <c r="A76" s="86">
        <v>16067</v>
      </c>
      <c r="B76" s="157" t="s">
        <v>402</v>
      </c>
      <c r="C76" s="132" t="s">
        <v>26</v>
      </c>
      <c r="D76" s="154">
        <v>-0.76800000000000002</v>
      </c>
      <c r="E76" s="154">
        <v>-2.9909706545999999</v>
      </c>
      <c r="F76" s="154">
        <v>-2.0423003407000002</v>
      </c>
      <c r="G76" s="154">
        <v>-2.8314492354</v>
      </c>
      <c r="H76" s="154">
        <v>-0.52167459729999999</v>
      </c>
      <c r="I76" s="154">
        <v>-1.9418540867</v>
      </c>
      <c r="J76" s="154">
        <v>0.1521593198</v>
      </c>
      <c r="K76" s="154">
        <v>2.5336252736999998</v>
      </c>
      <c r="L76" s="154">
        <v>1.9981696155999999</v>
      </c>
      <c r="M76" s="154">
        <v>-4.5867247752000004</v>
      </c>
      <c r="N76" s="154">
        <v>1.5852402489999999</v>
      </c>
      <c r="O76" s="154">
        <v>1.6883403130000001</v>
      </c>
      <c r="P76" s="154">
        <v>1.2203051846999999</v>
      </c>
      <c r="Q76" s="154">
        <v>1.1413520632</v>
      </c>
      <c r="R76" s="154">
        <v>1.1475271003</v>
      </c>
      <c r="S76" s="154">
        <v>0.69703185830000003</v>
      </c>
      <c r="T76" s="154">
        <v>0.35753632530000001</v>
      </c>
      <c r="U76" s="154">
        <v>1.4229789348999999</v>
      </c>
      <c r="V76" s="154">
        <v>3.9496793694000001</v>
      </c>
      <c r="W76" s="154">
        <v>-0.74459724949999995</v>
      </c>
      <c r="X76" s="154">
        <v>-1.9100967914</v>
      </c>
      <c r="Y76" s="154">
        <v>0.94236822990000002</v>
      </c>
      <c r="Z76" s="154">
        <v>-0.35383723490000002</v>
      </c>
      <c r="AA76" s="154">
        <v>-1.1033984672999999</v>
      </c>
      <c r="AB76" s="154">
        <v>-2.5613188580999999</v>
      </c>
      <c r="AC76" s="154">
        <v>-2.3206751054999999</v>
      </c>
      <c r="AD76" s="154">
        <v>-2.3770673434999998</v>
      </c>
      <c r="AE76" s="154">
        <v>-2.5855916477999998</v>
      </c>
      <c r="AF76" s="154">
        <v>-2.5275450832000002</v>
      </c>
      <c r="AG76" s="154">
        <v>-2.7683169961999998</v>
      </c>
      <c r="AH76" s="154">
        <v>-2.1935164358999999</v>
      </c>
      <c r="AI76" s="154">
        <v>-1.9487995310999999</v>
      </c>
      <c r="AJ76" s="90">
        <v>16067</v>
      </c>
    </row>
    <row r="77" spans="1:36" ht="12.75" customHeight="1">
      <c r="A77" s="86">
        <v>16068</v>
      </c>
      <c r="B77" s="157" t="s">
        <v>369</v>
      </c>
      <c r="C77" s="132" t="s">
        <v>26</v>
      </c>
      <c r="D77" s="154">
        <v>-0.91039555120000004</v>
      </c>
      <c r="E77" s="154">
        <v>-3.6840914234</v>
      </c>
      <c r="F77" s="154">
        <v>-3.2141346740999999</v>
      </c>
      <c r="G77" s="154">
        <v>-3.6995678982000002</v>
      </c>
      <c r="H77" s="154">
        <v>1.9006806151</v>
      </c>
      <c r="I77" s="154">
        <v>-3.794775381</v>
      </c>
      <c r="J77" s="154">
        <v>-0.51427102079999998</v>
      </c>
      <c r="K77" s="154">
        <v>1.9539932798999999</v>
      </c>
      <c r="L77" s="154">
        <v>2.9610099882999998</v>
      </c>
      <c r="M77" s="154">
        <v>-0.61062687739999999</v>
      </c>
      <c r="N77" s="154">
        <v>4.3997423574000001</v>
      </c>
      <c r="O77" s="154">
        <v>1.0678183285</v>
      </c>
      <c r="P77" s="154">
        <v>2.8362133734000001</v>
      </c>
      <c r="Q77" s="154">
        <v>2.5616438356</v>
      </c>
      <c r="R77" s="154">
        <v>1.8610035171999999</v>
      </c>
      <c r="S77" s="154">
        <v>0.41085711790000001</v>
      </c>
      <c r="T77" s="154">
        <v>3.7827014321000001</v>
      </c>
      <c r="U77" s="154">
        <v>-0.17196543910000001</v>
      </c>
      <c r="V77" s="154">
        <v>2.1637746312999999</v>
      </c>
      <c r="W77" s="154">
        <v>-1.5750945879</v>
      </c>
      <c r="X77" s="154">
        <v>-2.4986420424000002</v>
      </c>
      <c r="Y77" s="154">
        <v>-0.37283051210000001</v>
      </c>
      <c r="Z77" s="154">
        <v>0.84738472129999998</v>
      </c>
      <c r="AA77" s="154">
        <v>-1.2497334186</v>
      </c>
      <c r="AB77" s="154">
        <v>-1.5864047288000001</v>
      </c>
      <c r="AC77" s="154">
        <v>-2.6002073255</v>
      </c>
      <c r="AD77" s="154">
        <v>-1.9411151641</v>
      </c>
      <c r="AE77" s="154">
        <v>-3.0889221821000001</v>
      </c>
      <c r="AF77" s="154">
        <v>-2.318597359</v>
      </c>
      <c r="AG77" s="154">
        <v>-1.1441241685000001</v>
      </c>
      <c r="AH77" s="154">
        <v>-1.8201142553</v>
      </c>
      <c r="AI77" s="154">
        <v>-0.82753603419999999</v>
      </c>
      <c r="AJ77" s="90">
        <v>16068</v>
      </c>
    </row>
    <row r="78" spans="1:36" ht="12.75" customHeight="1">
      <c r="A78" s="86">
        <v>16069</v>
      </c>
      <c r="B78" s="157" t="s">
        <v>370</v>
      </c>
      <c r="C78" s="132" t="s">
        <v>26</v>
      </c>
      <c r="D78" s="154">
        <v>-2.6402948174</v>
      </c>
      <c r="E78" s="154">
        <v>-1.2888697235</v>
      </c>
      <c r="F78" s="154">
        <v>-3.7811862926000002</v>
      </c>
      <c r="G78" s="154">
        <v>-5.1808505271999996</v>
      </c>
      <c r="H78" s="154">
        <v>-2.2930410725999999</v>
      </c>
      <c r="I78" s="154">
        <v>-0.7623196297</v>
      </c>
      <c r="J78" s="154">
        <v>2.0521262003</v>
      </c>
      <c r="K78" s="154">
        <v>3.5539545136999999</v>
      </c>
      <c r="L78" s="154">
        <v>1.225337487</v>
      </c>
      <c r="M78" s="154">
        <v>-1.8926959376000001</v>
      </c>
      <c r="N78" s="154">
        <v>0.95676269150000004</v>
      </c>
      <c r="O78" s="154">
        <v>2.1180735369999999</v>
      </c>
      <c r="P78" s="154">
        <v>1.1308889902999999</v>
      </c>
      <c r="Q78" s="154">
        <v>-1.2586500852</v>
      </c>
      <c r="R78" s="154">
        <v>1.0715555329999999</v>
      </c>
      <c r="S78" s="154">
        <v>-0.18088634310000001</v>
      </c>
      <c r="T78" s="154">
        <v>1.4698479815000001</v>
      </c>
      <c r="U78" s="154">
        <v>-0.57545391410000002</v>
      </c>
      <c r="V78" s="154">
        <v>4.0614709110999998</v>
      </c>
      <c r="W78" s="154">
        <v>-2.6371308017000001</v>
      </c>
      <c r="X78" s="154">
        <v>-2.4524771003999999</v>
      </c>
      <c r="Y78" s="154">
        <v>-0.60076736669999997</v>
      </c>
      <c r="Z78" s="154">
        <v>-1.4525877393</v>
      </c>
      <c r="AA78" s="154">
        <v>-1.1905375457</v>
      </c>
      <c r="AB78" s="154">
        <v>-3.8163169678000002</v>
      </c>
      <c r="AC78" s="154">
        <v>-4.0006259128000003</v>
      </c>
      <c r="AD78" s="154">
        <v>-3.9160547830999999</v>
      </c>
      <c r="AE78" s="154">
        <v>-2.5360384410000001</v>
      </c>
      <c r="AF78" s="154">
        <v>-2.1219010501</v>
      </c>
      <c r="AG78" s="154">
        <v>-1.8690573213999999</v>
      </c>
      <c r="AH78" s="154">
        <v>-1.4470760391999999</v>
      </c>
      <c r="AI78" s="154">
        <v>-1.6543412764000001</v>
      </c>
      <c r="AJ78" s="90">
        <v>16069</v>
      </c>
    </row>
    <row r="79" spans="1:36" ht="12.75" customHeight="1">
      <c r="A79" s="86">
        <v>16070</v>
      </c>
      <c r="B79" s="157" t="s">
        <v>371</v>
      </c>
      <c r="C79" s="132" t="s">
        <v>26</v>
      </c>
      <c r="D79" s="154">
        <v>-2.0246283559</v>
      </c>
      <c r="E79" s="154">
        <v>-3.1053614901</v>
      </c>
      <c r="F79" s="154">
        <v>-3.8067136054000001</v>
      </c>
      <c r="G79" s="154">
        <v>-4.9778290713000004</v>
      </c>
      <c r="H79" s="154">
        <v>0.23651996040000001</v>
      </c>
      <c r="I79" s="154">
        <v>-3.0356174867000001</v>
      </c>
      <c r="J79" s="154">
        <v>3.7751981320999999</v>
      </c>
      <c r="K79" s="154">
        <v>4.0973476566000002</v>
      </c>
      <c r="L79" s="154">
        <v>4.3866057839000003</v>
      </c>
      <c r="M79" s="154">
        <v>1.1198273598999999</v>
      </c>
      <c r="N79" s="154">
        <v>3.2905551549999998</v>
      </c>
      <c r="O79" s="154">
        <v>1.8204154567999999</v>
      </c>
      <c r="P79" s="154">
        <v>5.6816935395000003</v>
      </c>
      <c r="Q79" s="154">
        <v>-1.2013492475000001</v>
      </c>
      <c r="R79" s="154">
        <v>-0.83252357070000005</v>
      </c>
      <c r="S79" s="154">
        <v>-0.68061440679999996</v>
      </c>
      <c r="T79" s="154">
        <v>0.91192704579999995</v>
      </c>
      <c r="U79" s="154">
        <v>1.8575769585999999</v>
      </c>
      <c r="V79" s="154">
        <v>0.93390059150000004</v>
      </c>
      <c r="W79" s="154" t="s">
        <v>283</v>
      </c>
      <c r="X79" s="154">
        <v>-1.9344466342</v>
      </c>
      <c r="Y79" s="154">
        <v>2.4327040034</v>
      </c>
      <c r="Z79" s="154">
        <v>3.1829211627</v>
      </c>
      <c r="AA79" s="154">
        <v>1.8688549198</v>
      </c>
      <c r="AB79" s="154">
        <v>-0.9545477027</v>
      </c>
      <c r="AC79" s="154">
        <v>-0.4518885996</v>
      </c>
      <c r="AD79" s="154">
        <v>-0.42672873630000002</v>
      </c>
      <c r="AE79" s="154">
        <v>0.41809104549999998</v>
      </c>
      <c r="AF79" s="154">
        <v>1.2833316688</v>
      </c>
      <c r="AG79" s="154">
        <v>-5.6742487799999998E-2</v>
      </c>
      <c r="AH79" s="154">
        <v>-0.66475114440000005</v>
      </c>
      <c r="AI79" s="154">
        <v>-0.8816830349</v>
      </c>
      <c r="AJ79" s="90">
        <v>16070</v>
      </c>
    </row>
    <row r="80" spans="1:36" ht="12.75" customHeight="1">
      <c r="A80" s="86">
        <v>16071</v>
      </c>
      <c r="B80" s="157" t="s">
        <v>403</v>
      </c>
      <c r="C80" s="132" t="s">
        <v>26</v>
      </c>
      <c r="D80" s="154">
        <v>-4.0858546676999996</v>
      </c>
      <c r="E80" s="154">
        <v>-1.7601972037</v>
      </c>
      <c r="F80" s="154">
        <v>-3.7755822159000001</v>
      </c>
      <c r="G80" s="154">
        <v>-4.9953143461999998</v>
      </c>
      <c r="H80" s="154">
        <v>-2.3630827292999999</v>
      </c>
      <c r="I80" s="154">
        <v>-3.6721426688999999</v>
      </c>
      <c r="J80" s="154">
        <v>2.5718194254000002</v>
      </c>
      <c r="K80" s="154">
        <v>1.800480128</v>
      </c>
      <c r="L80" s="154">
        <v>0.6332154243</v>
      </c>
      <c r="M80" s="154">
        <v>1.1543134872</v>
      </c>
      <c r="N80" s="154">
        <v>1.0682110681999999</v>
      </c>
      <c r="O80" s="154">
        <v>1.5832590517</v>
      </c>
      <c r="P80" s="154">
        <v>0.96941333780000005</v>
      </c>
      <c r="Q80" s="154">
        <v>1.113226287</v>
      </c>
      <c r="R80" s="154">
        <v>0.60573814100000001</v>
      </c>
      <c r="S80" s="154">
        <v>1.4075912290000001</v>
      </c>
      <c r="T80" s="154">
        <v>1.0711276929</v>
      </c>
      <c r="U80" s="154">
        <v>2.0838294832000002</v>
      </c>
      <c r="V80" s="154">
        <v>0.53656829579999998</v>
      </c>
      <c r="W80" s="154">
        <v>0.52983718140000002</v>
      </c>
      <c r="X80" s="154">
        <v>-0.73478495040000003</v>
      </c>
      <c r="Y80" s="154">
        <v>-4.6506220199999997E-2</v>
      </c>
      <c r="Z80" s="154">
        <v>1.6866348726</v>
      </c>
      <c r="AA80" s="154">
        <v>-0.91893540760000003</v>
      </c>
      <c r="AB80" s="154">
        <v>1.9244092099999999E-2</v>
      </c>
      <c r="AC80" s="154">
        <v>-0.61958822400000002</v>
      </c>
      <c r="AD80" s="154">
        <v>-0.47715387259999997</v>
      </c>
      <c r="AE80" s="154">
        <v>-0.70679522139999995</v>
      </c>
      <c r="AF80" s="154">
        <v>-1.2698657020999999</v>
      </c>
      <c r="AG80" s="154">
        <v>-0.65830235439999996</v>
      </c>
      <c r="AH80" s="154">
        <v>-0.1879410862</v>
      </c>
      <c r="AI80" s="154">
        <v>-0.85496537579999998</v>
      </c>
      <c r="AJ80" s="90">
        <v>16071</v>
      </c>
    </row>
    <row r="81" spans="1:46" ht="12.75" customHeight="1">
      <c r="A81" s="86">
        <v>16072</v>
      </c>
      <c r="B81" s="157" t="s">
        <v>372</v>
      </c>
      <c r="C81" s="132" t="s">
        <v>26</v>
      </c>
      <c r="D81" s="154">
        <v>-0.69048768709999997</v>
      </c>
      <c r="E81" s="154">
        <v>-2.8054650654</v>
      </c>
      <c r="F81" s="154">
        <v>-1.1455727864</v>
      </c>
      <c r="G81" s="154">
        <v>-3.6941450330999999</v>
      </c>
      <c r="H81" s="154">
        <v>-0.85649729389999996</v>
      </c>
      <c r="I81" s="154">
        <v>-2.0828916683999998</v>
      </c>
      <c r="J81" s="154">
        <v>-0.24357239510000001</v>
      </c>
      <c r="K81" s="154">
        <v>5.7569180684000001</v>
      </c>
      <c r="L81" s="154">
        <v>1.5237802062000001</v>
      </c>
      <c r="M81" s="154">
        <v>-3.0018192843999998</v>
      </c>
      <c r="N81" s="154">
        <v>5.6788579764999998</v>
      </c>
      <c r="O81" s="154">
        <v>3.2488661014</v>
      </c>
      <c r="P81" s="154">
        <v>0.66370625029999997</v>
      </c>
      <c r="Q81" s="154">
        <v>-0.3130632767</v>
      </c>
      <c r="R81" s="154">
        <v>1.2894937191</v>
      </c>
      <c r="S81" s="154">
        <v>-2.0904777563999999</v>
      </c>
      <c r="T81" s="154">
        <v>1.6169273582000001</v>
      </c>
      <c r="U81" s="154">
        <v>0.44855753339999999</v>
      </c>
      <c r="V81" s="154">
        <v>1.6687035818</v>
      </c>
      <c r="W81" s="154" t="s">
        <v>283</v>
      </c>
      <c r="X81" s="154">
        <v>-6.0128913443999998</v>
      </c>
      <c r="Y81" s="154">
        <v>-2.3268345252999998</v>
      </c>
      <c r="Z81" s="154">
        <v>-0.97798284769999999</v>
      </c>
      <c r="AA81" s="154">
        <v>-0.95218800650000002</v>
      </c>
      <c r="AB81" s="154">
        <v>-3.8690171159000002</v>
      </c>
      <c r="AC81" s="154">
        <v>-5.2873798323000001</v>
      </c>
      <c r="AD81" s="154">
        <v>-4.1238686057000002</v>
      </c>
      <c r="AE81" s="154">
        <v>-3.0823356438</v>
      </c>
      <c r="AF81" s="154">
        <v>-3.3903726211</v>
      </c>
      <c r="AG81" s="154">
        <v>-2.6778965553999998</v>
      </c>
      <c r="AH81" s="154">
        <v>-4.2269954919000003</v>
      </c>
      <c r="AI81" s="154">
        <v>-4.1718589152999996</v>
      </c>
      <c r="AJ81" s="90">
        <v>16072</v>
      </c>
    </row>
    <row r="82" spans="1:46" ht="18" customHeight="1">
      <c r="A82" s="86">
        <v>16073</v>
      </c>
      <c r="B82" s="157" t="s">
        <v>373</v>
      </c>
      <c r="C82" s="132" t="s">
        <v>26</v>
      </c>
      <c r="D82" s="154">
        <v>-3.9967216275999999</v>
      </c>
      <c r="E82" s="154">
        <v>-4.5698789734999998</v>
      </c>
      <c r="F82" s="154">
        <v>-0.78145555960000002</v>
      </c>
      <c r="G82" s="154">
        <v>-5.8447585457000004</v>
      </c>
      <c r="H82" s="154">
        <v>-0.8308688917</v>
      </c>
      <c r="I82" s="154">
        <v>-3.5472877023999998</v>
      </c>
      <c r="J82" s="154">
        <v>1.8933482524</v>
      </c>
      <c r="K82" s="154">
        <v>1.2628597850000001</v>
      </c>
      <c r="L82" s="154">
        <v>1.0245141406</v>
      </c>
      <c r="M82" s="154">
        <v>-0.51977401130000001</v>
      </c>
      <c r="N82" s="154">
        <v>0.86324398000000002</v>
      </c>
      <c r="O82" s="154">
        <v>2.3113738739</v>
      </c>
      <c r="P82" s="154">
        <v>0.43477064469999999</v>
      </c>
      <c r="Q82" s="154">
        <v>-0.53152141149999999</v>
      </c>
      <c r="R82" s="154">
        <v>0.1404765184</v>
      </c>
      <c r="S82" s="154">
        <v>-0.47584992850000002</v>
      </c>
      <c r="T82" s="154">
        <v>0.38139457760000001</v>
      </c>
      <c r="U82" s="154">
        <v>0.65251507389999996</v>
      </c>
      <c r="V82" s="154">
        <v>-0.53613436179999996</v>
      </c>
      <c r="W82" s="154" t="s">
        <v>283</v>
      </c>
      <c r="X82" s="154">
        <v>-2.4386141943999999</v>
      </c>
      <c r="Y82" s="154">
        <v>-0.56024823310000005</v>
      </c>
      <c r="Z82" s="154">
        <v>-0.48250556179999998</v>
      </c>
      <c r="AA82" s="154">
        <v>-0.72000929039999995</v>
      </c>
      <c r="AB82" s="154">
        <v>-1.0521114889000001</v>
      </c>
      <c r="AC82" s="154">
        <v>-0.78079307519999996</v>
      </c>
      <c r="AD82" s="154">
        <v>-0.20610177360000001</v>
      </c>
      <c r="AE82" s="154">
        <v>-0.3831081476</v>
      </c>
      <c r="AF82" s="154">
        <v>-1.3217799970999999</v>
      </c>
      <c r="AG82" s="154">
        <v>-1.5060862389</v>
      </c>
      <c r="AH82" s="154">
        <v>-2.0361859329000001</v>
      </c>
      <c r="AI82" s="154">
        <v>-2.3339106949000001</v>
      </c>
      <c r="AJ82" s="90">
        <v>16073</v>
      </c>
    </row>
    <row r="83" spans="1:46" ht="12.75" customHeight="1">
      <c r="A83" s="86">
        <v>16074</v>
      </c>
      <c r="B83" s="157" t="s">
        <v>374</v>
      </c>
      <c r="C83" s="132" t="s">
        <v>26</v>
      </c>
      <c r="D83" s="154">
        <v>-1.4145314145000001</v>
      </c>
      <c r="E83" s="154">
        <v>-3.1794068430000002</v>
      </c>
      <c r="F83" s="154">
        <v>0.16547767890000001</v>
      </c>
      <c r="G83" s="154">
        <v>-3.4068798413999999</v>
      </c>
      <c r="H83" s="154">
        <v>-2.1891984341000001</v>
      </c>
      <c r="I83" s="154">
        <v>-2.7550029142999999</v>
      </c>
      <c r="J83" s="154">
        <v>2.0618556700999999</v>
      </c>
      <c r="K83" s="154">
        <v>2.6348758907000001</v>
      </c>
      <c r="L83" s="154">
        <v>1.2969673851000001</v>
      </c>
      <c r="M83" s="154">
        <v>-1.2351722838999999</v>
      </c>
      <c r="N83" s="154">
        <v>2.0627597513999998</v>
      </c>
      <c r="O83" s="154">
        <v>-1.3075313808</v>
      </c>
      <c r="P83" s="154">
        <v>1.4308426073</v>
      </c>
      <c r="Q83" s="154">
        <v>-1.354679803</v>
      </c>
      <c r="R83" s="154">
        <v>0.75284682030000005</v>
      </c>
      <c r="S83" s="154">
        <v>-1.3480024031</v>
      </c>
      <c r="T83" s="154">
        <v>1.1684999810000001</v>
      </c>
      <c r="U83" s="154">
        <v>0.94431903689999996</v>
      </c>
      <c r="V83" s="154">
        <v>-0.6596846931</v>
      </c>
      <c r="W83" s="154">
        <v>1.0955203722</v>
      </c>
      <c r="X83" s="154">
        <v>-0.30060120239999999</v>
      </c>
      <c r="Y83" s="154">
        <v>1.48892611E-2</v>
      </c>
      <c r="Z83" s="154">
        <v>8.9322267299999994E-2</v>
      </c>
      <c r="AA83" s="154">
        <v>-0.98538653180000002</v>
      </c>
      <c r="AB83" s="154">
        <v>-0.49272116459999998</v>
      </c>
      <c r="AC83" s="154">
        <v>3.37990086E-2</v>
      </c>
      <c r="AD83" s="154">
        <v>1.5343363622999999</v>
      </c>
      <c r="AE83" s="154">
        <v>1.8472159005</v>
      </c>
      <c r="AF83" s="154">
        <v>0.43514142099999997</v>
      </c>
      <c r="AG83" s="154">
        <v>0.45425535909999998</v>
      </c>
      <c r="AH83" s="154">
        <v>-0.52450117370000005</v>
      </c>
      <c r="AI83" s="154">
        <v>-5.2139585099999997E-2</v>
      </c>
      <c r="AJ83" s="90">
        <v>16074</v>
      </c>
    </row>
    <row r="84" spans="1:46" ht="12.75" customHeight="1">
      <c r="A84" s="86">
        <v>16075</v>
      </c>
      <c r="B84" s="157" t="s">
        <v>375</v>
      </c>
      <c r="C84" s="132" t="s">
        <v>26</v>
      </c>
      <c r="D84" s="154">
        <v>-1.9541525742000001</v>
      </c>
      <c r="E84" s="154">
        <v>-5.2363121738</v>
      </c>
      <c r="F84" s="154">
        <v>-3.5593167604999998</v>
      </c>
      <c r="G84" s="154">
        <v>-3.2906410298000002</v>
      </c>
      <c r="H84" s="154">
        <v>0.84064449409999997</v>
      </c>
      <c r="I84" s="154">
        <v>-3.8836878493999998</v>
      </c>
      <c r="J84" s="154">
        <v>1.2355876785</v>
      </c>
      <c r="K84" s="154">
        <v>2.1044400626000002</v>
      </c>
      <c r="L84" s="154">
        <v>1.3252089368</v>
      </c>
      <c r="M84" s="154">
        <v>-2.4383030462000002</v>
      </c>
      <c r="N84" s="154">
        <v>2.3038835933000001</v>
      </c>
      <c r="O84" s="154">
        <v>-0.23705264540000001</v>
      </c>
      <c r="P84" s="154">
        <v>1.5181017128000001</v>
      </c>
      <c r="Q84" s="154">
        <v>-0.89724001170000001</v>
      </c>
      <c r="R84" s="154">
        <v>0.27554535019999998</v>
      </c>
      <c r="S84" s="154">
        <v>-0.70986947560000002</v>
      </c>
      <c r="T84" s="154">
        <v>1.97680548E-2</v>
      </c>
      <c r="U84" s="154">
        <v>-0.10211476379999999</v>
      </c>
      <c r="V84" s="154">
        <v>-0.58363834209999998</v>
      </c>
      <c r="W84" s="154">
        <v>-0.135986733</v>
      </c>
      <c r="X84" s="154">
        <v>-1.448072005</v>
      </c>
      <c r="Y84" s="154">
        <v>-1.5906716543999999</v>
      </c>
      <c r="Z84" s="154">
        <v>-0.83901236260000001</v>
      </c>
      <c r="AA84" s="154">
        <v>-2.3967398811999998</v>
      </c>
      <c r="AB84" s="154">
        <v>-2.6091248854</v>
      </c>
      <c r="AC84" s="154">
        <v>-2.9792654448000002</v>
      </c>
      <c r="AD84" s="154">
        <v>-1.7113620325000001</v>
      </c>
      <c r="AE84" s="154">
        <v>-2.0743611829000002</v>
      </c>
      <c r="AF84" s="154">
        <v>-1.8210122365999999</v>
      </c>
      <c r="AG84" s="154">
        <v>-1.6630196936999999</v>
      </c>
      <c r="AH84" s="154">
        <v>-3.1735774547000002</v>
      </c>
      <c r="AI84" s="154">
        <v>-2.5910723448000001</v>
      </c>
      <c r="AJ84" s="90">
        <v>16075</v>
      </c>
    </row>
    <row r="85" spans="1:46" ht="12.75" customHeight="1">
      <c r="A85" s="86">
        <v>16076</v>
      </c>
      <c r="B85" s="157" t="s">
        <v>376</v>
      </c>
      <c r="C85" s="132" t="s">
        <v>26</v>
      </c>
      <c r="D85" s="154">
        <v>-8.1730522645000008</v>
      </c>
      <c r="E85" s="154">
        <v>-4.8007372860000004</v>
      </c>
      <c r="F85" s="154">
        <v>-4.8492137996000002</v>
      </c>
      <c r="G85" s="154">
        <v>-5.2566671805</v>
      </c>
      <c r="H85" s="154">
        <v>-3.1402538236000002</v>
      </c>
      <c r="I85" s="154">
        <v>-5.2242566772999997</v>
      </c>
      <c r="J85" s="154">
        <v>0.65225097480000005</v>
      </c>
      <c r="K85" s="154">
        <v>0.46840881880000002</v>
      </c>
      <c r="L85" s="154">
        <v>0.70810109720000003</v>
      </c>
      <c r="M85" s="154">
        <v>-1.2078387692000001</v>
      </c>
      <c r="N85" s="154">
        <v>0.23958847159999999</v>
      </c>
      <c r="O85" s="154">
        <v>1.4657293496999999</v>
      </c>
      <c r="P85" s="154">
        <v>1.3718086396</v>
      </c>
      <c r="Q85" s="154">
        <v>0.2221235007</v>
      </c>
      <c r="R85" s="154">
        <v>1.2956901255</v>
      </c>
      <c r="S85" s="154">
        <v>0.61599569139999999</v>
      </c>
      <c r="T85" s="154">
        <v>0.1170921013</v>
      </c>
      <c r="U85" s="154">
        <v>0.85210185120000004</v>
      </c>
      <c r="V85" s="154">
        <v>0.46386799639999998</v>
      </c>
      <c r="W85" s="154">
        <v>-0.5804557897</v>
      </c>
      <c r="X85" s="154">
        <v>-2.1363410184</v>
      </c>
      <c r="Y85" s="154">
        <v>-0.77963458870000002</v>
      </c>
      <c r="Z85" s="154">
        <v>0.37238222129999998</v>
      </c>
      <c r="AA85" s="154">
        <v>-0.85772634449999996</v>
      </c>
      <c r="AB85" s="154">
        <v>-1.2744963683999999</v>
      </c>
      <c r="AC85" s="154">
        <v>-1.0127712167</v>
      </c>
      <c r="AD85" s="154">
        <v>-0.5982292414</v>
      </c>
      <c r="AE85" s="154">
        <v>-0.25504049629999997</v>
      </c>
      <c r="AF85" s="154">
        <v>-0.56565796779999999</v>
      </c>
      <c r="AG85" s="154">
        <v>-0.95376825170000001</v>
      </c>
      <c r="AH85" s="154">
        <v>-0.87007359520000005</v>
      </c>
      <c r="AI85" s="154">
        <v>-1.1989910507999999</v>
      </c>
      <c r="AJ85" s="90">
        <v>16076</v>
      </c>
    </row>
    <row r="86" spans="1:46" ht="12.75" customHeight="1">
      <c r="A86" s="86">
        <v>16077</v>
      </c>
      <c r="B86" s="157" t="s">
        <v>404</v>
      </c>
      <c r="C86" s="132" t="s">
        <v>26</v>
      </c>
      <c r="D86" s="154">
        <v>-2.8629856851</v>
      </c>
      <c r="E86" s="154">
        <v>-6.9690402476999997</v>
      </c>
      <c r="F86" s="154">
        <v>-4.9286165929000001</v>
      </c>
      <c r="G86" s="154">
        <v>-2.7268272193</v>
      </c>
      <c r="H86" s="154">
        <v>-3.0839540826</v>
      </c>
      <c r="I86" s="154">
        <v>-3.4011584732000002</v>
      </c>
      <c r="J86" s="154">
        <v>1.7412361623999999</v>
      </c>
      <c r="K86" s="154">
        <v>0.35891042350000002</v>
      </c>
      <c r="L86" s="154">
        <v>2.3829242584000001</v>
      </c>
      <c r="M86" s="154">
        <v>-1.7244549031</v>
      </c>
      <c r="N86" s="154">
        <v>0.37788087399999998</v>
      </c>
      <c r="O86" s="154">
        <v>1.3418316000999999</v>
      </c>
      <c r="P86" s="154">
        <v>1.5373864429999999</v>
      </c>
      <c r="Q86" s="154">
        <v>-0.1050458217</v>
      </c>
      <c r="R86" s="154">
        <v>0.27195590689999999</v>
      </c>
      <c r="S86" s="154">
        <v>-1.7140997360000001</v>
      </c>
      <c r="T86" s="154">
        <v>0.96765885429999998</v>
      </c>
      <c r="U86" s="154">
        <v>0.20042270970000001</v>
      </c>
      <c r="V86" s="154">
        <v>1.1237589555</v>
      </c>
      <c r="W86" s="154">
        <v>0.38121268790000001</v>
      </c>
      <c r="X86" s="154">
        <v>-1.6659501290000001</v>
      </c>
      <c r="Y86" s="154">
        <v>1.4063467774</v>
      </c>
      <c r="Z86" s="154">
        <v>0.54611432469999999</v>
      </c>
      <c r="AA86" s="154">
        <v>-0.60389494369999996</v>
      </c>
      <c r="AB86" s="154">
        <v>-2.3934261519</v>
      </c>
      <c r="AC86" s="154">
        <v>-2.8257118205</v>
      </c>
      <c r="AD86" s="154">
        <v>-1.7872492837</v>
      </c>
      <c r="AE86" s="154">
        <v>-2.0479302831999999</v>
      </c>
      <c r="AF86" s="154">
        <v>-1.6506746076000001</v>
      </c>
      <c r="AG86" s="154">
        <v>-1.320754717</v>
      </c>
      <c r="AH86" s="154">
        <v>-2.3667991685000001</v>
      </c>
      <c r="AI86" s="154">
        <v>-1.7904804270000001</v>
      </c>
      <c r="AJ86" s="90">
        <v>16077</v>
      </c>
    </row>
    <row r="87" spans="1:46" s="101" customFormat="1" ht="18" customHeight="1">
      <c r="A87" s="81">
        <v>16</v>
      </c>
      <c r="B87" s="158" t="s">
        <v>405</v>
      </c>
      <c r="C87" s="133" t="s">
        <v>26</v>
      </c>
      <c r="D87" s="155">
        <v>-2.2686589104000001</v>
      </c>
      <c r="E87" s="155">
        <v>-3.4011360975999998</v>
      </c>
      <c r="F87" s="155">
        <v>-2.8277341209000002</v>
      </c>
      <c r="G87" s="155">
        <v>-4.0745991112000004</v>
      </c>
      <c r="H87" s="155">
        <v>-1.4325512722</v>
      </c>
      <c r="I87" s="155">
        <v>-2.8586345359999998</v>
      </c>
      <c r="J87" s="155">
        <v>1.5055672644</v>
      </c>
      <c r="K87" s="155">
        <v>1.9804203403</v>
      </c>
      <c r="L87" s="155">
        <v>1.6621112306000001</v>
      </c>
      <c r="M87" s="155">
        <v>-1.8251824914999999</v>
      </c>
      <c r="N87" s="155">
        <v>2.0742774345999999</v>
      </c>
      <c r="O87" s="155">
        <v>1.8265382358</v>
      </c>
      <c r="P87" s="155">
        <v>1.3754321973000001</v>
      </c>
      <c r="Q87" s="155">
        <v>3.5412000499999999E-2</v>
      </c>
      <c r="R87" s="155">
        <v>1.0566869459999999</v>
      </c>
      <c r="S87" s="155">
        <v>0.49808105829999999</v>
      </c>
      <c r="T87" s="155">
        <v>0.92418502530000002</v>
      </c>
      <c r="U87" s="155">
        <v>1.0543723365</v>
      </c>
      <c r="V87" s="155">
        <v>0.53122754849999998</v>
      </c>
      <c r="W87" s="155">
        <v>-0.15099499120000001</v>
      </c>
      <c r="X87" s="155">
        <v>-1.6102737428</v>
      </c>
      <c r="Y87" s="155">
        <v>0.55834031100000003</v>
      </c>
      <c r="Z87" s="155">
        <v>0.88705301969999995</v>
      </c>
      <c r="AA87" s="155">
        <v>-0.46695174249999999</v>
      </c>
      <c r="AB87" s="155">
        <v>-1.2034819696000001</v>
      </c>
      <c r="AC87" s="155">
        <v>-0.94754009790000004</v>
      </c>
      <c r="AD87" s="155">
        <v>-1.020476462</v>
      </c>
      <c r="AE87" s="155">
        <v>-0.79447080420000005</v>
      </c>
      <c r="AF87" s="155">
        <v>-0.61381015989999999</v>
      </c>
      <c r="AG87" s="155">
        <v>-1.1159541799999999</v>
      </c>
      <c r="AH87" s="155">
        <v>-0.89913305040000002</v>
      </c>
      <c r="AI87" s="155">
        <v>-1.0373166021</v>
      </c>
      <c r="AJ87" s="85">
        <v>16</v>
      </c>
    </row>
    <row r="88" spans="1:46" s="79" customFormat="1" ht="7.5" customHeight="1">
      <c r="A88" s="128"/>
      <c r="B88" s="126"/>
      <c r="AJ88" s="128"/>
    </row>
    <row r="89" spans="1:46" s="128" customFormat="1" ht="24.75" customHeight="1">
      <c r="A89" s="294" t="s">
        <v>230</v>
      </c>
      <c r="B89" s="294"/>
      <c r="C89" s="294"/>
      <c r="D89" s="294"/>
      <c r="E89" s="294"/>
      <c r="F89" s="294"/>
      <c r="G89" s="294"/>
      <c r="H89" s="294"/>
      <c r="I89" s="294"/>
      <c r="J89" s="294"/>
      <c r="K89" s="294"/>
      <c r="L89" s="294"/>
      <c r="M89" s="294"/>
      <c r="N89" s="294"/>
      <c r="O89" s="294"/>
      <c r="P89" s="294"/>
      <c r="Q89" s="294"/>
      <c r="R89" s="294"/>
      <c r="S89" s="294"/>
      <c r="T89" s="294"/>
      <c r="U89" s="294"/>
      <c r="V89" s="294"/>
      <c r="W89" s="294"/>
      <c r="X89" s="294"/>
      <c r="Y89" s="294"/>
      <c r="Z89" s="294" t="s">
        <v>230</v>
      </c>
      <c r="AA89" s="294"/>
      <c r="AB89" s="294"/>
      <c r="AC89" s="294"/>
      <c r="AD89" s="294"/>
      <c r="AE89" s="294"/>
      <c r="AF89" s="294"/>
      <c r="AG89" s="294"/>
      <c r="AH89" s="294"/>
      <c r="AI89" s="294"/>
      <c r="AJ89" s="294"/>
      <c r="AK89" s="117"/>
      <c r="AL89" s="117"/>
      <c r="AM89" s="117"/>
      <c r="AN89" s="117"/>
      <c r="AO89" s="117"/>
      <c r="AP89" s="117"/>
      <c r="AQ89" s="117"/>
      <c r="AR89" s="117"/>
      <c r="AS89" s="117"/>
      <c r="AT89" s="117"/>
    </row>
    <row r="90" spans="1:46" ht="12.75" customHeight="1">
      <c r="A90" s="86">
        <v>16051</v>
      </c>
      <c r="B90" s="157" t="s">
        <v>361</v>
      </c>
      <c r="C90" s="132" t="s">
        <v>26</v>
      </c>
      <c r="D90" s="154">
        <v>-7.3360671200000005E-2</v>
      </c>
      <c r="E90" s="154">
        <v>-6.9649680899999997E-2</v>
      </c>
      <c r="F90" s="154">
        <v>-1.2978939833000001</v>
      </c>
      <c r="G90" s="154">
        <v>-2.9677271599999999</v>
      </c>
      <c r="H90" s="154">
        <v>-0.89689626690000002</v>
      </c>
      <c r="I90" s="154">
        <v>-4.7751359505000002</v>
      </c>
      <c r="J90" s="154">
        <v>1.1046269279000001</v>
      </c>
      <c r="K90" s="154">
        <v>1.2100597815</v>
      </c>
      <c r="L90" s="154">
        <v>1.7964437745999999</v>
      </c>
      <c r="M90" s="154">
        <v>-0.62626303049999998</v>
      </c>
      <c r="N90" s="154">
        <v>1.9228446019000001</v>
      </c>
      <c r="O90" s="154">
        <v>2.0228758816000001</v>
      </c>
      <c r="P90" s="154">
        <v>-7.5515538800000004E-2</v>
      </c>
      <c r="Q90" s="154">
        <v>1.6277177072</v>
      </c>
      <c r="R90" s="154">
        <v>0.98577584559999998</v>
      </c>
      <c r="S90" s="154">
        <v>1.8409078035999999</v>
      </c>
      <c r="T90" s="154">
        <v>1.7204939003999999</v>
      </c>
      <c r="U90" s="154">
        <v>2.2946815879</v>
      </c>
      <c r="V90" s="154">
        <v>-2.5567928731</v>
      </c>
      <c r="W90" s="154">
        <v>1.2671420735000001</v>
      </c>
      <c r="X90" s="154">
        <v>1.0797537150000001</v>
      </c>
      <c r="Y90" s="154">
        <v>1.2915096193</v>
      </c>
      <c r="Z90" s="154">
        <v>1.1868651241999999</v>
      </c>
      <c r="AA90" s="154">
        <v>-1.0248008784</v>
      </c>
      <c r="AB90" s="154">
        <v>-0.71700296269999997</v>
      </c>
      <c r="AC90" s="154">
        <v>0.80473331100000001</v>
      </c>
      <c r="AD90" s="154">
        <v>0.29174264129999999</v>
      </c>
      <c r="AE90" s="154">
        <v>3.31200865E-2</v>
      </c>
      <c r="AF90" s="154">
        <v>2.1294628668</v>
      </c>
      <c r="AG90" s="154">
        <v>0.41050903119999999</v>
      </c>
      <c r="AH90" s="154">
        <v>0.61468668289999995</v>
      </c>
      <c r="AI90" s="154">
        <v>0.58028090480000005</v>
      </c>
      <c r="AJ90" s="90">
        <v>16051</v>
      </c>
    </row>
    <row r="91" spans="1:46" ht="12.75" customHeight="1">
      <c r="A91" s="86">
        <v>16052</v>
      </c>
      <c r="B91" s="157" t="s">
        <v>362</v>
      </c>
      <c r="C91" s="132" t="s">
        <v>26</v>
      </c>
      <c r="D91" s="154">
        <v>-1.5073231137000001</v>
      </c>
      <c r="E91" s="154">
        <v>-4.9119916761000004</v>
      </c>
      <c r="F91" s="154">
        <v>-2.0106688551</v>
      </c>
      <c r="G91" s="154">
        <v>-4.2667038897999996</v>
      </c>
      <c r="H91" s="154">
        <v>-2.2114216282000001</v>
      </c>
      <c r="I91" s="154">
        <v>-3.2803180914999999</v>
      </c>
      <c r="J91" s="154">
        <v>0.88386433710000001</v>
      </c>
      <c r="K91" s="154">
        <v>1.3447432763</v>
      </c>
      <c r="L91" s="154">
        <v>-1.8194611982</v>
      </c>
      <c r="M91" s="154">
        <v>-1.53578376E-2</v>
      </c>
      <c r="N91" s="154">
        <v>1.0752137627</v>
      </c>
      <c r="O91" s="154">
        <v>0.4356415582</v>
      </c>
      <c r="P91" s="154">
        <v>0.26226862359999997</v>
      </c>
      <c r="Q91" s="154">
        <v>-0.25655214040000002</v>
      </c>
      <c r="R91" s="154">
        <v>0.8271131733</v>
      </c>
      <c r="S91" s="154">
        <v>-0.42517006800000001</v>
      </c>
      <c r="T91" s="154">
        <v>-0.1004671724</v>
      </c>
      <c r="U91" s="154">
        <v>1.2973299140000001</v>
      </c>
      <c r="V91" s="154">
        <v>0.15884834950000001</v>
      </c>
      <c r="W91" s="154">
        <v>-6.4429796299999995E-2</v>
      </c>
      <c r="X91" s="154">
        <v>-1.1108906963</v>
      </c>
      <c r="Y91" s="154">
        <v>1.0080240722</v>
      </c>
      <c r="Z91" s="154">
        <v>1.9065587607000001</v>
      </c>
      <c r="AA91" s="154">
        <v>-1.0182704019</v>
      </c>
      <c r="AB91" s="154">
        <v>-0.59061844100000005</v>
      </c>
      <c r="AC91" s="154">
        <v>-1.4766686399999999E-2</v>
      </c>
      <c r="AD91" s="154">
        <v>-0.39448692349999998</v>
      </c>
      <c r="AE91" s="154">
        <v>-0.77375122429999998</v>
      </c>
      <c r="AF91" s="154">
        <v>0.54011587940000005</v>
      </c>
      <c r="AG91" s="154">
        <v>0.24122483140000001</v>
      </c>
      <c r="AH91" s="154">
        <v>0.73831410129999997</v>
      </c>
      <c r="AI91" s="154">
        <v>0.98706939100000002</v>
      </c>
      <c r="AJ91" s="90">
        <v>16052</v>
      </c>
    </row>
    <row r="92" spans="1:46" ht="12.75" customHeight="1">
      <c r="A92" s="86">
        <v>16053</v>
      </c>
      <c r="B92" s="157" t="s">
        <v>363</v>
      </c>
      <c r="C92" s="132" t="s">
        <v>26</v>
      </c>
      <c r="D92" s="154">
        <v>-7.7339520499999995E-2</v>
      </c>
      <c r="E92" s="154">
        <v>-6.0199518399999999E-2</v>
      </c>
      <c r="F92" s="154">
        <v>-0.61526546770000001</v>
      </c>
      <c r="G92" s="154">
        <v>-3.5888999523999998</v>
      </c>
      <c r="H92" s="154">
        <v>-0.8845981141</v>
      </c>
      <c r="I92" s="154">
        <v>-2.9900783763000001</v>
      </c>
      <c r="J92" s="154">
        <v>4.5439686172</v>
      </c>
      <c r="K92" s="154">
        <v>1.7287590457999999</v>
      </c>
      <c r="L92" s="154">
        <v>3.1177271329999998</v>
      </c>
      <c r="M92" s="154">
        <v>3.1384405740000001</v>
      </c>
      <c r="N92" s="154">
        <v>3.2824112304000002</v>
      </c>
      <c r="O92" s="154">
        <v>3.2340595642999999</v>
      </c>
      <c r="P92" s="154">
        <v>1.8161400247999999</v>
      </c>
      <c r="Q92" s="154">
        <v>0.55528087319999997</v>
      </c>
      <c r="R92" s="154">
        <v>3.0976965846</v>
      </c>
      <c r="S92" s="154">
        <v>1.7499449703000001</v>
      </c>
      <c r="T92" s="154">
        <v>1.2114656571</v>
      </c>
      <c r="U92" s="154">
        <v>1.1470913041999999</v>
      </c>
      <c r="V92" s="154">
        <v>0.73961892019999997</v>
      </c>
      <c r="W92" s="154">
        <v>1.0698178513000001</v>
      </c>
      <c r="X92" s="154">
        <v>0.33553564629999999</v>
      </c>
      <c r="Y92" s="154">
        <v>0.92049920709999999</v>
      </c>
      <c r="Z92" s="154">
        <v>2.7465582619000002</v>
      </c>
      <c r="AA92" s="154">
        <v>8.9769591400000001E-2</v>
      </c>
      <c r="AB92" s="154">
        <v>1.0787414683000001</v>
      </c>
      <c r="AC92" s="154">
        <v>0.40858357690000002</v>
      </c>
      <c r="AD92" s="154">
        <v>-1.7020444097</v>
      </c>
      <c r="AE92" s="154">
        <v>-1.2839829676000001</v>
      </c>
      <c r="AF92" s="154">
        <v>-1.5679040812</v>
      </c>
      <c r="AG92" s="154">
        <v>-1.2935455057</v>
      </c>
      <c r="AH92" s="154">
        <v>-0.61365973399999996</v>
      </c>
      <c r="AI92" s="154">
        <v>-0.55411772510000001</v>
      </c>
      <c r="AJ92" s="90">
        <v>16053</v>
      </c>
    </row>
    <row r="93" spans="1:46" ht="12.75" customHeight="1">
      <c r="A93" s="86">
        <v>16054</v>
      </c>
      <c r="B93" s="157" t="s">
        <v>364</v>
      </c>
      <c r="C93" s="132" t="s">
        <v>26</v>
      </c>
      <c r="D93" s="154">
        <v>-2.1413851804999999</v>
      </c>
      <c r="E93" s="154">
        <v>-2.3713605567</v>
      </c>
      <c r="F93" s="154">
        <v>-2.5133639688999998</v>
      </c>
      <c r="G93" s="154">
        <v>-7.7729677730000004</v>
      </c>
      <c r="H93" s="154">
        <v>-4.1201627203999998</v>
      </c>
      <c r="I93" s="154">
        <v>1.3272410792</v>
      </c>
      <c r="J93" s="154">
        <v>-1.1810178226000001</v>
      </c>
      <c r="K93" s="154">
        <v>0.96697088220000005</v>
      </c>
      <c r="L93" s="154">
        <v>-0.98999246740000002</v>
      </c>
      <c r="M93" s="154">
        <v>-4.3256167807999999</v>
      </c>
      <c r="N93" s="154">
        <v>7.9518346000000004E-2</v>
      </c>
      <c r="O93" s="154">
        <v>1.4074914868999999</v>
      </c>
      <c r="P93" s="154">
        <v>-1.8132975150999999</v>
      </c>
      <c r="Q93" s="154">
        <v>-1.5731874145</v>
      </c>
      <c r="R93" s="154">
        <v>-1.5404215890999999</v>
      </c>
      <c r="S93" s="154">
        <v>2.8231972709000002</v>
      </c>
      <c r="T93" s="154">
        <v>-0.48049422260000002</v>
      </c>
      <c r="U93" s="154">
        <v>1.4714334980999999</v>
      </c>
      <c r="V93" s="154">
        <v>-5.3019145803000001</v>
      </c>
      <c r="W93" s="154" t="s">
        <v>283</v>
      </c>
      <c r="X93" s="154">
        <v>-3.5485000584000002</v>
      </c>
      <c r="Y93" s="154">
        <v>-1.1497034975</v>
      </c>
      <c r="Z93" s="154">
        <v>-1.9466209597999999</v>
      </c>
      <c r="AA93" s="154">
        <v>-1.4858284429999999</v>
      </c>
      <c r="AB93" s="154">
        <v>-1.8070787637000001</v>
      </c>
      <c r="AC93" s="154">
        <v>-0.40557667930000002</v>
      </c>
      <c r="AD93" s="154">
        <v>1.0618126659</v>
      </c>
      <c r="AE93" s="154">
        <v>1.7827369501000001</v>
      </c>
      <c r="AF93" s="154">
        <v>-0.53306257140000002</v>
      </c>
      <c r="AG93" s="154">
        <v>-1.501654365</v>
      </c>
      <c r="AH93" s="154">
        <v>-2.7141963727</v>
      </c>
      <c r="AI93" s="154">
        <v>-2.3689516129000001</v>
      </c>
      <c r="AJ93" s="90">
        <v>16054</v>
      </c>
    </row>
    <row r="94" spans="1:46" ht="12.75" customHeight="1">
      <c r="A94" s="86">
        <v>16055</v>
      </c>
      <c r="B94" s="157" t="s">
        <v>491</v>
      </c>
      <c r="C94" s="132" t="s">
        <v>26</v>
      </c>
      <c r="D94" s="154">
        <v>-1.4473885741000001</v>
      </c>
      <c r="E94" s="154">
        <v>-3.6754992618000002</v>
      </c>
      <c r="F94" s="154">
        <v>-2.0651823169000001</v>
      </c>
      <c r="G94" s="154">
        <v>-4.0280065898000004</v>
      </c>
      <c r="H94" s="154">
        <v>-1.0986181444000001</v>
      </c>
      <c r="I94" s="154">
        <v>-1.3104226329999999</v>
      </c>
      <c r="J94" s="154">
        <v>1.4069644741</v>
      </c>
      <c r="K94" s="154">
        <v>0.91918140829999995</v>
      </c>
      <c r="L94" s="154">
        <v>4.5884172538000003</v>
      </c>
      <c r="M94" s="154">
        <v>4.3213933618000002</v>
      </c>
      <c r="N94" s="154">
        <v>2.4807056229</v>
      </c>
      <c r="O94" s="154">
        <v>1.7136709444</v>
      </c>
      <c r="P94" s="154">
        <v>0.72529465100000001</v>
      </c>
      <c r="Q94" s="154">
        <v>0.33003300330000002</v>
      </c>
      <c r="R94" s="154">
        <v>0.26913875599999998</v>
      </c>
      <c r="S94" s="154">
        <v>0.24604831490000001</v>
      </c>
      <c r="T94" s="154">
        <v>-0.4983265154</v>
      </c>
      <c r="U94" s="154">
        <v>1.6370159964</v>
      </c>
      <c r="V94" s="154">
        <v>0.1029638891</v>
      </c>
      <c r="W94" s="154">
        <v>6.6122988800000004E-2</v>
      </c>
      <c r="X94" s="154">
        <v>-2.2026431700000002E-2</v>
      </c>
      <c r="Y94" s="154">
        <v>1.4834398178999999</v>
      </c>
      <c r="Z94" s="154">
        <v>2.0985599537000001</v>
      </c>
      <c r="AA94" s="154">
        <v>1.6089021191999999</v>
      </c>
      <c r="AB94" s="154">
        <v>-7.4384673075999999</v>
      </c>
      <c r="AC94" s="154">
        <v>-3.9969308036000002</v>
      </c>
      <c r="AD94" s="154">
        <v>0.56909382750000004</v>
      </c>
      <c r="AE94" s="154">
        <v>-4.3668122300000001E-2</v>
      </c>
      <c r="AF94" s="154">
        <v>1.5836770771999999</v>
      </c>
      <c r="AG94" s="154">
        <v>9.4456150500000002E-2</v>
      </c>
      <c r="AH94" s="154">
        <v>1.7048752175999999</v>
      </c>
      <c r="AI94" s="154">
        <v>1.9076743846999999</v>
      </c>
      <c r="AJ94" s="90">
        <v>16055</v>
      </c>
    </row>
    <row r="95" spans="1:46" ht="12.75" customHeight="1">
      <c r="A95" s="86">
        <v>16056</v>
      </c>
      <c r="B95" s="157" t="s">
        <v>492</v>
      </c>
      <c r="C95" s="132" t="s">
        <v>26</v>
      </c>
      <c r="D95" s="154">
        <v>-0.83840058959999997</v>
      </c>
      <c r="E95" s="154">
        <v>-3.4562854223000001</v>
      </c>
      <c r="F95" s="154">
        <v>-0.28871138489999998</v>
      </c>
      <c r="G95" s="154">
        <v>-3.0402470803999999</v>
      </c>
      <c r="H95" s="154">
        <v>2.5383237108999999</v>
      </c>
      <c r="I95" s="154">
        <v>-2.7473060868000001</v>
      </c>
      <c r="J95" s="154">
        <v>1.8766220803</v>
      </c>
      <c r="K95" s="154">
        <v>2.1947873800000002</v>
      </c>
      <c r="L95" s="154">
        <v>1.5627996165</v>
      </c>
      <c r="M95" s="154">
        <v>-3.3984706882000002</v>
      </c>
      <c r="N95" s="154">
        <v>3.7037037037</v>
      </c>
      <c r="O95" s="154">
        <v>1.2627214473999999</v>
      </c>
      <c r="P95" s="154">
        <v>1.9356039457000001</v>
      </c>
      <c r="Q95" s="154">
        <v>-2.9669527112999998</v>
      </c>
      <c r="R95" s="154">
        <v>4.2431084767999998</v>
      </c>
      <c r="S95" s="154">
        <v>2.4368231047000002</v>
      </c>
      <c r="T95" s="154">
        <v>-2.4757709251</v>
      </c>
      <c r="U95" s="154">
        <v>1.4274098835</v>
      </c>
      <c r="V95" s="154">
        <v>0.47207624479999999</v>
      </c>
      <c r="W95" s="154">
        <v>-2.2606382978999999</v>
      </c>
      <c r="X95" s="154">
        <v>-3.4739229025</v>
      </c>
      <c r="Y95" s="154">
        <v>-0.62958090580000003</v>
      </c>
      <c r="Z95" s="154" t="s">
        <v>283</v>
      </c>
      <c r="AA95" s="154" t="s">
        <v>283</v>
      </c>
      <c r="AB95" s="154" t="s">
        <v>283</v>
      </c>
      <c r="AC95" s="154" t="s">
        <v>283</v>
      </c>
      <c r="AD95" s="154" t="s">
        <v>283</v>
      </c>
      <c r="AE95" s="154" t="s">
        <v>283</v>
      </c>
      <c r="AF95" s="154" t="s">
        <v>283</v>
      </c>
      <c r="AG95" s="154" t="s">
        <v>283</v>
      </c>
      <c r="AH95" s="154" t="s">
        <v>283</v>
      </c>
      <c r="AI95" s="154" t="s">
        <v>283</v>
      </c>
      <c r="AJ95" s="90">
        <v>16056</v>
      </c>
    </row>
    <row r="96" spans="1:46" ht="18" customHeight="1">
      <c r="A96" s="86">
        <v>16061</v>
      </c>
      <c r="B96" s="157" t="s">
        <v>365</v>
      </c>
      <c r="C96" s="132" t="s">
        <v>26</v>
      </c>
      <c r="D96" s="154">
        <v>-1.5371643533999999</v>
      </c>
      <c r="E96" s="154">
        <v>-2.7534418022999998</v>
      </c>
      <c r="F96" s="154">
        <v>-2.1608074240000001</v>
      </c>
      <c r="G96" s="154">
        <v>-4.9363057325000002</v>
      </c>
      <c r="H96" s="154">
        <v>-1.1069841963</v>
      </c>
      <c r="I96" s="154">
        <v>-1.0162751307</v>
      </c>
      <c r="J96" s="154">
        <v>-0.1264786846</v>
      </c>
      <c r="K96" s="154">
        <v>1.6537544695999999</v>
      </c>
      <c r="L96" s="154">
        <v>1.0992232155999999</v>
      </c>
      <c r="M96" s="154">
        <v>0.2464482459</v>
      </c>
      <c r="N96" s="154">
        <v>2.5741142444</v>
      </c>
      <c r="O96" s="154">
        <v>2.0865642181999999</v>
      </c>
      <c r="P96" s="154">
        <v>2.8863416654999998</v>
      </c>
      <c r="Q96" s="154">
        <v>0.70469798660000005</v>
      </c>
      <c r="R96" s="154">
        <v>1.4861712761999999</v>
      </c>
      <c r="S96" s="154">
        <v>0.3611767796</v>
      </c>
      <c r="T96" s="154">
        <v>0.3467905516</v>
      </c>
      <c r="U96" s="154">
        <v>1.0758998435</v>
      </c>
      <c r="V96" s="154">
        <v>0.2644990646</v>
      </c>
      <c r="W96" s="154">
        <v>0.88791661300000002</v>
      </c>
      <c r="X96" s="154">
        <v>-1.3520408162999999</v>
      </c>
      <c r="Y96" s="154">
        <v>-0.65296095160000001</v>
      </c>
      <c r="Z96" s="154">
        <v>0.54011843559999995</v>
      </c>
      <c r="AA96" s="154" t="s">
        <v>283</v>
      </c>
      <c r="AB96" s="154" t="s">
        <v>283</v>
      </c>
      <c r="AC96" s="154" t="s">
        <v>283</v>
      </c>
      <c r="AD96" s="154" t="s">
        <v>283</v>
      </c>
      <c r="AE96" s="154" t="s">
        <v>283</v>
      </c>
      <c r="AF96" s="154">
        <v>-0.44486812840000001</v>
      </c>
      <c r="AG96" s="154">
        <v>-0.66462167689999996</v>
      </c>
      <c r="AH96" s="154">
        <v>-0.87941288120000005</v>
      </c>
      <c r="AI96" s="154">
        <v>-0.96350178659999997</v>
      </c>
      <c r="AJ96" s="90">
        <v>16061</v>
      </c>
    </row>
    <row r="97" spans="1:36" ht="12.75" customHeight="1">
      <c r="A97" s="86">
        <v>16062</v>
      </c>
      <c r="B97" s="157" t="s">
        <v>366</v>
      </c>
      <c r="C97" s="132" t="s">
        <v>26</v>
      </c>
      <c r="D97" s="154">
        <v>-3.4030079021000001</v>
      </c>
      <c r="E97" s="154">
        <v>-5.4294761842000003</v>
      </c>
      <c r="F97" s="154">
        <v>-2.3020579001999999</v>
      </c>
      <c r="G97" s="154">
        <v>-4.6126383433999996</v>
      </c>
      <c r="H97" s="154">
        <v>-2.8445242906999999</v>
      </c>
      <c r="I97" s="154">
        <v>-0.70883735260000003</v>
      </c>
      <c r="J97" s="154">
        <v>0.44230619999999998</v>
      </c>
      <c r="K97" s="154">
        <v>-0.73393077870000001</v>
      </c>
      <c r="L97" s="154">
        <v>0.31909097980000001</v>
      </c>
      <c r="M97" s="154">
        <v>-0.13188518229999999</v>
      </c>
      <c r="N97" s="154">
        <v>1.6934669463000001</v>
      </c>
      <c r="O97" s="154">
        <v>1.4895729891</v>
      </c>
      <c r="P97" s="154">
        <v>1.5730844498000001</v>
      </c>
      <c r="Q97" s="154">
        <v>7.4101519099999999E-2</v>
      </c>
      <c r="R97" s="154">
        <v>1.4809329877999999</v>
      </c>
      <c r="S97" s="154">
        <v>1.2623130244</v>
      </c>
      <c r="T97" s="154">
        <v>2.1256665226</v>
      </c>
      <c r="U97" s="154">
        <v>1.0936287307000001</v>
      </c>
      <c r="V97" s="154">
        <v>-0.31407035179999998</v>
      </c>
      <c r="W97" s="154">
        <v>-1.4282713716</v>
      </c>
      <c r="X97" s="154">
        <v>-1.2216776760000001</v>
      </c>
      <c r="Y97" s="154">
        <v>0.23729057310000001</v>
      </c>
      <c r="Z97" s="154">
        <v>0.56671449070000002</v>
      </c>
      <c r="AA97" s="154">
        <v>2.1613524501999999</v>
      </c>
      <c r="AB97" s="154">
        <v>-0.7155123068</v>
      </c>
      <c r="AC97" s="154">
        <v>-3.8402457757000001</v>
      </c>
      <c r="AD97" s="154">
        <v>-3.4144645340999999</v>
      </c>
      <c r="AE97" s="154">
        <v>-3.1962827372999998</v>
      </c>
      <c r="AF97" s="154">
        <v>-2.0250792735999998</v>
      </c>
      <c r="AG97" s="154">
        <v>-2.1275050827999999</v>
      </c>
      <c r="AH97" s="154">
        <v>-0.87839297289999996</v>
      </c>
      <c r="AI97" s="154">
        <v>-0.60363636359999995</v>
      </c>
      <c r="AJ97" s="90">
        <v>16062</v>
      </c>
    </row>
    <row r="98" spans="1:36" ht="12.75" customHeight="1">
      <c r="A98" s="86">
        <v>16063</v>
      </c>
      <c r="B98" s="157" t="s">
        <v>401</v>
      </c>
      <c r="C98" s="132" t="s">
        <v>26</v>
      </c>
      <c r="D98" s="154">
        <v>0.79404466500000004</v>
      </c>
      <c r="E98" s="154">
        <v>-0.35559932160000002</v>
      </c>
      <c r="F98" s="154">
        <v>-0.64785329970000005</v>
      </c>
      <c r="G98" s="154">
        <v>-3.9566755084</v>
      </c>
      <c r="H98" s="154">
        <v>-4.2807825085999998</v>
      </c>
      <c r="I98" s="154">
        <v>0.20437605189999999</v>
      </c>
      <c r="J98" s="154">
        <v>-2.9994001199999999E-2</v>
      </c>
      <c r="K98" s="154">
        <v>-2.4002400199999999E-2</v>
      </c>
      <c r="L98" s="154">
        <v>0.82828161570000003</v>
      </c>
      <c r="M98" s="154">
        <v>-0.85124114529999995</v>
      </c>
      <c r="N98" s="154">
        <v>-0.12608069159999999</v>
      </c>
      <c r="O98" s="154">
        <v>2.2723174031000002</v>
      </c>
      <c r="P98" s="154">
        <v>2.8272497502</v>
      </c>
      <c r="Q98" s="154">
        <v>0.61163827599999998</v>
      </c>
      <c r="R98" s="154">
        <v>0.37497869439999998</v>
      </c>
      <c r="S98" s="154">
        <v>1.3811060169</v>
      </c>
      <c r="T98" s="154">
        <v>2.6855005304000001</v>
      </c>
      <c r="U98" s="154">
        <v>0.84275772069999999</v>
      </c>
      <c r="V98" s="154">
        <v>-0.31271903810000001</v>
      </c>
      <c r="W98" s="154" t="s">
        <v>283</v>
      </c>
      <c r="X98" s="154">
        <v>-1.3522463847999999</v>
      </c>
      <c r="Y98" s="154">
        <v>-1.6729144520000001</v>
      </c>
      <c r="Z98" s="154" t="s">
        <v>283</v>
      </c>
      <c r="AA98" s="154">
        <v>-1.7925507173999999</v>
      </c>
      <c r="AB98" s="154" t="s">
        <v>283</v>
      </c>
      <c r="AC98" s="154" t="s">
        <v>283</v>
      </c>
      <c r="AD98" s="154" t="s">
        <v>283</v>
      </c>
      <c r="AE98" s="154" t="s">
        <v>283</v>
      </c>
      <c r="AF98" s="154">
        <v>-2.321839921</v>
      </c>
      <c r="AG98" s="154">
        <v>-2.5897955425000001</v>
      </c>
      <c r="AH98" s="154">
        <v>-2.4743777452</v>
      </c>
      <c r="AI98" s="154">
        <v>-2.3182841744</v>
      </c>
      <c r="AJ98" s="90">
        <v>16063</v>
      </c>
    </row>
    <row r="99" spans="1:36" ht="12.75" customHeight="1">
      <c r="A99" s="86">
        <v>16064</v>
      </c>
      <c r="B99" s="157" t="s">
        <v>360</v>
      </c>
      <c r="C99" s="132" t="s">
        <v>26</v>
      </c>
      <c r="D99" s="154">
        <v>-4.1457352862999999</v>
      </c>
      <c r="E99" s="154">
        <v>-2.4880013239999998</v>
      </c>
      <c r="F99" s="154">
        <v>-3.4170626838999998</v>
      </c>
      <c r="G99" s="154">
        <v>-3.9655576382</v>
      </c>
      <c r="H99" s="154">
        <v>-2.4763647453000002</v>
      </c>
      <c r="I99" s="154">
        <v>-2.7456376259000002</v>
      </c>
      <c r="J99" s="154">
        <v>-0.72025723470000003</v>
      </c>
      <c r="K99" s="154">
        <v>0.57649954660000002</v>
      </c>
      <c r="L99" s="154">
        <v>3.0527468281000001</v>
      </c>
      <c r="M99" s="154">
        <v>0.63746015869999995</v>
      </c>
      <c r="N99" s="154">
        <v>1.0432838602000001</v>
      </c>
      <c r="O99" s="154">
        <v>2.1756499293</v>
      </c>
      <c r="P99" s="154">
        <v>2.3518796992</v>
      </c>
      <c r="Q99" s="154">
        <v>2.1450399623999998</v>
      </c>
      <c r="R99" s="154">
        <v>1.8641044819000001</v>
      </c>
      <c r="S99" s="154">
        <v>1.0223100818999999</v>
      </c>
      <c r="T99" s="154">
        <v>1.6157888852</v>
      </c>
      <c r="U99" s="154">
        <v>1.4085281981</v>
      </c>
      <c r="V99" s="154">
        <v>0.59682057399999999</v>
      </c>
      <c r="W99" s="154">
        <v>-1.3160023730999999</v>
      </c>
      <c r="X99" s="154">
        <v>-2.6397770126000002</v>
      </c>
      <c r="Y99" s="154">
        <v>0.47715280119999998</v>
      </c>
      <c r="Z99" s="154">
        <v>1.0838594335</v>
      </c>
      <c r="AA99" s="154" t="s">
        <v>283</v>
      </c>
      <c r="AB99" s="154" t="s">
        <v>283</v>
      </c>
      <c r="AC99" s="154" t="s">
        <v>283</v>
      </c>
      <c r="AD99" s="154" t="s">
        <v>283</v>
      </c>
      <c r="AE99" s="154" t="s">
        <v>283</v>
      </c>
      <c r="AF99" s="154">
        <v>-1.087269171</v>
      </c>
      <c r="AG99" s="154">
        <v>-1.3922588098999999</v>
      </c>
      <c r="AH99" s="154">
        <v>-0.8920863309</v>
      </c>
      <c r="AI99" s="154">
        <v>-1.8295146303000001</v>
      </c>
      <c r="AJ99" s="90">
        <v>16064</v>
      </c>
    </row>
    <row r="100" spans="1:36" ht="12.75" customHeight="1">
      <c r="A100" s="86">
        <v>16065</v>
      </c>
      <c r="B100" s="157" t="s">
        <v>367</v>
      </c>
      <c r="C100" s="132" t="s">
        <v>26</v>
      </c>
      <c r="D100" s="154">
        <v>-5.9006452616000002</v>
      </c>
      <c r="E100" s="154">
        <v>-5.5353602114999996</v>
      </c>
      <c r="F100" s="154">
        <v>-3.8744096554</v>
      </c>
      <c r="G100" s="154">
        <v>-3.0115549086</v>
      </c>
      <c r="H100" s="154">
        <v>-2.8986866791999999</v>
      </c>
      <c r="I100" s="154">
        <v>-3.9899526615999998</v>
      </c>
      <c r="J100" s="154">
        <v>-1.3181726706000001</v>
      </c>
      <c r="K100" s="154">
        <v>1.2644029775000001</v>
      </c>
      <c r="L100" s="154">
        <v>0.77534991440000001</v>
      </c>
      <c r="M100" s="154">
        <v>-0.95923261390000003</v>
      </c>
      <c r="N100" s="154">
        <v>0.1210653753</v>
      </c>
      <c r="O100" s="154">
        <v>0.86658605399999999</v>
      </c>
      <c r="P100" s="154">
        <v>2.6873126872999999</v>
      </c>
      <c r="Q100" s="154">
        <v>0.75882867980000002</v>
      </c>
      <c r="R100" s="154">
        <v>1.0331176982000001</v>
      </c>
      <c r="S100" s="154">
        <v>2.6471712537999998</v>
      </c>
      <c r="T100" s="154">
        <v>-0.41895540450000002</v>
      </c>
      <c r="U100" s="154">
        <v>0.1495886313</v>
      </c>
      <c r="V100" s="154">
        <v>-0.34540702020000003</v>
      </c>
      <c r="W100" s="154">
        <v>-2.3325526931999998</v>
      </c>
      <c r="X100" s="154">
        <v>-4.5463264915000003</v>
      </c>
      <c r="Y100" s="154">
        <v>-1.8790192926</v>
      </c>
      <c r="Z100" s="154">
        <v>0.51203277010000003</v>
      </c>
      <c r="AA100" s="154">
        <v>-0.81507896079999997</v>
      </c>
      <c r="AB100" s="154">
        <v>-0.67664547880000003</v>
      </c>
      <c r="AC100" s="154">
        <v>-0.66769388799999996</v>
      </c>
      <c r="AD100" s="154">
        <v>-3.4626744068000002</v>
      </c>
      <c r="AE100" s="154">
        <v>-2.645938433</v>
      </c>
      <c r="AF100" s="154">
        <v>-3.5920726672000001</v>
      </c>
      <c r="AG100" s="154">
        <v>-3.6504653567999998</v>
      </c>
      <c r="AH100" s="154">
        <v>-1.3820023209000001</v>
      </c>
      <c r="AI100" s="154">
        <v>-1.9564297799999999</v>
      </c>
      <c r="AJ100" s="90">
        <v>16065</v>
      </c>
    </row>
    <row r="101" spans="1:36" ht="12.75" customHeight="1">
      <c r="A101" s="86">
        <v>16066</v>
      </c>
      <c r="B101" s="157" t="s">
        <v>368</v>
      </c>
      <c r="C101" s="132" t="s">
        <v>26</v>
      </c>
      <c r="D101" s="154">
        <v>-2.3806426433999999</v>
      </c>
      <c r="E101" s="154">
        <v>-2.5142146411000001</v>
      </c>
      <c r="F101" s="154">
        <v>-3.4402624624000002</v>
      </c>
      <c r="G101" s="154">
        <v>-3.1758765514</v>
      </c>
      <c r="H101" s="154">
        <v>-2.7341846184</v>
      </c>
      <c r="I101" s="154">
        <v>-2.0544169965000001</v>
      </c>
      <c r="J101" s="154">
        <v>-0.65483194349999996</v>
      </c>
      <c r="K101" s="154">
        <v>1.3491940883</v>
      </c>
      <c r="L101" s="154">
        <v>2.2610639702999999</v>
      </c>
      <c r="M101" s="154">
        <v>-2.4147868428999999</v>
      </c>
      <c r="N101" s="154">
        <v>0.96232179230000003</v>
      </c>
      <c r="O101" s="154">
        <v>2.526602451</v>
      </c>
      <c r="P101" s="154">
        <v>1.1214953271000001</v>
      </c>
      <c r="Q101" s="154">
        <v>0.18970717000000001</v>
      </c>
      <c r="R101" s="154">
        <v>1.3982618828</v>
      </c>
      <c r="S101" s="154">
        <v>1.2592769931000001</v>
      </c>
      <c r="T101" s="154">
        <v>-0.57215812369999997</v>
      </c>
      <c r="U101" s="154">
        <v>0.64678746369999995</v>
      </c>
      <c r="V101" s="154">
        <v>0.2409866276</v>
      </c>
      <c r="W101" s="154" t="s">
        <v>283</v>
      </c>
      <c r="X101" s="154">
        <v>-1.7511090357000001</v>
      </c>
      <c r="Y101" s="154">
        <v>0.19961977189999999</v>
      </c>
      <c r="Z101" s="154">
        <v>0.19922208520000001</v>
      </c>
      <c r="AA101" s="154">
        <v>-1.0462033706</v>
      </c>
      <c r="AB101" s="154">
        <v>-1.9596651446</v>
      </c>
      <c r="AC101" s="154">
        <v>-0.12438405969999999</v>
      </c>
      <c r="AD101" s="154">
        <v>-1.0675484176000001</v>
      </c>
      <c r="AE101" s="154">
        <v>-1.0078709925</v>
      </c>
      <c r="AF101" s="154">
        <v>-1.4748690083</v>
      </c>
      <c r="AG101" s="154">
        <v>-4.8474397661999999</v>
      </c>
      <c r="AH101" s="154">
        <v>-4.0202444613999999</v>
      </c>
      <c r="AI101" s="154">
        <v>-4.1694948124</v>
      </c>
      <c r="AJ101" s="90">
        <v>16066</v>
      </c>
    </row>
    <row r="102" spans="1:36" ht="18" customHeight="1">
      <c r="A102" s="86">
        <v>16067</v>
      </c>
      <c r="B102" s="157" t="s">
        <v>402</v>
      </c>
      <c r="C102" s="132" t="s">
        <v>26</v>
      </c>
      <c r="D102" s="154">
        <v>-0.69432237649999995</v>
      </c>
      <c r="E102" s="154">
        <v>-2.1152314364000002</v>
      </c>
      <c r="F102" s="154">
        <v>-1.7811934900999999</v>
      </c>
      <c r="G102" s="154">
        <v>-3.3784405781000002</v>
      </c>
      <c r="H102" s="154">
        <v>-0.77172256100000003</v>
      </c>
      <c r="I102" s="154">
        <v>-2.3763802208000002</v>
      </c>
      <c r="J102" s="154">
        <v>-0.26063437420000002</v>
      </c>
      <c r="K102" s="154">
        <v>1.5136574302000001</v>
      </c>
      <c r="L102" s="154">
        <v>2.4139103405000002</v>
      </c>
      <c r="M102" s="154">
        <v>-2.6747605046</v>
      </c>
      <c r="N102" s="154">
        <v>1.8711626547</v>
      </c>
      <c r="O102" s="154">
        <v>1.3201951593000001</v>
      </c>
      <c r="P102" s="154">
        <v>0.99140779909999999</v>
      </c>
      <c r="Q102" s="154">
        <v>1.3556469708000001</v>
      </c>
      <c r="R102" s="154">
        <v>1.2037634905000001</v>
      </c>
      <c r="S102" s="154">
        <v>1.7408740829</v>
      </c>
      <c r="T102" s="154">
        <v>0.93169092949999999</v>
      </c>
      <c r="U102" s="154">
        <v>0.42160386989999998</v>
      </c>
      <c r="V102" s="154">
        <v>3.3454127629000001</v>
      </c>
      <c r="W102" s="154">
        <v>-0.99636519140000002</v>
      </c>
      <c r="X102" s="154">
        <v>-1.8313752592000001</v>
      </c>
      <c r="Y102" s="154">
        <v>0.3519887364</v>
      </c>
      <c r="Z102" s="154">
        <v>0.2236057524</v>
      </c>
      <c r="AA102" s="154">
        <v>-0.75681350889999999</v>
      </c>
      <c r="AB102" s="154">
        <v>-2.3980082118000001</v>
      </c>
      <c r="AC102" s="154">
        <v>-2.1687384289999998</v>
      </c>
      <c r="AD102" s="154">
        <v>-2.6510346033999999</v>
      </c>
      <c r="AE102" s="154">
        <v>-2.7673566668</v>
      </c>
      <c r="AF102" s="154">
        <v>-2.5106287759999999</v>
      </c>
      <c r="AG102" s="154">
        <v>-2.9602595296000001</v>
      </c>
      <c r="AH102" s="154">
        <v>-2.4131577764999999</v>
      </c>
      <c r="AI102" s="154">
        <v>-2.4602814344000001</v>
      </c>
      <c r="AJ102" s="90">
        <v>16067</v>
      </c>
    </row>
    <row r="103" spans="1:36" ht="12.75" customHeight="1">
      <c r="A103" s="86">
        <v>16068</v>
      </c>
      <c r="B103" s="157" t="s">
        <v>369</v>
      </c>
      <c r="C103" s="132" t="s">
        <v>26</v>
      </c>
      <c r="D103" s="154">
        <v>0.39587457030000001</v>
      </c>
      <c r="E103" s="154">
        <v>-3.0299885857</v>
      </c>
      <c r="F103" s="154">
        <v>-5.4467629749000004</v>
      </c>
      <c r="G103" s="154">
        <v>-3.3725667722999999</v>
      </c>
      <c r="H103" s="154">
        <v>0.64417896460000001</v>
      </c>
      <c r="I103" s="154">
        <v>-4.5502152914999998</v>
      </c>
      <c r="J103" s="154">
        <v>4.8768592999999999E-2</v>
      </c>
      <c r="K103" s="154">
        <v>2.3275651962000001</v>
      </c>
      <c r="L103" s="154">
        <v>3.6203405977999998</v>
      </c>
      <c r="M103" s="154">
        <v>0.17239397770000001</v>
      </c>
      <c r="N103" s="154">
        <v>3.6714089032000001</v>
      </c>
      <c r="O103" s="154">
        <v>1.2394864985</v>
      </c>
      <c r="P103" s="154">
        <v>2.0550940095999999</v>
      </c>
      <c r="Q103" s="154">
        <v>2.6242502141999999</v>
      </c>
      <c r="R103" s="154">
        <v>2.6615175869000001</v>
      </c>
      <c r="S103" s="154">
        <v>1.0675071167000001</v>
      </c>
      <c r="T103" s="154">
        <v>2.0521074338999998</v>
      </c>
      <c r="U103" s="154">
        <v>0.79842286839999999</v>
      </c>
      <c r="V103" s="154">
        <v>1.5646391551000001</v>
      </c>
      <c r="W103" s="154">
        <v>-1.1746581937</v>
      </c>
      <c r="X103" s="154">
        <v>-2.9618082618999999</v>
      </c>
      <c r="Y103" s="154">
        <v>-0.16064257030000001</v>
      </c>
      <c r="Z103" s="154">
        <v>1.8201930813</v>
      </c>
      <c r="AA103" s="154">
        <v>-0.32592592590000002</v>
      </c>
      <c r="AB103" s="154">
        <v>-1.0163411717999999</v>
      </c>
      <c r="AC103" s="154">
        <v>-2.3186682521000002</v>
      </c>
      <c r="AD103" s="154">
        <v>-1.2588670197</v>
      </c>
      <c r="AE103" s="154">
        <v>-2.7939698491999998</v>
      </c>
      <c r="AF103" s="154">
        <v>-2.1139520838000001</v>
      </c>
      <c r="AG103" s="154">
        <v>-0.1014404545</v>
      </c>
      <c r="AH103" s="154">
        <v>-0.99160174040000004</v>
      </c>
      <c r="AI103" s="154">
        <v>0</v>
      </c>
      <c r="AJ103" s="90">
        <v>16068</v>
      </c>
    </row>
    <row r="104" spans="1:36" ht="12.75" customHeight="1">
      <c r="A104" s="86">
        <v>16069</v>
      </c>
      <c r="B104" s="157" t="s">
        <v>370</v>
      </c>
      <c r="C104" s="132" t="s">
        <v>26</v>
      </c>
      <c r="D104" s="154">
        <v>-2.4303847289</v>
      </c>
      <c r="E104" s="154">
        <v>0.4134731747</v>
      </c>
      <c r="F104" s="154">
        <v>-3.7862810083</v>
      </c>
      <c r="G104" s="154">
        <v>-6.6283924842999999</v>
      </c>
      <c r="H104" s="154">
        <v>-2.9849077696999999</v>
      </c>
      <c r="I104" s="154">
        <v>2.3046785E-2</v>
      </c>
      <c r="J104" s="154">
        <v>1.1175115206999999</v>
      </c>
      <c r="K104" s="154">
        <v>2.2103224336</v>
      </c>
      <c r="L104" s="154">
        <v>1.1147029316999999</v>
      </c>
      <c r="M104" s="154">
        <v>-1.5103075736</v>
      </c>
      <c r="N104" s="154">
        <v>1.7685247369999999</v>
      </c>
      <c r="O104" s="154">
        <v>1.5288165419999999</v>
      </c>
      <c r="P104" s="154">
        <v>1.3108005632999999</v>
      </c>
      <c r="Q104" s="154">
        <v>-0.70573139439999999</v>
      </c>
      <c r="R104" s="154">
        <v>1.2491923325000001</v>
      </c>
      <c r="S104" s="154">
        <v>1.7762178260000001</v>
      </c>
      <c r="T104" s="154">
        <v>0.91963632559999997</v>
      </c>
      <c r="U104" s="154">
        <v>-1.0872941907</v>
      </c>
      <c r="V104" s="154">
        <v>2.5020938023000001</v>
      </c>
      <c r="W104" s="154">
        <v>-2.3388826473000002</v>
      </c>
      <c r="X104" s="154">
        <v>-2.4890190337</v>
      </c>
      <c r="Y104" s="154">
        <v>-1.6945516946000001</v>
      </c>
      <c r="Z104" s="154">
        <v>-1.7346716124999999</v>
      </c>
      <c r="AA104" s="154">
        <v>-1.1546574886000001</v>
      </c>
      <c r="AB104" s="154">
        <v>-4.5200268516</v>
      </c>
      <c r="AC104" s="154">
        <v>-4.6388857687999998</v>
      </c>
      <c r="AD104" s="154">
        <v>-4.6927751519000003</v>
      </c>
      <c r="AE104" s="154">
        <v>-3.5816783377000001</v>
      </c>
      <c r="AF104" s="154">
        <v>-2.4255917506000002</v>
      </c>
      <c r="AG104" s="154">
        <v>-1.8021201413000001</v>
      </c>
      <c r="AH104" s="154">
        <v>-0.77931278780000002</v>
      </c>
      <c r="AI104" s="154">
        <v>-0.48815335160000001</v>
      </c>
      <c r="AJ104" s="90">
        <v>16069</v>
      </c>
    </row>
    <row r="105" spans="1:36" ht="12.75" customHeight="1">
      <c r="A105" s="86">
        <v>16070</v>
      </c>
      <c r="B105" s="157" t="s">
        <v>371</v>
      </c>
      <c r="C105" s="132" t="s">
        <v>26</v>
      </c>
      <c r="D105" s="154">
        <v>-2.9306647605</v>
      </c>
      <c r="E105" s="154">
        <v>-4.3753068237999999</v>
      </c>
      <c r="F105" s="154">
        <v>-2.7530000642000001</v>
      </c>
      <c r="G105" s="154">
        <v>-7.0740398574999999</v>
      </c>
      <c r="H105" s="154">
        <v>-7.1012640000000004E-3</v>
      </c>
      <c r="I105" s="154">
        <v>-2.8975214828000002</v>
      </c>
      <c r="J105" s="154">
        <v>2.6402398888</v>
      </c>
      <c r="K105" s="154">
        <v>2.0592845945999998</v>
      </c>
      <c r="L105" s="154">
        <v>2.7159114711000001</v>
      </c>
      <c r="M105" s="154">
        <v>1.3458401305000001</v>
      </c>
      <c r="N105" s="154">
        <v>1.8376928236000001</v>
      </c>
      <c r="O105" s="154">
        <v>1.6201264489</v>
      </c>
      <c r="P105" s="154">
        <v>4.9773169151000003</v>
      </c>
      <c r="Q105" s="154">
        <v>-0.83343622669999995</v>
      </c>
      <c r="R105" s="154">
        <v>0.65367615020000003</v>
      </c>
      <c r="S105" s="154">
        <v>-0.14225630880000001</v>
      </c>
      <c r="T105" s="154">
        <v>1.2511613503000001</v>
      </c>
      <c r="U105" s="154">
        <v>0.98489019389999999</v>
      </c>
      <c r="V105" s="154">
        <v>0.81778531619999995</v>
      </c>
      <c r="W105" s="154" t="s">
        <v>283</v>
      </c>
      <c r="X105" s="154">
        <v>-2.6853043957999998</v>
      </c>
      <c r="Y105" s="154">
        <v>1.8459018459000001</v>
      </c>
      <c r="Z105" s="154">
        <v>3.6434492143999999</v>
      </c>
      <c r="AA105" s="154">
        <v>0.76395105939999997</v>
      </c>
      <c r="AB105" s="154">
        <v>-0.88648262730000005</v>
      </c>
      <c r="AC105" s="154">
        <v>-0.62785050050000002</v>
      </c>
      <c r="AD105" s="154">
        <v>-0.65182923250000002</v>
      </c>
      <c r="AE105" s="154">
        <v>-0.2239773665</v>
      </c>
      <c r="AF105" s="154">
        <v>1.2365688216999999</v>
      </c>
      <c r="AG105" s="154">
        <v>-7.1526494600000004E-2</v>
      </c>
      <c r="AH105" s="154">
        <v>-0.5319777752</v>
      </c>
      <c r="AI105" s="154">
        <v>-1.1578449904999999</v>
      </c>
      <c r="AJ105" s="90">
        <v>16070</v>
      </c>
    </row>
    <row r="106" spans="1:36" ht="12.75" customHeight="1">
      <c r="A106" s="86">
        <v>16071</v>
      </c>
      <c r="B106" s="157" t="s">
        <v>403</v>
      </c>
      <c r="C106" s="132" t="s">
        <v>26</v>
      </c>
      <c r="D106" s="154">
        <v>-2.2872748996999999</v>
      </c>
      <c r="E106" s="154">
        <v>0.68128220809999995</v>
      </c>
      <c r="F106" s="154">
        <v>-2.4724559729000002</v>
      </c>
      <c r="G106" s="154">
        <v>-5.7729941291999998</v>
      </c>
      <c r="H106" s="154">
        <v>-2.5016520344000002</v>
      </c>
      <c r="I106" s="154">
        <v>-2.5464756003</v>
      </c>
      <c r="J106" s="154">
        <v>2.2056631893</v>
      </c>
      <c r="K106" s="154">
        <v>2.0511324972999998</v>
      </c>
      <c r="L106" s="154">
        <v>0.58106305960000004</v>
      </c>
      <c r="M106" s="154">
        <v>2.3771190454000002</v>
      </c>
      <c r="N106" s="154">
        <v>1.5263644773</v>
      </c>
      <c r="O106" s="154">
        <v>1.8041002278</v>
      </c>
      <c r="P106" s="154">
        <v>1.4499239236999999</v>
      </c>
      <c r="Q106" s="154">
        <v>0.81164534629999996</v>
      </c>
      <c r="R106" s="154">
        <v>0.90137393889999995</v>
      </c>
      <c r="S106" s="154">
        <v>1.8039895924</v>
      </c>
      <c r="T106" s="154">
        <v>-7.6674050100000002E-2</v>
      </c>
      <c r="U106" s="154">
        <v>1.5517094381000001</v>
      </c>
      <c r="V106" s="154">
        <v>-0.26865922260000002</v>
      </c>
      <c r="W106" s="154">
        <v>0.77447596600000002</v>
      </c>
      <c r="X106" s="154">
        <v>-1.5871689917</v>
      </c>
      <c r="Y106" s="154">
        <v>-1.3666072490000001</v>
      </c>
      <c r="Z106" s="154">
        <v>1.9277108434000001</v>
      </c>
      <c r="AA106" s="154">
        <v>-0.65856129689999998</v>
      </c>
      <c r="AB106" s="154">
        <v>1.0173802459000001</v>
      </c>
      <c r="AC106" s="154">
        <v>0.50144484109999998</v>
      </c>
      <c r="AD106" s="154">
        <v>0.63088829069999997</v>
      </c>
      <c r="AE106" s="154">
        <v>0.1178451178</v>
      </c>
      <c r="AF106" s="154">
        <v>-0.8980276962</v>
      </c>
      <c r="AG106" s="154">
        <v>-0.78646934459999995</v>
      </c>
      <c r="AH106" s="154">
        <v>-1.2371478726</v>
      </c>
      <c r="AI106" s="154">
        <v>-1.7067428955999999</v>
      </c>
      <c r="AJ106" s="90">
        <v>16071</v>
      </c>
    </row>
    <row r="107" spans="1:36" ht="12.75" customHeight="1">
      <c r="A107" s="86">
        <v>16072</v>
      </c>
      <c r="B107" s="157" t="s">
        <v>372</v>
      </c>
      <c r="C107" s="132" t="s">
        <v>26</v>
      </c>
      <c r="D107" s="154">
        <v>0.34523574670000001</v>
      </c>
      <c r="E107" s="154">
        <v>-3.5780988892000001</v>
      </c>
      <c r="F107" s="154">
        <v>-0.67285146289999997</v>
      </c>
      <c r="G107" s="154">
        <v>-4.6905470594000001</v>
      </c>
      <c r="H107" s="154">
        <v>-1.7122550075</v>
      </c>
      <c r="I107" s="154">
        <v>-3.1006902596999999</v>
      </c>
      <c r="J107" s="154">
        <v>-1.3229308005</v>
      </c>
      <c r="K107" s="154">
        <v>4.3313853558000002</v>
      </c>
      <c r="L107" s="154">
        <v>2.0208676551</v>
      </c>
      <c r="M107" s="154">
        <v>-1.7870599634</v>
      </c>
      <c r="N107" s="154">
        <v>5.9410281706000001</v>
      </c>
      <c r="O107" s="154">
        <v>3.3316088980999998</v>
      </c>
      <c r="P107" s="154">
        <v>1.4418744368</v>
      </c>
      <c r="Q107" s="154">
        <v>-1.9741387799999999E-2</v>
      </c>
      <c r="R107" s="154">
        <v>1.4216605785</v>
      </c>
      <c r="S107" s="154">
        <v>-2.2583471235000001</v>
      </c>
      <c r="T107" s="154">
        <v>1.2249775919000001</v>
      </c>
      <c r="U107" s="154">
        <v>0.14757969300000001</v>
      </c>
      <c r="V107" s="154">
        <v>1.2673150604000001</v>
      </c>
      <c r="W107" s="154" t="s">
        <v>283</v>
      </c>
      <c r="X107" s="154">
        <v>-6.6692936655999997</v>
      </c>
      <c r="Y107" s="154">
        <v>-2.7865737809</v>
      </c>
      <c r="Z107" s="154">
        <v>-1.1292073833</v>
      </c>
      <c r="AA107" s="154">
        <v>-0.60399736439999996</v>
      </c>
      <c r="AB107" s="154">
        <v>-2.7224435590999998</v>
      </c>
      <c r="AC107" s="154">
        <v>-4.9718263174999997</v>
      </c>
      <c r="AD107" s="154">
        <v>-4.1812609457000001</v>
      </c>
      <c r="AE107" s="154">
        <v>-2.4100437171000002</v>
      </c>
      <c r="AF107" s="154">
        <v>-3.2536973834</v>
      </c>
      <c r="AG107" s="154">
        <v>-2.0811533543</v>
      </c>
      <c r="AH107" s="154">
        <v>-4.4665295865000001</v>
      </c>
      <c r="AI107" s="154">
        <v>-5.5823569951999996</v>
      </c>
      <c r="AJ107" s="90">
        <v>16072</v>
      </c>
    </row>
    <row r="108" spans="1:36" ht="18" customHeight="1">
      <c r="A108" s="86">
        <v>16073</v>
      </c>
      <c r="B108" s="157" t="s">
        <v>373</v>
      </c>
      <c r="C108" s="132" t="s">
        <v>26</v>
      </c>
      <c r="D108" s="154">
        <v>-4.4765453524999996</v>
      </c>
      <c r="E108" s="154">
        <v>-3.2221865983</v>
      </c>
      <c r="F108" s="154">
        <v>0.55767213299999996</v>
      </c>
      <c r="G108" s="154">
        <v>-5.2437952998000004</v>
      </c>
      <c r="H108" s="154">
        <v>-2.1092889842</v>
      </c>
      <c r="I108" s="154">
        <v>-2.7822174865</v>
      </c>
      <c r="J108" s="154">
        <v>1.7962613408000001</v>
      </c>
      <c r="K108" s="154">
        <v>1.5731546836000001</v>
      </c>
      <c r="L108" s="154">
        <v>0.70667216300000002</v>
      </c>
      <c r="M108" s="154">
        <v>1.1168937488999999</v>
      </c>
      <c r="N108" s="154">
        <v>1.6481609992999999</v>
      </c>
      <c r="O108" s="154">
        <v>2.0936451044000002</v>
      </c>
      <c r="P108" s="154">
        <v>0.76344385619999999</v>
      </c>
      <c r="Q108" s="154">
        <v>-0.57515761529999998</v>
      </c>
      <c r="R108" s="154">
        <v>0.53954833690000004</v>
      </c>
      <c r="S108" s="154">
        <v>0.63070539420000005</v>
      </c>
      <c r="T108" s="154">
        <v>0.4068392985</v>
      </c>
      <c r="U108" s="154">
        <v>-0.30663089310000002</v>
      </c>
      <c r="V108" s="154">
        <v>-1.0655242489000001</v>
      </c>
      <c r="W108" s="154" t="s">
        <v>283</v>
      </c>
      <c r="X108" s="154">
        <v>-2.1076888489000001</v>
      </c>
      <c r="Y108" s="154">
        <v>-0.74639719810000005</v>
      </c>
      <c r="Z108" s="154">
        <v>-0.73465610000000003</v>
      </c>
      <c r="AA108" s="154">
        <v>-1.0547785547999999</v>
      </c>
      <c r="AB108" s="154">
        <v>-1.6166686121</v>
      </c>
      <c r="AC108" s="154">
        <v>-1.5607515166000001</v>
      </c>
      <c r="AD108" s="154">
        <v>-0.84879704970000003</v>
      </c>
      <c r="AE108" s="154">
        <v>-1.0418506091999999</v>
      </c>
      <c r="AF108" s="154">
        <v>-1.5364536987999999</v>
      </c>
      <c r="AG108" s="154">
        <v>-1.4778030393999999</v>
      </c>
      <c r="AH108" s="154">
        <v>-1.912858661</v>
      </c>
      <c r="AI108" s="154">
        <v>-2.0461575065000002</v>
      </c>
      <c r="AJ108" s="90">
        <v>16073</v>
      </c>
    </row>
    <row r="109" spans="1:36" ht="12.75" customHeight="1">
      <c r="A109" s="86">
        <v>16074</v>
      </c>
      <c r="B109" s="157" t="s">
        <v>374</v>
      </c>
      <c r="C109" s="132" t="s">
        <v>26</v>
      </c>
      <c r="D109" s="154">
        <v>-0.4124545087</v>
      </c>
      <c r="E109" s="154">
        <v>-2.1682637647999998</v>
      </c>
      <c r="F109" s="154">
        <v>2.8471818710000001</v>
      </c>
      <c r="G109" s="154">
        <v>-4.0112994349999997</v>
      </c>
      <c r="H109" s="154">
        <v>-1.7405196333999999</v>
      </c>
      <c r="I109" s="154">
        <v>-2.2248844771999998</v>
      </c>
      <c r="J109" s="154">
        <v>1.0239803956</v>
      </c>
      <c r="K109" s="154">
        <v>1.5853764185999999</v>
      </c>
      <c r="L109" s="154">
        <v>2.0893740406000001</v>
      </c>
      <c r="M109" s="154">
        <v>-0.92724083199999996</v>
      </c>
      <c r="N109" s="154">
        <v>3.0354131535</v>
      </c>
      <c r="O109" s="154">
        <v>-3.6333878887000002</v>
      </c>
      <c r="P109" s="154">
        <v>2.7428668477999998</v>
      </c>
      <c r="Q109" s="154">
        <v>-0.91743119269999995</v>
      </c>
      <c r="R109" s="154">
        <v>1.5098431765</v>
      </c>
      <c r="S109" s="154">
        <v>-1.1504642945000001</v>
      </c>
      <c r="T109" s="154">
        <v>-9.9758916000000003E-2</v>
      </c>
      <c r="U109" s="154">
        <v>0.60747274689999997</v>
      </c>
      <c r="V109" s="154">
        <v>-0.51282051279999996</v>
      </c>
      <c r="W109" s="154">
        <v>0.92284669109999995</v>
      </c>
      <c r="X109" s="154">
        <v>-0.22242359340000001</v>
      </c>
      <c r="Y109" s="154">
        <v>8.2562747999999995E-3</v>
      </c>
      <c r="Z109" s="154">
        <v>0.22290101540000001</v>
      </c>
      <c r="AA109" s="154">
        <v>-0.54365733110000003</v>
      </c>
      <c r="AB109" s="154">
        <v>1.6443311700000001E-2</v>
      </c>
      <c r="AC109" s="154">
        <v>0.46380652639999997</v>
      </c>
      <c r="AD109" s="154">
        <v>2.122602852</v>
      </c>
      <c r="AE109" s="154">
        <v>2.3957556162999998</v>
      </c>
      <c r="AF109" s="154">
        <v>0.86313193590000004</v>
      </c>
      <c r="AG109" s="154">
        <v>0.84913437759999999</v>
      </c>
      <c r="AH109" s="154">
        <v>0.1043254955</v>
      </c>
      <c r="AI109" s="154">
        <v>0.41288860100000002</v>
      </c>
      <c r="AJ109" s="90">
        <v>16074</v>
      </c>
    </row>
    <row r="110" spans="1:36" ht="12.75" customHeight="1">
      <c r="A110" s="86">
        <v>16075</v>
      </c>
      <c r="B110" s="157" t="s">
        <v>375</v>
      </c>
      <c r="C110" s="132" t="s">
        <v>26</v>
      </c>
      <c r="D110" s="154">
        <v>-3.0335318081999998</v>
      </c>
      <c r="E110" s="154">
        <v>-4.7378967100000002</v>
      </c>
      <c r="F110" s="154">
        <v>-3.7114940969000001</v>
      </c>
      <c r="G110" s="154">
        <v>-3.7488549080000002</v>
      </c>
      <c r="H110" s="154">
        <v>-3.6605900900000002E-2</v>
      </c>
      <c r="I110" s="154">
        <v>-3.4715101802000001</v>
      </c>
      <c r="J110" s="154">
        <v>0.12898330799999999</v>
      </c>
      <c r="K110" s="154">
        <v>2.1898916420000001</v>
      </c>
      <c r="L110" s="154">
        <v>1.2383212219999999</v>
      </c>
      <c r="M110" s="154">
        <v>-2.1167508972000002</v>
      </c>
      <c r="N110" s="154">
        <v>1.870697396</v>
      </c>
      <c r="O110" s="154">
        <v>5.1417658300000002E-2</v>
      </c>
      <c r="P110" s="154">
        <v>1.7546435651000001</v>
      </c>
      <c r="Q110" s="154">
        <v>-0.303030303</v>
      </c>
      <c r="R110" s="154">
        <v>-0.26776668110000001</v>
      </c>
      <c r="S110" s="154">
        <v>0.85625136059999996</v>
      </c>
      <c r="T110" s="154">
        <v>0.27340096409999998</v>
      </c>
      <c r="U110" s="154">
        <v>-0.72468967500000003</v>
      </c>
      <c r="V110" s="154">
        <v>-0.86730268860000004</v>
      </c>
      <c r="W110" s="154">
        <v>-0.17497812770000001</v>
      </c>
      <c r="X110" s="154">
        <v>-1.5921706106</v>
      </c>
      <c r="Y110" s="154">
        <v>-2.6050170699000001</v>
      </c>
      <c r="Z110" s="154">
        <v>-0.63247732990000005</v>
      </c>
      <c r="AA110" s="154">
        <v>-2.6610429448000001</v>
      </c>
      <c r="AB110" s="154">
        <v>-2.5594865373000002</v>
      </c>
      <c r="AC110" s="154">
        <v>-3.0489246041000002</v>
      </c>
      <c r="AD110" s="154">
        <v>-1.8982356648000001</v>
      </c>
      <c r="AE110" s="154">
        <v>-2.3642172524</v>
      </c>
      <c r="AF110" s="154">
        <v>-2.6427825528</v>
      </c>
      <c r="AG110" s="154">
        <v>-2.3321956769000001</v>
      </c>
      <c r="AH110" s="154">
        <v>-3.7494981935</v>
      </c>
      <c r="AI110" s="154">
        <v>-3.0840968586000002</v>
      </c>
      <c r="AJ110" s="90">
        <v>16075</v>
      </c>
    </row>
    <row r="111" spans="1:36" ht="12.75" customHeight="1">
      <c r="A111" s="86">
        <v>16076</v>
      </c>
      <c r="B111" s="157" t="s">
        <v>376</v>
      </c>
      <c r="C111" s="132" t="s">
        <v>26</v>
      </c>
      <c r="D111" s="154">
        <v>-7.0665810818999999</v>
      </c>
      <c r="E111" s="154">
        <v>-3.1771945247</v>
      </c>
      <c r="F111" s="154">
        <v>-3.9948119325999998</v>
      </c>
      <c r="G111" s="154">
        <v>-7.1534720346</v>
      </c>
      <c r="H111" s="154">
        <v>-2.0662058930999998</v>
      </c>
      <c r="I111" s="154">
        <v>-4.2567416981999999</v>
      </c>
      <c r="J111" s="154">
        <v>-1.0552451893000001</v>
      </c>
      <c r="K111" s="154">
        <v>0.29015056459999999</v>
      </c>
      <c r="L111" s="154">
        <v>2.2675736960999999</v>
      </c>
      <c r="M111" s="154">
        <v>-0.7722302928</v>
      </c>
      <c r="N111" s="154">
        <v>1.1789181691999999</v>
      </c>
      <c r="O111" s="154">
        <v>0.92148351230000003</v>
      </c>
      <c r="P111" s="154">
        <v>1.24509508</v>
      </c>
      <c r="Q111" s="154">
        <v>-0.33539539390000001</v>
      </c>
      <c r="R111" s="154">
        <v>1.6302722106</v>
      </c>
      <c r="S111" s="154">
        <v>1.5452538630999999</v>
      </c>
      <c r="T111" s="154">
        <v>0.1231884058</v>
      </c>
      <c r="U111" s="154">
        <v>0.89020771509999996</v>
      </c>
      <c r="V111" s="154">
        <v>-0.1004304161</v>
      </c>
      <c r="W111" s="154">
        <v>-0.53138015220000001</v>
      </c>
      <c r="X111" s="154">
        <v>-2.7721628645999998</v>
      </c>
      <c r="Y111" s="154">
        <v>-1.6186516187</v>
      </c>
      <c r="Z111" s="154">
        <v>-0.25660377359999997</v>
      </c>
      <c r="AA111" s="154">
        <v>-1.1728208231999999</v>
      </c>
      <c r="AB111" s="154">
        <v>-1.0384850336</v>
      </c>
      <c r="AC111" s="154">
        <v>-1.2326774366</v>
      </c>
      <c r="AD111" s="154">
        <v>-0.85430968730000001</v>
      </c>
      <c r="AE111" s="154">
        <v>-0.77329454099999995</v>
      </c>
      <c r="AF111" s="154">
        <v>-0.96450617279999995</v>
      </c>
      <c r="AG111" s="154">
        <v>-0.93798449610000001</v>
      </c>
      <c r="AH111" s="154">
        <v>-0.73857516540000001</v>
      </c>
      <c r="AI111" s="154">
        <v>-1.0416666667000001</v>
      </c>
      <c r="AJ111" s="90">
        <v>16076</v>
      </c>
    </row>
    <row r="112" spans="1:36" ht="12.75" customHeight="1">
      <c r="A112" s="86">
        <v>16077</v>
      </c>
      <c r="B112" s="157" t="s">
        <v>404</v>
      </c>
      <c r="C112" s="132" t="s">
        <v>26</v>
      </c>
      <c r="D112" s="154">
        <v>-1.5540411438999999</v>
      </c>
      <c r="E112" s="154">
        <v>-6.2690043346</v>
      </c>
      <c r="F112" s="154">
        <v>-4.4933738266000001</v>
      </c>
      <c r="G112" s="154">
        <v>-4.0977090409999999</v>
      </c>
      <c r="H112" s="154">
        <v>-2.6149208742000001</v>
      </c>
      <c r="I112" s="154">
        <v>-3.3893058887</v>
      </c>
      <c r="J112" s="154">
        <v>0.37645174209999999</v>
      </c>
      <c r="K112" s="154">
        <v>-0.57452920519999995</v>
      </c>
      <c r="L112" s="154">
        <v>2.7126805778</v>
      </c>
      <c r="M112" s="154">
        <v>6.2509767199999997E-2</v>
      </c>
      <c r="N112" s="154">
        <v>0.86678119629999995</v>
      </c>
      <c r="O112" s="154">
        <v>1.4554463111</v>
      </c>
      <c r="P112" s="154">
        <v>1.3124761541000001</v>
      </c>
      <c r="Q112" s="154">
        <v>0.64020486560000001</v>
      </c>
      <c r="R112" s="154">
        <v>0.85316569379999996</v>
      </c>
      <c r="S112" s="154">
        <v>-0.56396556840000001</v>
      </c>
      <c r="T112" s="154">
        <v>0.5</v>
      </c>
      <c r="U112" s="154">
        <v>-0.54206579050000003</v>
      </c>
      <c r="V112" s="154">
        <v>-0.76153501570000004</v>
      </c>
      <c r="W112" s="154">
        <v>0.54920252780000001</v>
      </c>
      <c r="X112" s="154">
        <v>-1.0549943882999999</v>
      </c>
      <c r="Y112" s="154">
        <v>1.3535995160000001</v>
      </c>
      <c r="Z112" s="154">
        <v>-0.2312915019</v>
      </c>
      <c r="AA112" s="154">
        <v>0.3140891415</v>
      </c>
      <c r="AB112" s="154">
        <v>-1.4852963129000001</v>
      </c>
      <c r="AC112" s="154">
        <v>-1.6624422244999999</v>
      </c>
      <c r="AD112" s="154">
        <v>-0.79589407909999998</v>
      </c>
      <c r="AE112" s="154">
        <v>-0.89406461309999996</v>
      </c>
      <c r="AF112" s="154">
        <v>-0.97734676870000003</v>
      </c>
      <c r="AG112" s="154">
        <v>-1.3039193388999999</v>
      </c>
      <c r="AH112" s="154">
        <v>-2.2043937916999998</v>
      </c>
      <c r="AI112" s="154">
        <v>-2.0392691987</v>
      </c>
      <c r="AJ112" s="90">
        <v>16077</v>
      </c>
    </row>
    <row r="113" spans="1:46" s="101" customFormat="1" ht="18" customHeight="1">
      <c r="A113" s="81">
        <v>16</v>
      </c>
      <c r="B113" s="158" t="s">
        <v>405</v>
      </c>
      <c r="C113" s="133" t="s">
        <v>26</v>
      </c>
      <c r="D113" s="155">
        <v>-1.8973954773999999</v>
      </c>
      <c r="E113" s="155">
        <v>-2.5646371446999998</v>
      </c>
      <c r="F113" s="155">
        <v>-2.0421476734000001</v>
      </c>
      <c r="G113" s="155">
        <v>-4.2951747212000004</v>
      </c>
      <c r="H113" s="155">
        <v>-1.6516641893999999</v>
      </c>
      <c r="I113" s="155">
        <v>-2.7024961793000002</v>
      </c>
      <c r="J113" s="155">
        <v>0.70711566039999996</v>
      </c>
      <c r="K113" s="155">
        <v>1.3069648953999999</v>
      </c>
      <c r="L113" s="155">
        <v>1.6692943917</v>
      </c>
      <c r="M113" s="155">
        <v>-0.31463648550000001</v>
      </c>
      <c r="N113" s="155">
        <v>1.8524248903</v>
      </c>
      <c r="O113" s="155">
        <v>1.5861792772000001</v>
      </c>
      <c r="P113" s="155">
        <v>1.4271032713</v>
      </c>
      <c r="Q113" s="155">
        <v>0.3825152725</v>
      </c>
      <c r="R113" s="155">
        <v>1.2334305337</v>
      </c>
      <c r="S113" s="155">
        <v>1.0382402672</v>
      </c>
      <c r="T113" s="155">
        <v>0.73256248059999995</v>
      </c>
      <c r="U113" s="155">
        <v>0.93871891559999998</v>
      </c>
      <c r="V113" s="155">
        <v>-0.1633000999</v>
      </c>
      <c r="W113" s="155">
        <v>-0.23069148289999999</v>
      </c>
      <c r="X113" s="155">
        <v>-1.4425134172</v>
      </c>
      <c r="Y113" s="155">
        <v>1.54313722E-2</v>
      </c>
      <c r="Z113" s="155">
        <v>0.7254241011</v>
      </c>
      <c r="AA113" s="155">
        <v>-0.67294785950000002</v>
      </c>
      <c r="AB113" s="155">
        <v>-1.2544196291</v>
      </c>
      <c r="AC113" s="155">
        <v>-0.98384908739999999</v>
      </c>
      <c r="AD113" s="155">
        <v>-1.0587514981999999</v>
      </c>
      <c r="AE113" s="155">
        <v>-1.0143218373</v>
      </c>
      <c r="AF113" s="155">
        <v>-0.71612386100000003</v>
      </c>
      <c r="AG113" s="155">
        <v>-1.2528542955999999</v>
      </c>
      <c r="AH113" s="155">
        <v>-1.1075770964</v>
      </c>
      <c r="AI113" s="155">
        <v>-1.1427997802000001</v>
      </c>
      <c r="AJ113" s="85">
        <v>16</v>
      </c>
    </row>
    <row r="114" spans="1:46" s="79" customFormat="1" ht="32.25" customHeight="1">
      <c r="A114" s="128"/>
      <c r="B114" s="126"/>
      <c r="AJ114" s="128"/>
    </row>
    <row r="115" spans="1:46" s="123" customFormat="1" ht="17.25" customHeight="1">
      <c r="A115" s="153" t="s">
        <v>378</v>
      </c>
      <c r="B115" s="102"/>
      <c r="C115" s="130"/>
      <c r="D115" s="130"/>
      <c r="E115" s="130"/>
      <c r="F115" s="130"/>
      <c r="G115" s="130"/>
      <c r="H115" s="130"/>
      <c r="I115" s="130"/>
      <c r="J115" s="130"/>
      <c r="K115" s="130"/>
      <c r="L115" s="130"/>
      <c r="M115" s="130"/>
      <c r="N115" s="130"/>
      <c r="O115" s="130"/>
      <c r="P115" s="130"/>
      <c r="Q115" s="130"/>
      <c r="R115" s="130"/>
      <c r="S115" s="130"/>
      <c r="T115" s="130"/>
      <c r="U115" s="130"/>
      <c r="V115" s="130"/>
      <c r="W115" s="104"/>
    </row>
    <row r="116" spans="1:46" s="171" customFormat="1" ht="14.25" customHeight="1">
      <c r="A116" s="295" t="s">
        <v>226</v>
      </c>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6" t="s">
        <v>227</v>
      </c>
      <c r="AA116" s="296"/>
      <c r="AB116" s="296"/>
      <c r="AC116" s="296"/>
      <c r="AD116" s="296"/>
      <c r="AE116" s="296"/>
      <c r="AF116" s="296"/>
      <c r="AG116" s="296"/>
      <c r="AH116" s="296"/>
      <c r="AI116" s="296"/>
      <c r="AJ116" s="296"/>
    </row>
    <row r="117" spans="1:46" ht="7.5" customHeight="1">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79"/>
      <c r="X117" s="127"/>
      <c r="Y117" s="127"/>
      <c r="Z117" s="79"/>
      <c r="AA117" s="79"/>
      <c r="AB117" s="79"/>
      <c r="AC117" s="79"/>
      <c r="AD117" s="79"/>
      <c r="AE117" s="79"/>
      <c r="AF117" s="79"/>
      <c r="AG117" s="79"/>
      <c r="AH117" s="79"/>
      <c r="AI117" s="79"/>
    </row>
    <row r="118" spans="1:46" ht="33.6" customHeight="1">
      <c r="A118" s="70" t="s">
        <v>407</v>
      </c>
      <c r="B118" s="71" t="s">
        <v>228</v>
      </c>
      <c r="C118" s="119">
        <v>36341</v>
      </c>
      <c r="D118" s="120">
        <v>36707</v>
      </c>
      <c r="E118" s="120">
        <v>37072</v>
      </c>
      <c r="F118" s="120">
        <v>37437</v>
      </c>
      <c r="G118" s="120">
        <v>37802</v>
      </c>
      <c r="H118" s="120">
        <v>38168</v>
      </c>
      <c r="I118" s="120">
        <v>38533</v>
      </c>
      <c r="J118" s="120">
        <v>38898</v>
      </c>
      <c r="K118" s="120">
        <v>39263</v>
      </c>
      <c r="L118" s="120">
        <v>39629</v>
      </c>
      <c r="M118" s="120">
        <v>39994</v>
      </c>
      <c r="N118" s="120">
        <v>40359</v>
      </c>
      <c r="O118" s="120">
        <v>40724</v>
      </c>
      <c r="P118" s="120">
        <v>41090</v>
      </c>
      <c r="Q118" s="122">
        <v>41455</v>
      </c>
      <c r="R118" s="120">
        <v>41820</v>
      </c>
      <c r="S118" s="120">
        <v>42185</v>
      </c>
      <c r="T118" s="120">
        <v>42551</v>
      </c>
      <c r="U118" s="120">
        <v>42916</v>
      </c>
      <c r="V118" s="120">
        <v>43281</v>
      </c>
      <c r="W118" s="120">
        <v>43646</v>
      </c>
      <c r="X118" s="120">
        <v>44012</v>
      </c>
      <c r="Y118" s="121">
        <v>44377</v>
      </c>
      <c r="Z118" s="122">
        <v>44742</v>
      </c>
      <c r="AA118" s="120">
        <v>45107</v>
      </c>
      <c r="AB118" s="122">
        <v>45382</v>
      </c>
      <c r="AC118" s="120">
        <v>45473</v>
      </c>
      <c r="AD118" s="120">
        <v>45565</v>
      </c>
      <c r="AE118" s="120">
        <v>45657</v>
      </c>
      <c r="AF118" s="120">
        <v>45747</v>
      </c>
      <c r="AG118" s="120">
        <v>45838</v>
      </c>
      <c r="AH118" s="120">
        <v>45930</v>
      </c>
      <c r="AI118" s="120">
        <v>46022</v>
      </c>
      <c r="AJ118" s="236" t="s">
        <v>407</v>
      </c>
    </row>
    <row r="119" spans="1:46" s="79" customFormat="1" ht="7.5" customHeight="1">
      <c r="A119" s="128"/>
      <c r="B119" s="126"/>
      <c r="AJ119" s="128"/>
    </row>
    <row r="120" spans="1:46" s="118" customFormat="1" ht="16.5" customHeight="1">
      <c r="A120" s="297" t="s">
        <v>443</v>
      </c>
      <c r="B120" s="297"/>
      <c r="C120" s="297"/>
      <c r="D120" s="297"/>
      <c r="E120" s="297"/>
      <c r="F120" s="297"/>
      <c r="G120" s="297"/>
      <c r="H120" s="297"/>
      <c r="I120" s="297"/>
      <c r="J120" s="297"/>
      <c r="K120" s="297"/>
      <c r="L120" s="297"/>
      <c r="M120" s="297"/>
      <c r="N120" s="297"/>
      <c r="O120" s="297"/>
      <c r="P120" s="297"/>
      <c r="Q120" s="297"/>
      <c r="R120" s="297"/>
      <c r="S120" s="297"/>
      <c r="T120" s="297"/>
      <c r="U120" s="297"/>
      <c r="V120" s="297"/>
      <c r="W120" s="297"/>
      <c r="X120" s="297"/>
      <c r="Y120" s="297"/>
      <c r="Z120" s="297" t="s">
        <v>443</v>
      </c>
      <c r="AA120" s="297"/>
      <c r="AB120" s="297"/>
      <c r="AC120" s="297"/>
      <c r="AD120" s="297"/>
      <c r="AE120" s="297"/>
      <c r="AF120" s="297"/>
      <c r="AG120" s="297"/>
      <c r="AH120" s="297"/>
      <c r="AI120" s="297"/>
      <c r="AJ120" s="297"/>
      <c r="AK120" s="167"/>
      <c r="AL120" s="167"/>
      <c r="AM120" s="167"/>
      <c r="AN120" s="167"/>
      <c r="AO120" s="167"/>
      <c r="AP120" s="167"/>
      <c r="AQ120" s="167"/>
      <c r="AR120" s="167"/>
      <c r="AS120" s="167"/>
      <c r="AT120" s="167"/>
    </row>
    <row r="121" spans="1:46" s="128" customFormat="1" ht="18" customHeight="1">
      <c r="A121" s="298" t="s">
        <v>232</v>
      </c>
      <c r="B121" s="298"/>
      <c r="C121" s="298"/>
      <c r="D121" s="298"/>
      <c r="E121" s="298"/>
      <c r="F121" s="298"/>
      <c r="G121" s="298"/>
      <c r="H121" s="298"/>
      <c r="I121" s="298"/>
      <c r="J121" s="298"/>
      <c r="K121" s="298"/>
      <c r="L121" s="298"/>
      <c r="M121" s="298"/>
      <c r="N121" s="298"/>
      <c r="O121" s="298"/>
      <c r="P121" s="298"/>
      <c r="Q121" s="298"/>
      <c r="R121" s="298"/>
      <c r="S121" s="298"/>
      <c r="T121" s="298"/>
      <c r="U121" s="298"/>
      <c r="V121" s="298"/>
      <c r="W121" s="298"/>
      <c r="X121" s="298"/>
      <c r="Y121" s="298"/>
      <c r="Z121" s="298" t="s">
        <v>232</v>
      </c>
      <c r="AA121" s="298"/>
      <c r="AB121" s="298"/>
      <c r="AC121" s="298"/>
      <c r="AD121" s="298"/>
      <c r="AE121" s="298"/>
      <c r="AF121" s="298"/>
      <c r="AG121" s="298"/>
      <c r="AH121" s="298"/>
      <c r="AI121" s="298"/>
      <c r="AJ121" s="298"/>
      <c r="AK121" s="103"/>
      <c r="AL121" s="103"/>
      <c r="AM121" s="103"/>
      <c r="AN121" s="103"/>
      <c r="AO121" s="103"/>
      <c r="AP121" s="103"/>
      <c r="AQ121" s="103"/>
      <c r="AR121" s="103"/>
      <c r="AS121" s="103"/>
      <c r="AT121" s="103"/>
    </row>
    <row r="122" spans="1:46" ht="12.75" customHeight="1">
      <c r="A122" s="86">
        <v>16051</v>
      </c>
      <c r="B122" s="157" t="s">
        <v>361</v>
      </c>
      <c r="C122" s="154">
        <f t="shared" ref="C122:Z122" si="0">C6/C$29*100</f>
        <v>12.595757393265034</v>
      </c>
      <c r="D122" s="154">
        <f t="shared" si="0"/>
        <v>12.760658951165754</v>
      </c>
      <c r="E122" s="154">
        <f t="shared" si="0"/>
        <v>12.991955919544127</v>
      </c>
      <c r="F122" s="154">
        <f t="shared" si="0"/>
        <v>13.110540510155161</v>
      </c>
      <c r="G122" s="154">
        <f t="shared" si="0"/>
        <v>13.18111521839873</v>
      </c>
      <c r="H122" s="154">
        <f t="shared" si="0"/>
        <v>13.201708948471868</v>
      </c>
      <c r="I122" s="154">
        <f t="shared" si="0"/>
        <v>13.007870426387456</v>
      </c>
      <c r="J122" s="154">
        <f t="shared" si="0"/>
        <v>13.13844230404054</v>
      </c>
      <c r="K122" s="154">
        <f t="shared" si="0"/>
        <v>13.131344707652454</v>
      </c>
      <c r="L122" s="154">
        <f t="shared" si="0"/>
        <v>13.1254846386267</v>
      </c>
      <c r="M122" s="154">
        <f t="shared" si="0"/>
        <v>13.094557200597009</v>
      </c>
      <c r="N122" s="154">
        <f t="shared" si="0"/>
        <v>13.200277496131063</v>
      </c>
      <c r="O122" s="154">
        <f t="shared" si="0"/>
        <v>13.217670202855942</v>
      </c>
      <c r="P122" s="154">
        <f t="shared" si="0"/>
        <v>12.941018340572978</v>
      </c>
      <c r="Q122" s="154">
        <f t="shared" si="0"/>
        <v>13.109946345263642</v>
      </c>
      <c r="R122" s="154">
        <f t="shared" si="0"/>
        <v>13.107355900394015</v>
      </c>
      <c r="S122" s="154">
        <f t="shared" si="0"/>
        <v>13.284603191968431</v>
      </c>
      <c r="T122" s="154">
        <f t="shared" si="0"/>
        <v>13.454622915361568</v>
      </c>
      <c r="U122" s="154">
        <f t="shared" si="0"/>
        <v>13.647271892711743</v>
      </c>
      <c r="V122" s="154">
        <f t="shared" si="0"/>
        <v>13.408777064642482</v>
      </c>
      <c r="W122" s="154">
        <f t="shared" si="0"/>
        <v>13.539272090162408</v>
      </c>
      <c r="X122" s="154">
        <f t="shared" si="0"/>
        <v>13.845728336686406</v>
      </c>
      <c r="Y122" s="154">
        <f t="shared" si="0"/>
        <v>14.034854163108241</v>
      </c>
      <c r="Z122" s="154">
        <f t="shared" si="0"/>
        <v>14.120466329306169</v>
      </c>
      <c r="AA122" s="154">
        <f t="shared" ref="AA122:AI122" si="1">AA6/AA$29*100</f>
        <v>14.092907957535793</v>
      </c>
      <c r="AB122" s="154">
        <f t="shared" ref="AB122:AE122" si="2">AB6/AB$29*100</f>
        <v>14.191311117205263</v>
      </c>
      <c r="AC122" s="154">
        <f t="shared" si="2"/>
        <v>14.414597559497352</v>
      </c>
      <c r="AD122" s="154">
        <f t="shared" si="2"/>
        <v>14.437597286070828</v>
      </c>
      <c r="AE122" s="154">
        <f t="shared" si="2"/>
        <v>14.635175991182745</v>
      </c>
      <c r="AF122" s="154">
        <f t="shared" si="1"/>
        <v>14.823824116577445</v>
      </c>
      <c r="AG122" s="154">
        <f t="shared" si="1"/>
        <v>14.839043326139977</v>
      </c>
      <c r="AH122" s="154">
        <f t="shared" si="1"/>
        <v>14.903072784182308</v>
      </c>
      <c r="AI122" s="154">
        <f t="shared" si="1"/>
        <v>14.964577141623742</v>
      </c>
      <c r="AJ122" s="90">
        <v>16051</v>
      </c>
    </row>
    <row r="123" spans="1:46" ht="12.75" customHeight="1">
      <c r="A123" s="86">
        <v>16052</v>
      </c>
      <c r="B123" s="157" t="s">
        <v>362</v>
      </c>
      <c r="C123" s="154">
        <f t="shared" ref="C123:Z123" si="3">C7/C$29*100</f>
        <v>5.3408382313541303</v>
      </c>
      <c r="D123" s="154">
        <f t="shared" si="3"/>
        <v>5.3208329441618822</v>
      </c>
      <c r="E123" s="154">
        <f t="shared" si="3"/>
        <v>5.1619740771156835</v>
      </c>
      <c r="F123" s="154">
        <f t="shared" si="3"/>
        <v>5.1803789657592043</v>
      </c>
      <c r="G123" s="154">
        <f t="shared" si="3"/>
        <v>5.1289754173447282</v>
      </c>
      <c r="H123" s="154">
        <f t="shared" si="3"/>
        <v>5.1142715784812438</v>
      </c>
      <c r="I123" s="154">
        <f t="shared" si="3"/>
        <v>5.0807443279184881</v>
      </c>
      <c r="J123" s="154">
        <f t="shared" si="3"/>
        <v>5.1276364830906092</v>
      </c>
      <c r="K123" s="154">
        <f t="shared" si="3"/>
        <v>5.1410055847698475</v>
      </c>
      <c r="L123" s="154">
        <f t="shared" si="3"/>
        <v>5.0089574587555816</v>
      </c>
      <c r="M123" s="154">
        <f t="shared" si="3"/>
        <v>4.901215805471125</v>
      </c>
      <c r="N123" s="154">
        <f t="shared" si="3"/>
        <v>4.902609530924809</v>
      </c>
      <c r="O123" s="154">
        <f t="shared" si="3"/>
        <v>4.8027450995806094</v>
      </c>
      <c r="P123" s="154">
        <f t="shared" si="3"/>
        <v>4.7103130343302544</v>
      </c>
      <c r="Q123" s="154">
        <f t="shared" si="3"/>
        <v>4.6591638749752917</v>
      </c>
      <c r="R123" s="154">
        <f t="shared" si="3"/>
        <v>4.6493105361530649</v>
      </c>
      <c r="S123" s="154">
        <f t="shared" si="3"/>
        <v>4.5746204671682156</v>
      </c>
      <c r="T123" s="154">
        <f t="shared" si="3"/>
        <v>4.5269315559208083</v>
      </c>
      <c r="U123" s="154">
        <f t="shared" si="3"/>
        <v>4.5403179133072564</v>
      </c>
      <c r="V123" s="154">
        <f t="shared" si="3"/>
        <v>4.5459790294384401</v>
      </c>
      <c r="W123" s="154">
        <f t="shared" si="3"/>
        <v>4.562918597860258</v>
      </c>
      <c r="X123" s="154">
        <f t="shared" si="3"/>
        <v>4.5874583707475649</v>
      </c>
      <c r="Y123" s="154">
        <f t="shared" si="3"/>
        <v>4.6703724542595619</v>
      </c>
      <c r="Z123" s="154">
        <f t="shared" si="3"/>
        <v>4.7803110936828936</v>
      </c>
      <c r="AA123" s="154">
        <f t="shared" ref="AA123:AI123" si="4">AA7/AA$29*100</f>
        <v>4.7836016529421777</v>
      </c>
      <c r="AB123" s="154">
        <f t="shared" ref="AB123:AE123" si="5">AB7/AB$29*100</f>
        <v>4.8852059998458213</v>
      </c>
      <c r="AC123" s="154">
        <f t="shared" si="5"/>
        <v>4.8637066144086631</v>
      </c>
      <c r="AD123" s="154">
        <f t="shared" si="5"/>
        <v>4.8602023425045733</v>
      </c>
      <c r="AE123" s="154">
        <f t="shared" si="5"/>
        <v>4.8248430184939881</v>
      </c>
      <c r="AF123" s="154">
        <f t="shared" si="4"/>
        <v>4.8810447210813424</v>
      </c>
      <c r="AG123" s="154">
        <f t="shared" si="4"/>
        <v>4.8813096165387613</v>
      </c>
      <c r="AH123" s="154">
        <f t="shared" si="4"/>
        <v>4.8801630596170931</v>
      </c>
      <c r="AI123" s="154">
        <f t="shared" si="4"/>
        <v>4.8888270161398468</v>
      </c>
      <c r="AJ123" s="90">
        <v>16052</v>
      </c>
    </row>
    <row r="124" spans="1:46" ht="12.75" customHeight="1">
      <c r="A124" s="86">
        <v>16053</v>
      </c>
      <c r="B124" s="157" t="s">
        <v>363</v>
      </c>
      <c r="C124" s="154">
        <f t="shared" ref="C124:Z124" si="6">C8/C$29*100</f>
        <v>5.286306011110347</v>
      </c>
      <c r="D124" s="154">
        <f t="shared" si="6"/>
        <v>5.4650588730484309</v>
      </c>
      <c r="E124" s="154">
        <f t="shared" si="6"/>
        <v>5.6856052900565324</v>
      </c>
      <c r="F124" s="154">
        <f t="shared" si="6"/>
        <v>5.7160173316809741</v>
      </c>
      <c r="G124" s="154">
        <f t="shared" si="6"/>
        <v>5.7514899395402468</v>
      </c>
      <c r="H124" s="154">
        <f t="shared" si="6"/>
        <v>5.7540338782907234</v>
      </c>
      <c r="I124" s="154">
        <f t="shared" si="6"/>
        <v>5.7254045658040242</v>
      </c>
      <c r="J124" s="154">
        <f t="shared" si="6"/>
        <v>5.8988472035294945</v>
      </c>
      <c r="K124" s="154">
        <f t="shared" si="6"/>
        <v>5.9454897105134759</v>
      </c>
      <c r="L124" s="154">
        <f t="shared" si="6"/>
        <v>6.1287734966175567</v>
      </c>
      <c r="M124" s="154">
        <f t="shared" si="6"/>
        <v>6.3556067588325647</v>
      </c>
      <c r="N124" s="154">
        <f t="shared" si="6"/>
        <v>6.4640589145632106</v>
      </c>
      <c r="O124" s="154">
        <f t="shared" si="6"/>
        <v>6.6300600981852629</v>
      </c>
      <c r="P124" s="154">
        <f t="shared" si="6"/>
        <v>6.669217019989687</v>
      </c>
      <c r="Q124" s="154">
        <f t="shared" si="6"/>
        <v>6.6641430551805314</v>
      </c>
      <c r="R124" s="154">
        <f t="shared" si="6"/>
        <v>6.7749762848982753</v>
      </c>
      <c r="S124" s="154">
        <f t="shared" si="6"/>
        <v>6.8502909306473239</v>
      </c>
      <c r="T124" s="154">
        <f t="shared" si="6"/>
        <v>6.8580208555226303</v>
      </c>
      <c r="U124" s="154">
        <f t="shared" si="6"/>
        <v>6.884130278598227</v>
      </c>
      <c r="V124" s="154">
        <f t="shared" si="6"/>
        <v>7.0166144118949809</v>
      </c>
      <c r="W124" s="154">
        <f t="shared" si="6"/>
        <v>7.1407979919728621</v>
      </c>
      <c r="X124" s="154">
        <f t="shared" si="6"/>
        <v>7.2481943292022972</v>
      </c>
      <c r="Y124" s="154">
        <f t="shared" si="6"/>
        <v>7.3217353736097017</v>
      </c>
      <c r="Z124" s="154">
        <f t="shared" si="6"/>
        <v>7.4960008465134234</v>
      </c>
      <c r="AA124" s="154">
        <f t="shared" ref="AA124:AI124" si="7">AA8/AA$29*100</f>
        <v>7.6237205206967973</v>
      </c>
      <c r="AB124" s="154">
        <f t="shared" ref="AB124:AE124" si="8">AB8/AB$29*100</f>
        <v>7.7587525133105935</v>
      </c>
      <c r="AC124" s="154">
        <f t="shared" si="8"/>
        <v>7.7287213624792921</v>
      </c>
      <c r="AD124" s="154">
        <f t="shared" si="8"/>
        <v>7.6616654999643092</v>
      </c>
      <c r="AE124" s="154">
        <f t="shared" si="8"/>
        <v>7.700435806950666</v>
      </c>
      <c r="AF124" s="154">
        <f t="shared" si="7"/>
        <v>7.6982058161565554</v>
      </c>
      <c r="AG124" s="154">
        <f t="shared" si="7"/>
        <v>7.7199187874299291</v>
      </c>
      <c r="AH124" s="154">
        <f t="shared" si="7"/>
        <v>7.6848036372504787</v>
      </c>
      <c r="AI124" s="154">
        <f t="shared" si="7"/>
        <v>7.7497321094449454</v>
      </c>
      <c r="AJ124" s="90">
        <v>16053</v>
      </c>
    </row>
    <row r="125" spans="1:46" ht="12.75" customHeight="1">
      <c r="A125" s="86">
        <v>16054</v>
      </c>
      <c r="B125" s="157" t="s">
        <v>364</v>
      </c>
      <c r="C125" s="154">
        <f t="shared" ref="C125:Z125" si="9">C9/C$29*100</f>
        <v>2.4583361982507013</v>
      </c>
      <c r="D125" s="154">
        <f t="shared" si="9"/>
        <v>2.468701517829309</v>
      </c>
      <c r="E125" s="154">
        <f t="shared" si="9"/>
        <v>2.4894457545689019</v>
      </c>
      <c r="F125" s="154">
        <f t="shared" si="9"/>
        <v>2.4901691945265383</v>
      </c>
      <c r="G125" s="154">
        <f t="shared" si="9"/>
        <v>2.3910431193352659</v>
      </c>
      <c r="H125" s="154">
        <f t="shared" si="9"/>
        <v>2.3272532452800276</v>
      </c>
      <c r="I125" s="154">
        <f t="shared" si="9"/>
        <v>2.3673184554042002</v>
      </c>
      <c r="J125" s="154">
        <f t="shared" si="9"/>
        <v>2.3362251425229013</v>
      </c>
      <c r="K125" s="154">
        <f t="shared" si="9"/>
        <v>2.3013220505306822</v>
      </c>
      <c r="L125" s="154">
        <f t="shared" si="9"/>
        <v>2.2413700901093612</v>
      </c>
      <c r="M125" s="154">
        <f t="shared" si="9"/>
        <v>2.1429116144284297</v>
      </c>
      <c r="N125" s="154">
        <f t="shared" si="9"/>
        <v>2.1001654303858261</v>
      </c>
      <c r="O125" s="154">
        <f t="shared" si="9"/>
        <v>2.0947237540468335</v>
      </c>
      <c r="P125" s="154">
        <f t="shared" si="9"/>
        <v>2.0409719430978264</v>
      </c>
      <c r="Q125" s="154">
        <f t="shared" si="9"/>
        <v>2.0136352537327702</v>
      </c>
      <c r="R125" s="154">
        <f t="shared" si="9"/>
        <v>1.9841422036762881</v>
      </c>
      <c r="S125" s="154">
        <f t="shared" si="9"/>
        <v>2.006620039740592</v>
      </c>
      <c r="T125" s="154">
        <f t="shared" si="9"/>
        <v>1.9757664524309806</v>
      </c>
      <c r="U125" s="154">
        <f t="shared" si="9"/>
        <v>1.9817194859104337</v>
      </c>
      <c r="V125" s="154">
        <f t="shared" si="9"/>
        <v>1.8402281922661283</v>
      </c>
      <c r="W125" s="154">
        <f t="shared" si="9"/>
        <v>1.8760639685872982</v>
      </c>
      <c r="X125" s="154">
        <f t="shared" si="9"/>
        <v>1.8518308030578003</v>
      </c>
      <c r="Y125" s="154">
        <f t="shared" si="9"/>
        <v>1.8262265269418962</v>
      </c>
      <c r="Z125" s="154">
        <f t="shared" si="9"/>
        <v>1.7822842168817183</v>
      </c>
      <c r="AA125" s="154">
        <f t="shared" ref="AA125:AI125" si="10">AA9/AA$29*100</f>
        <v>1.7723852595979708</v>
      </c>
      <c r="AB125" s="154">
        <f t="shared" ref="AB125:AE125" si="11">AB9/AB$29*100</f>
        <v>1.7853193594738699</v>
      </c>
      <c r="AC125" s="154">
        <f t="shared" si="11"/>
        <v>1.7801224291890583</v>
      </c>
      <c r="AD125" s="154">
        <f t="shared" si="11"/>
        <v>1.7725944747147004</v>
      </c>
      <c r="AE125" s="154">
        <f t="shared" si="11"/>
        <v>1.7773542170136607</v>
      </c>
      <c r="AF125" s="154">
        <f t="shared" si="10"/>
        <v>1.7631575601134239</v>
      </c>
      <c r="AG125" s="154">
        <f t="shared" si="10"/>
        <v>1.7482410327787214</v>
      </c>
      <c r="AH125" s="154">
        <f t="shared" si="10"/>
        <v>1.7457134300520494</v>
      </c>
      <c r="AI125" s="154">
        <f t="shared" si="10"/>
        <v>1.7528152455588919</v>
      </c>
      <c r="AJ125" s="90">
        <v>16054</v>
      </c>
    </row>
    <row r="126" spans="1:46" ht="12.75" customHeight="1">
      <c r="A126" s="86">
        <v>16055</v>
      </c>
      <c r="B126" s="157" t="s">
        <v>491</v>
      </c>
      <c r="C126" s="154">
        <f t="shared" ref="C126:Z126" si="12">C10/C$29*100</f>
        <v>2.9084641118716643</v>
      </c>
      <c r="D126" s="154">
        <f t="shared" si="12"/>
        <v>2.9137519241243037</v>
      </c>
      <c r="E126" s="154">
        <f t="shared" si="12"/>
        <v>2.912620140087046</v>
      </c>
      <c r="F126" s="154">
        <f t="shared" si="12"/>
        <v>2.9124770786839194</v>
      </c>
      <c r="G126" s="154">
        <f t="shared" si="12"/>
        <v>2.8820765392449537</v>
      </c>
      <c r="H126" s="154">
        <f t="shared" si="12"/>
        <v>2.8945793094776664</v>
      </c>
      <c r="I126" s="154">
        <f t="shared" si="12"/>
        <v>2.9178543591244326</v>
      </c>
      <c r="J126" s="154">
        <f t="shared" si="12"/>
        <v>2.9262761915718478</v>
      </c>
      <c r="K126" s="154">
        <f t="shared" si="12"/>
        <v>2.8871180603220381</v>
      </c>
      <c r="L126" s="154">
        <f t="shared" si="12"/>
        <v>2.944597449129656</v>
      </c>
      <c r="M126" s="154">
        <f t="shared" si="12"/>
        <v>3.055855149197634</v>
      </c>
      <c r="N126" s="154">
        <f t="shared" si="12"/>
        <v>3.0368482843268052</v>
      </c>
      <c r="O126" s="154">
        <f t="shared" si="12"/>
        <v>3.0383189802568227</v>
      </c>
      <c r="P126" s="154">
        <f t="shared" si="12"/>
        <v>3.0203593154886148</v>
      </c>
      <c r="Q126" s="154">
        <f t="shared" si="12"/>
        <v>3.0129595632171138</v>
      </c>
      <c r="R126" s="154">
        <f t="shared" si="12"/>
        <v>3.0065123842690249</v>
      </c>
      <c r="S126" s="154">
        <f t="shared" si="12"/>
        <v>3.0076402687705603</v>
      </c>
      <c r="T126" s="154">
        <f t="shared" si="12"/>
        <v>2.9935855339863338</v>
      </c>
      <c r="U126" s="154">
        <f t="shared" si="12"/>
        <v>2.9959038476889917</v>
      </c>
      <c r="V126" s="154">
        <f t="shared" si="12"/>
        <v>3.0053834615198509</v>
      </c>
      <c r="W126" s="154">
        <f t="shared" si="12"/>
        <v>3.0298097593101132</v>
      </c>
      <c r="X126" s="154">
        <f t="shared" si="12"/>
        <v>3.0560323107408207</v>
      </c>
      <c r="Y126" s="154">
        <f t="shared" si="12"/>
        <v>3.1072601955209036</v>
      </c>
      <c r="Z126" s="154">
        <f t="shared" si="12"/>
        <v>3.1761681574017016</v>
      </c>
      <c r="AA126" s="154">
        <f t="shared" ref="AA126:AI126" si="13">AA10/AA$29*100</f>
        <v>3.2078284622234672</v>
      </c>
      <c r="AB126" s="154">
        <f t="shared" ref="AB126:AE126" si="14">AB10/AB$29*100</f>
        <v>3.1415908513598731</v>
      </c>
      <c r="AC126" s="154">
        <f t="shared" si="14"/>
        <v>3.205937613640955</v>
      </c>
      <c r="AD126" s="154">
        <f t="shared" si="14"/>
        <v>3.2038189361427696</v>
      </c>
      <c r="AE126" s="154">
        <f t="shared" si="14"/>
        <v>3.2123067433794756</v>
      </c>
      <c r="AF126" s="154">
        <f t="shared" si="13"/>
        <v>3.2278778785142985</v>
      </c>
      <c r="AG126" s="154">
        <f t="shared" si="13"/>
        <v>3.2451827921290208</v>
      </c>
      <c r="AH126" s="154">
        <f t="shared" si="13"/>
        <v>3.2835587028521531</v>
      </c>
      <c r="AI126" s="154">
        <f t="shared" si="13"/>
        <v>3.301535565265036</v>
      </c>
      <c r="AJ126" s="90">
        <v>16055</v>
      </c>
    </row>
    <row r="127" spans="1:46" ht="12.75" customHeight="1">
      <c r="A127" s="86">
        <v>16056</v>
      </c>
      <c r="B127" s="157" t="s">
        <v>492</v>
      </c>
      <c r="C127" s="154">
        <f t="shared" ref="C127:Y127" si="15">C11/C$29*100</f>
        <v>2.8073424078109106</v>
      </c>
      <c r="D127" s="154">
        <f t="shared" si="15"/>
        <v>2.8515249253700565</v>
      </c>
      <c r="E127" s="154">
        <f t="shared" si="15"/>
        <v>2.7765011389292811</v>
      </c>
      <c r="F127" s="154">
        <f t="shared" si="15"/>
        <v>2.8472183634148012</v>
      </c>
      <c r="G127" s="154">
        <f t="shared" si="15"/>
        <v>2.8993199624955541</v>
      </c>
      <c r="H127" s="154">
        <f t="shared" si="15"/>
        <v>2.9922998914823187</v>
      </c>
      <c r="I127" s="154">
        <f t="shared" si="15"/>
        <v>2.9884827832664098</v>
      </c>
      <c r="J127" s="154">
        <f t="shared" si="15"/>
        <v>2.9839368061841007</v>
      </c>
      <c r="K127" s="154">
        <f t="shared" si="15"/>
        <v>3.0252082565976801</v>
      </c>
      <c r="L127" s="154">
        <f t="shared" si="15"/>
        <v>3.0230754833016924</v>
      </c>
      <c r="M127" s="154">
        <f t="shared" si="15"/>
        <v>2.8950278349729275</v>
      </c>
      <c r="N127" s="154">
        <f t="shared" si="15"/>
        <v>3.0384492235444793</v>
      </c>
      <c r="O127" s="154">
        <f t="shared" si="15"/>
        <v>3.0110671325684475</v>
      </c>
      <c r="P127" s="154">
        <f t="shared" si="15"/>
        <v>3.0331541623963325</v>
      </c>
      <c r="Q127" s="154">
        <f t="shared" si="15"/>
        <v>2.8727828501220247</v>
      </c>
      <c r="R127" s="154">
        <f t="shared" si="15"/>
        <v>2.9561417638921914</v>
      </c>
      <c r="S127" s="154">
        <f t="shared" si="15"/>
        <v>3.0451673964314883</v>
      </c>
      <c r="T127" s="154">
        <f t="shared" si="15"/>
        <v>2.9924511226260866</v>
      </c>
      <c r="U127" s="154">
        <f t="shared" si="15"/>
        <v>2.9692115031531889</v>
      </c>
      <c r="V127" s="154">
        <f t="shared" si="15"/>
        <v>2.9232481417194074</v>
      </c>
      <c r="W127" s="154">
        <f t="shared" si="15"/>
        <v>2.8345987052201251</v>
      </c>
      <c r="X127" s="154">
        <f t="shared" si="15"/>
        <v>2.7568447520936181</v>
      </c>
      <c r="Y127" s="154">
        <f t="shared" si="15"/>
        <v>2.7475660360297001</v>
      </c>
      <c r="Z127" s="154" t="s">
        <v>283</v>
      </c>
      <c r="AA127" s="154" t="s">
        <v>283</v>
      </c>
      <c r="AB127" s="154" t="s">
        <v>283</v>
      </c>
      <c r="AC127" s="154" t="s">
        <v>283</v>
      </c>
      <c r="AD127" s="154" t="s">
        <v>283</v>
      </c>
      <c r="AE127" s="154" t="s">
        <v>283</v>
      </c>
      <c r="AF127" s="154" t="s">
        <v>283</v>
      </c>
      <c r="AG127" s="154" t="s">
        <v>283</v>
      </c>
      <c r="AH127" s="154" t="s">
        <v>283</v>
      </c>
      <c r="AI127" s="154" t="s">
        <v>283</v>
      </c>
      <c r="AJ127" s="90">
        <v>16056</v>
      </c>
    </row>
    <row r="128" spans="1:46" ht="18" customHeight="1">
      <c r="A128" s="86">
        <v>16061</v>
      </c>
      <c r="B128" s="157" t="s">
        <v>365</v>
      </c>
      <c r="C128" s="154">
        <f t="shared" ref="C128:Y128" si="16">C12/C$29*100</f>
        <v>4.021395598064343</v>
      </c>
      <c r="D128" s="154">
        <f t="shared" si="16"/>
        <v>4.0885442885197865</v>
      </c>
      <c r="E128" s="154">
        <f t="shared" si="16"/>
        <v>4.0749056333677398</v>
      </c>
      <c r="F128" s="154">
        <f t="shared" si="16"/>
        <v>4.0894600067455542</v>
      </c>
      <c r="G128" s="154">
        <f t="shared" si="16"/>
        <v>4.1186185862548363</v>
      </c>
      <c r="H128" s="154">
        <f t="shared" si="16"/>
        <v>4.1756073026659273</v>
      </c>
      <c r="I128" s="154">
        <f t="shared" si="16"/>
        <v>4.2292638041988742</v>
      </c>
      <c r="J128" s="154">
        <f t="shared" si="16"/>
        <v>4.2233628058542161</v>
      </c>
      <c r="K128" s="154">
        <f t="shared" si="16"/>
        <v>4.2371671937924651</v>
      </c>
      <c r="L128" s="154">
        <f t="shared" si="16"/>
        <v>4.2402203267467051</v>
      </c>
      <c r="M128" s="154">
        <f t="shared" si="16"/>
        <v>4.2746565567430359</v>
      </c>
      <c r="N128" s="154">
        <f t="shared" si="16"/>
        <v>4.3204013020972303</v>
      </c>
      <c r="O128" s="154">
        <f t="shared" si="16"/>
        <v>4.3716942395096758</v>
      </c>
      <c r="P128" s="154">
        <f t="shared" si="16"/>
        <v>4.4330913513296943</v>
      </c>
      <c r="Q128" s="154">
        <f t="shared" si="16"/>
        <v>4.5065844296616513</v>
      </c>
      <c r="R128" s="154">
        <f t="shared" si="16"/>
        <v>4.5150741112909456</v>
      </c>
      <c r="S128" s="154">
        <f t="shared" si="16"/>
        <v>4.4970219998015519</v>
      </c>
      <c r="T128" s="154">
        <f t="shared" si="16"/>
        <v>4.5014703231685873</v>
      </c>
      <c r="U128" s="154">
        <f t="shared" si="16"/>
        <v>4.5023998163965837</v>
      </c>
      <c r="V128" s="154">
        <f t="shared" si="16"/>
        <v>4.4896505774907034</v>
      </c>
      <c r="W128" s="154">
        <f t="shared" si="16"/>
        <v>4.4958186811138585</v>
      </c>
      <c r="X128" s="154">
        <f t="shared" si="16"/>
        <v>4.4380540305704264</v>
      </c>
      <c r="Y128" s="154">
        <f t="shared" si="16"/>
        <v>4.4044951722613508</v>
      </c>
      <c r="Z128" s="154">
        <f t="shared" ref="Z128" si="17">Z12/Z$29*100</f>
        <v>4.3921597918572877</v>
      </c>
      <c r="AA128" s="154">
        <f t="shared" ref="AA128:AI128" si="18">AA12/AA$29*100</f>
        <v>4.4744254224908202</v>
      </c>
      <c r="AB128" s="154">
        <f t="shared" ref="AB128:AE128" si="19">AB12/AB$29*100</f>
        <v>4.5225057406478308</v>
      </c>
      <c r="AC128" s="154">
        <f t="shared" si="19"/>
        <v>4.4990454159764024</v>
      </c>
      <c r="AD128" s="154">
        <f t="shared" si="19"/>
        <v>4.5038050358964474</v>
      </c>
      <c r="AE128" s="154">
        <f t="shared" si="19"/>
        <v>4.4658836971798941</v>
      </c>
      <c r="AF128" s="154">
        <f t="shared" si="18"/>
        <v>4.4558320511679366</v>
      </c>
      <c r="AG128" s="154">
        <f t="shared" si="18"/>
        <v>4.4657975048842466</v>
      </c>
      <c r="AH128" s="154">
        <f t="shared" si="18"/>
        <v>4.4524222010773755</v>
      </c>
      <c r="AI128" s="154">
        <f t="shared" si="18"/>
        <v>4.4473025113382523</v>
      </c>
      <c r="AJ128" s="90">
        <v>16061</v>
      </c>
    </row>
    <row r="129" spans="1:36" ht="12.75" customHeight="1">
      <c r="A129" s="86">
        <v>16062</v>
      </c>
      <c r="B129" s="157" t="s">
        <v>366</v>
      </c>
      <c r="C129" s="154">
        <f t="shared" ref="C129:Y129" si="20">C13/C$29*100</f>
        <v>3.9903359421863627</v>
      </c>
      <c r="D129" s="154">
        <f t="shared" si="20"/>
        <v>3.9547501761885298</v>
      </c>
      <c r="E129" s="154">
        <f t="shared" si="20"/>
        <v>3.8157270186171615</v>
      </c>
      <c r="F129" s="154">
        <f t="shared" si="20"/>
        <v>3.7913375193676235</v>
      </c>
      <c r="G129" s="154">
        <f t="shared" si="20"/>
        <v>3.7361648471262754</v>
      </c>
      <c r="H129" s="154">
        <f t="shared" si="20"/>
        <v>3.7198057068819894</v>
      </c>
      <c r="I129" s="154">
        <f t="shared" si="20"/>
        <v>3.7974736972432401</v>
      </c>
      <c r="J129" s="154">
        <f t="shared" si="20"/>
        <v>3.7814829034891604</v>
      </c>
      <c r="K129" s="154">
        <f t="shared" si="20"/>
        <v>3.7584726354432414</v>
      </c>
      <c r="L129" s="154">
        <f t="shared" si="20"/>
        <v>3.7093237787106612</v>
      </c>
      <c r="M129" s="154">
        <f t="shared" si="20"/>
        <v>3.6719286204529853</v>
      </c>
      <c r="N129" s="154">
        <f t="shared" si="20"/>
        <v>3.6661508084743049</v>
      </c>
      <c r="O129" s="154">
        <f t="shared" si="20"/>
        <v>3.667338791563981</v>
      </c>
      <c r="P129" s="154">
        <f t="shared" si="20"/>
        <v>3.7233004501459774</v>
      </c>
      <c r="Q129" s="154">
        <f t="shared" si="20"/>
        <v>3.7341267636749809</v>
      </c>
      <c r="R129" s="154">
        <f t="shared" si="20"/>
        <v>3.7687195890575578</v>
      </c>
      <c r="S129" s="154">
        <f t="shared" si="20"/>
        <v>3.7915119997761093</v>
      </c>
      <c r="T129" s="154">
        <f t="shared" si="20"/>
        <v>3.8126305360849955</v>
      </c>
      <c r="U129" s="154">
        <f t="shared" si="20"/>
        <v>3.7970483755089006</v>
      </c>
      <c r="V129" s="154">
        <f t="shared" si="20"/>
        <v>3.7540307722084845</v>
      </c>
      <c r="W129" s="154">
        <f t="shared" si="20"/>
        <v>3.7118679871267566</v>
      </c>
      <c r="X129" s="154">
        <f t="shared" si="20"/>
        <v>3.712754685145824</v>
      </c>
      <c r="Y129" s="154">
        <f t="shared" si="20"/>
        <v>3.7263008771312882</v>
      </c>
      <c r="Z129" s="154">
        <f t="shared" ref="Z129" si="21">Z13/Z$29*100</f>
        <v>3.6803415930635692</v>
      </c>
      <c r="AA129" s="154">
        <f t="shared" ref="AA129:AI129" si="22">AA13/AA$29*100</f>
        <v>3.7611438519956373</v>
      </c>
      <c r="AB129" s="154">
        <f t="shared" ref="AB129:AE129" si="23">AB13/AB$29*100</f>
        <v>3.6967623630869708</v>
      </c>
      <c r="AC129" s="154">
        <f t="shared" si="23"/>
        <v>3.6771687744959389</v>
      </c>
      <c r="AD129" s="154">
        <f t="shared" si="23"/>
        <v>3.6987177961973434</v>
      </c>
      <c r="AE129" s="154">
        <f t="shared" si="23"/>
        <v>3.6785746787061284</v>
      </c>
      <c r="AF129" s="154">
        <f t="shared" si="22"/>
        <v>3.6621186882494308</v>
      </c>
      <c r="AG129" s="154">
        <f t="shared" si="22"/>
        <v>3.6462656263966395</v>
      </c>
      <c r="AH129" s="154">
        <f t="shared" si="22"/>
        <v>3.6760441110129687</v>
      </c>
      <c r="AI129" s="154">
        <f t="shared" si="22"/>
        <v>3.6693662201185488</v>
      </c>
      <c r="AJ129" s="90">
        <v>16062</v>
      </c>
    </row>
    <row r="130" spans="1:36" ht="12.75" customHeight="1">
      <c r="A130" s="86">
        <v>16063</v>
      </c>
      <c r="B130" s="157" t="s">
        <v>401</v>
      </c>
      <c r="C130" s="154">
        <f t="shared" ref="C130:Y130" si="24">C14/C$29*100</f>
        <v>4.8523006669527637</v>
      </c>
      <c r="D130" s="154">
        <f t="shared" si="24"/>
        <v>4.9739143936021426</v>
      </c>
      <c r="E130" s="154">
        <f t="shared" si="24"/>
        <v>5.1941202618909488</v>
      </c>
      <c r="F130" s="154">
        <f t="shared" si="24"/>
        <v>5.1531124530428007</v>
      </c>
      <c r="G130" s="154">
        <f t="shared" si="24"/>
        <v>5.2320318141158975</v>
      </c>
      <c r="H130" s="154">
        <f t="shared" si="24"/>
        <v>5.1979149297915201</v>
      </c>
      <c r="I130" s="154">
        <f t="shared" si="24"/>
        <v>5.35509776831063</v>
      </c>
      <c r="J130" s="154">
        <f t="shared" si="24"/>
        <v>5.2880050674809382</v>
      </c>
      <c r="K130" s="154">
        <f t="shared" si="24"/>
        <v>5.2417190054787559</v>
      </c>
      <c r="L130" s="154">
        <f t="shared" si="24"/>
        <v>5.2076258723495279</v>
      </c>
      <c r="M130" s="154">
        <f t="shared" si="24"/>
        <v>5.2200106764279717</v>
      </c>
      <c r="N130" s="154">
        <f t="shared" si="24"/>
        <v>5.0792464912748807</v>
      </c>
      <c r="O130" s="154">
        <f t="shared" si="24"/>
        <v>5.1157482925014177</v>
      </c>
      <c r="P130" s="154">
        <f t="shared" si="24"/>
        <v>5.2430439328516094</v>
      </c>
      <c r="Q130" s="154">
        <f t="shared" si="24"/>
        <v>5.2238757763012211</v>
      </c>
      <c r="R130" s="154">
        <f t="shared" si="24"/>
        <v>5.1580026642734227</v>
      </c>
      <c r="S130" s="154">
        <f t="shared" si="24"/>
        <v>5.1863762533424582</v>
      </c>
      <c r="T130" s="154">
        <f t="shared" si="24"/>
        <v>5.2148890230575411</v>
      </c>
      <c r="U130" s="154">
        <f t="shared" si="24"/>
        <v>5.1506246507543709</v>
      </c>
      <c r="V130" s="154">
        <f t="shared" si="24"/>
        <v>5.1683215734248815</v>
      </c>
      <c r="W130" s="154">
        <f t="shared" si="24"/>
        <v>5.1217117934316638</v>
      </c>
      <c r="X130" s="154">
        <f t="shared" si="24"/>
        <v>5.1374633593117549</v>
      </c>
      <c r="Y130" s="154">
        <f t="shared" si="24"/>
        <v>5.0200192908599508</v>
      </c>
      <c r="Z130" s="154">
        <f t="shared" ref="Z130" si="25">Z14/Z$29*100</f>
        <v>7.6946825263446179</v>
      </c>
      <c r="AA130" s="154">
        <f t="shared" ref="AA130:AI130" si="26">AA14/AA$29*100</f>
        <v>7.6351020081446421</v>
      </c>
      <c r="AB130" s="154">
        <f t="shared" ref="AB130:AE130" si="27">AB14/AB$29*100</f>
        <v>7.6476676604064018</v>
      </c>
      <c r="AC130" s="154">
        <f t="shared" si="27"/>
        <v>7.6178582973049416</v>
      </c>
      <c r="AD130" s="154">
        <f t="shared" si="27"/>
        <v>7.620340443330198</v>
      </c>
      <c r="AE130" s="154">
        <f t="shared" si="27"/>
        <v>7.6137294356755012</v>
      </c>
      <c r="AF130" s="154">
        <f t="shared" si="26"/>
        <v>7.5654540137075132</v>
      </c>
      <c r="AG130" s="154">
        <f t="shared" si="26"/>
        <v>7.5113965752812426</v>
      </c>
      <c r="AH130" s="154">
        <f t="shared" si="26"/>
        <v>7.498796386505882</v>
      </c>
      <c r="AI130" s="154">
        <f t="shared" si="26"/>
        <v>7.4877804868391973</v>
      </c>
      <c r="AJ130" s="90">
        <v>16063</v>
      </c>
    </row>
    <row r="131" spans="1:36" ht="12.75" customHeight="1">
      <c r="A131" s="86">
        <v>16064</v>
      </c>
      <c r="B131" s="157" t="s">
        <v>360</v>
      </c>
      <c r="C131" s="154">
        <f t="shared" ref="C131:Y131" si="28">C15/C$29*100</f>
        <v>4.5739492470997156</v>
      </c>
      <c r="D131" s="154">
        <f t="shared" si="28"/>
        <v>4.4747641014506288</v>
      </c>
      <c r="E131" s="154">
        <f t="shared" si="28"/>
        <v>4.4312762286497849</v>
      </c>
      <c r="F131" s="154">
        <f t="shared" si="28"/>
        <v>4.3658726640933629</v>
      </c>
      <c r="G131" s="154">
        <f t="shared" si="28"/>
        <v>4.376057506816541</v>
      </c>
      <c r="H131" s="154">
        <f t="shared" si="28"/>
        <v>4.3256733153108335</v>
      </c>
      <c r="I131" s="154">
        <f t="shared" si="28"/>
        <v>4.3308449241799645</v>
      </c>
      <c r="J131" s="154">
        <f t="shared" si="28"/>
        <v>4.2668854813067334</v>
      </c>
      <c r="K131" s="154">
        <f t="shared" si="28"/>
        <v>4.2218087369232258</v>
      </c>
      <c r="L131" s="154">
        <f t="shared" si="28"/>
        <v>4.2580015508436055</v>
      </c>
      <c r="M131" s="154">
        <f t="shared" si="28"/>
        <v>4.2946748591909882</v>
      </c>
      <c r="N131" s="154">
        <f t="shared" si="28"/>
        <v>4.2522279737445965</v>
      </c>
      <c r="O131" s="154">
        <f t="shared" si="28"/>
        <v>4.2712030511587926</v>
      </c>
      <c r="P131" s="154">
        <f t="shared" si="28"/>
        <v>4.2831719330170381</v>
      </c>
      <c r="Q131" s="154">
        <f t="shared" si="28"/>
        <v>4.3745470095849868</v>
      </c>
      <c r="R131" s="154">
        <f t="shared" si="28"/>
        <v>4.4298020204499604</v>
      </c>
      <c r="S131" s="154">
        <f t="shared" si="28"/>
        <v>4.4243847459222643</v>
      </c>
      <c r="T131" s="154">
        <f t="shared" si="28"/>
        <v>4.4414725667821671</v>
      </c>
      <c r="U131" s="154">
        <f t="shared" si="28"/>
        <v>4.4427785982278278</v>
      </c>
      <c r="V131" s="154">
        <f t="shared" si="28"/>
        <v>4.4941171507729036</v>
      </c>
      <c r="W131" s="154">
        <f t="shared" si="28"/>
        <v>4.4581681722728232</v>
      </c>
      <c r="X131" s="154">
        <f t="shared" si="28"/>
        <v>4.4133006487659303</v>
      </c>
      <c r="Y131" s="154">
        <f t="shared" si="28"/>
        <v>4.4366466055119611</v>
      </c>
      <c r="Z131" s="154">
        <f t="shared" ref="Z131" si="29">Z15/Z$29*100</f>
        <v>4.4470586770738025</v>
      </c>
      <c r="AA131" s="154">
        <f t="shared" ref="AA131:AI131" si="30">AA15/AA$29*100</f>
        <v>4.3586094073621959</v>
      </c>
      <c r="AB131" s="154">
        <f t="shared" ref="AB131:AE131" si="31">AB15/AB$29*100</f>
        <v>4.3587219302225355</v>
      </c>
      <c r="AC131" s="154">
        <f t="shared" si="31"/>
        <v>4.3316144086629755</v>
      </c>
      <c r="AD131" s="154">
        <f t="shared" si="31"/>
        <v>4.2743883578549537</v>
      </c>
      <c r="AE131" s="154">
        <f t="shared" si="31"/>
        <v>4.2952516254284765</v>
      </c>
      <c r="AF131" s="154">
        <f t="shared" si="30"/>
        <v>4.2312729677148635</v>
      </c>
      <c r="AG131" s="154">
        <f t="shared" si="30"/>
        <v>4.2411860099855714</v>
      </c>
      <c r="AH131" s="154">
        <f t="shared" si="30"/>
        <v>4.2966158558544896</v>
      </c>
      <c r="AI131" s="154">
        <f t="shared" si="30"/>
        <v>4.2701562897126202</v>
      </c>
      <c r="AJ131" s="90">
        <v>16064</v>
      </c>
    </row>
    <row r="132" spans="1:36" ht="12.75" customHeight="1">
      <c r="A132" s="86">
        <v>16065</v>
      </c>
      <c r="B132" s="157" t="s">
        <v>367</v>
      </c>
      <c r="C132" s="154">
        <f t="shared" ref="C132:Y132" si="32">C16/C$29*100</f>
        <v>3.2881743323952208</v>
      </c>
      <c r="D132" s="154">
        <f t="shared" si="32"/>
        <v>3.1242077581177119</v>
      </c>
      <c r="E132" s="154">
        <f t="shared" si="32"/>
        <v>3.0098121206185127</v>
      </c>
      <c r="F132" s="154">
        <f t="shared" si="32"/>
        <v>2.9341869087140418</v>
      </c>
      <c r="G132" s="154">
        <f t="shared" si="32"/>
        <v>2.9208742415588054</v>
      </c>
      <c r="H132" s="154">
        <f t="shared" si="32"/>
        <v>2.8627347002369894</v>
      </c>
      <c r="I132" s="154">
        <f t="shared" si="32"/>
        <v>2.8106454762635029</v>
      </c>
      <c r="J132" s="154">
        <f t="shared" si="32"/>
        <v>2.7526013115017678</v>
      </c>
      <c r="K132" s="154">
        <f t="shared" si="32"/>
        <v>2.7448144820734188</v>
      </c>
      <c r="L132" s="154">
        <f t="shared" si="32"/>
        <v>2.6905799620310704</v>
      </c>
      <c r="M132" s="154">
        <f t="shared" si="32"/>
        <v>2.6851761065899709</v>
      </c>
      <c r="N132" s="154">
        <f t="shared" si="32"/>
        <v>2.6198036181226318</v>
      </c>
      <c r="O132" s="154">
        <f t="shared" si="32"/>
        <v>2.6083162681739034</v>
      </c>
      <c r="P132" s="154">
        <f t="shared" si="32"/>
        <v>2.6198418350136801</v>
      </c>
      <c r="Q132" s="154">
        <f t="shared" si="32"/>
        <v>2.623823839860056</v>
      </c>
      <c r="R132" s="154">
        <f t="shared" si="32"/>
        <v>2.6126243604593187</v>
      </c>
      <c r="S132" s="154">
        <f t="shared" si="32"/>
        <v>2.6312240967411187</v>
      </c>
      <c r="T132" s="154">
        <f t="shared" si="32"/>
        <v>2.59515505512609</v>
      </c>
      <c r="U132" s="154">
        <f t="shared" si="32"/>
        <v>2.5600951943801387</v>
      </c>
      <c r="V132" s="154">
        <f t="shared" si="32"/>
        <v>2.5296934069656212</v>
      </c>
      <c r="W132" s="154">
        <f t="shared" si="32"/>
        <v>2.4946257937050338</v>
      </c>
      <c r="X132" s="154">
        <f t="shared" si="32"/>
        <v>2.4363137162782533</v>
      </c>
      <c r="Y132" s="154">
        <f t="shared" si="32"/>
        <v>2.395784143315014</v>
      </c>
      <c r="Z132" s="154">
        <f t="shared" ref="Z132" si="33">Z16/Z$29*100</f>
        <v>2.3967533720488738</v>
      </c>
      <c r="AA132" s="154">
        <f t="shared" ref="AA132:AI132" si="34">AA16/AA$29*100</f>
        <v>2.3948650730916619</v>
      </c>
      <c r="AB132" s="154">
        <f t="shared" ref="AB132:AE132" si="35">AB16/AB$29*100</f>
        <v>2.3984976373932594</v>
      </c>
      <c r="AC132" s="154">
        <f t="shared" si="35"/>
        <v>2.3983292254232498</v>
      </c>
      <c r="AD132" s="154">
        <f t="shared" si="35"/>
        <v>2.3551525458113298</v>
      </c>
      <c r="AE132" s="154">
        <f t="shared" si="35"/>
        <v>2.3955478932626875</v>
      </c>
      <c r="AF132" s="154">
        <f t="shared" si="34"/>
        <v>2.426535101661941</v>
      </c>
      <c r="AG132" s="154">
        <f t="shared" si="34"/>
        <v>2.4408463473497375</v>
      </c>
      <c r="AH132" s="154">
        <f t="shared" si="34"/>
        <v>2.4306042582013148</v>
      </c>
      <c r="AI132" s="154">
        <f t="shared" si="34"/>
        <v>2.4168262089559103</v>
      </c>
      <c r="AJ132" s="90">
        <v>16065</v>
      </c>
    </row>
    <row r="133" spans="1:36" ht="12.75" customHeight="1">
      <c r="A133" s="86">
        <v>16066</v>
      </c>
      <c r="B133" s="157" t="s">
        <v>368</v>
      </c>
      <c r="C133" s="154">
        <f t="shared" ref="C133:Y133" si="36">C17/C$29*100</f>
        <v>5.8652959321334661</v>
      </c>
      <c r="D133" s="154">
        <f t="shared" si="36"/>
        <v>5.8305363530611922</v>
      </c>
      <c r="E133" s="154">
        <f t="shared" si="36"/>
        <v>5.864669584937503</v>
      </c>
      <c r="F133" s="154">
        <f t="shared" si="36"/>
        <v>5.831415416305374</v>
      </c>
      <c r="G133" s="154">
        <f t="shared" si="36"/>
        <v>5.8374376273049613</v>
      </c>
      <c r="H133" s="154">
        <f t="shared" si="36"/>
        <v>5.7466535825868759</v>
      </c>
      <c r="I133" s="154">
        <f t="shared" si="36"/>
        <v>5.8220613932652565</v>
      </c>
      <c r="J133" s="154">
        <f t="shared" si="36"/>
        <v>5.7487355553923072</v>
      </c>
      <c r="K133" s="154">
        <f t="shared" si="36"/>
        <v>5.7070938401714715</v>
      </c>
      <c r="L133" s="154">
        <f t="shared" si="36"/>
        <v>5.7033610524345573</v>
      </c>
      <c r="M133" s="154">
        <f t="shared" si="36"/>
        <v>5.547929535575383</v>
      </c>
      <c r="N133" s="154">
        <f t="shared" si="36"/>
        <v>5.5152356048882005</v>
      </c>
      <c r="O133" s="154">
        <f t="shared" si="36"/>
        <v>5.5583287804405108</v>
      </c>
      <c r="P133" s="154">
        <f t="shared" si="36"/>
        <v>5.5050151922651915</v>
      </c>
      <c r="Q133" s="154">
        <f t="shared" si="36"/>
        <v>5.4693465181267218</v>
      </c>
      <c r="R133" s="154">
        <f t="shared" si="36"/>
        <v>5.4750563153763352</v>
      </c>
      <c r="S133" s="154">
        <f t="shared" si="36"/>
        <v>5.4720912659744716</v>
      </c>
      <c r="T133" s="154">
        <f t="shared" si="36"/>
        <v>5.4004283033113474</v>
      </c>
      <c r="U133" s="154">
        <f t="shared" si="36"/>
        <v>5.3993374311487186</v>
      </c>
      <c r="V133" s="154">
        <f t="shared" si="36"/>
        <v>5.4139831039458448</v>
      </c>
      <c r="W133" s="154">
        <f t="shared" si="36"/>
        <v>5.5019446549945954</v>
      </c>
      <c r="X133" s="154">
        <f t="shared" si="36"/>
        <v>5.4675926452145776</v>
      </c>
      <c r="Y133" s="154">
        <f t="shared" si="36"/>
        <v>5.4647389203146819</v>
      </c>
      <c r="Z133" s="154">
        <f t="shared" ref="Z133" si="37">Z17/Z$29*100</f>
        <v>5.4144492372042645</v>
      </c>
      <c r="AA133" s="154">
        <f t="shared" ref="AA133:AI133" si="38">AA17/AA$29*100</f>
        <v>5.3836937054120853</v>
      </c>
      <c r="AB133" s="154">
        <f t="shared" ref="AB133:AE133" si="39">AB17/AB$29*100</f>
        <v>5.3346004673399161</v>
      </c>
      <c r="AC133" s="154">
        <f t="shared" si="39"/>
        <v>5.3504687058062954</v>
      </c>
      <c r="AD133" s="154">
        <f t="shared" si="39"/>
        <v>5.353097563449615</v>
      </c>
      <c r="AE133" s="154">
        <f t="shared" si="39"/>
        <v>5.2992001779629305</v>
      </c>
      <c r="AF133" s="154">
        <f t="shared" si="38"/>
        <v>5.2509441399743144</v>
      </c>
      <c r="AG133" s="154">
        <f t="shared" si="38"/>
        <v>5.1992644899314291</v>
      </c>
      <c r="AH133" s="154">
        <f t="shared" si="38"/>
        <v>5.2179330196988252</v>
      </c>
      <c r="AI133" s="154">
        <f t="shared" si="38"/>
        <v>5.1819420692262401</v>
      </c>
      <c r="AJ133" s="90">
        <v>16066</v>
      </c>
    </row>
    <row r="134" spans="1:36" ht="18" customHeight="1">
      <c r="A134" s="86">
        <v>16067</v>
      </c>
      <c r="B134" s="157" t="s">
        <v>402</v>
      </c>
      <c r="C134" s="154">
        <f t="shared" ref="C134:Y134" si="40">C18/C$29*100</f>
        <v>5.9274152438894276</v>
      </c>
      <c r="D134" s="154">
        <f t="shared" si="40"/>
        <v>6.0184303512489681</v>
      </c>
      <c r="E134" s="154">
        <f t="shared" si="40"/>
        <v>6.043985021887031</v>
      </c>
      <c r="F134" s="154">
        <f t="shared" si="40"/>
        <v>6.0928379529180985</v>
      </c>
      <c r="G134" s="154">
        <f t="shared" si="40"/>
        <v>6.1717983812736428</v>
      </c>
      <c r="H134" s="154">
        <f t="shared" si="40"/>
        <v>6.2288329019049362</v>
      </c>
      <c r="I134" s="154">
        <f t="shared" si="40"/>
        <v>6.2876180774999222</v>
      </c>
      <c r="J134" s="154">
        <f t="shared" si="40"/>
        <v>6.2037831461904487</v>
      </c>
      <c r="K134" s="154">
        <f t="shared" si="40"/>
        <v>6.2374363065765461</v>
      </c>
      <c r="L134" s="154">
        <f t="shared" si="40"/>
        <v>6.2580550282093101</v>
      </c>
      <c r="M134" s="154">
        <f t="shared" si="40"/>
        <v>6.0820232920438828</v>
      </c>
      <c r="N134" s="154">
        <f t="shared" si="40"/>
        <v>6.0528843588238432</v>
      </c>
      <c r="O134" s="154">
        <f t="shared" si="40"/>
        <v>6.0446694468792046</v>
      </c>
      <c r="P134" s="154">
        <f t="shared" si="40"/>
        <v>6.0354197549851438</v>
      </c>
      <c r="Q134" s="154">
        <f t="shared" si="40"/>
        <v>6.1021442515274096</v>
      </c>
      <c r="R134" s="154">
        <f t="shared" si="40"/>
        <v>6.1076294870123062</v>
      </c>
      <c r="S134" s="154">
        <f t="shared" si="40"/>
        <v>6.1197204419805162</v>
      </c>
      <c r="T134" s="154">
        <f t="shared" si="40"/>
        <v>6.0853606734874202</v>
      </c>
      <c r="U134" s="154">
        <f t="shared" si="40"/>
        <v>6.1075576754210905</v>
      </c>
      <c r="V134" s="154">
        <f t="shared" si="40"/>
        <v>6.3152383351096226</v>
      </c>
      <c r="W134" s="154">
        <f t="shared" si="40"/>
        <v>6.2776942480460258</v>
      </c>
      <c r="X134" s="154">
        <f t="shared" si="40"/>
        <v>6.2585642280796812</v>
      </c>
      <c r="Y134" s="154">
        <f t="shared" si="40"/>
        <v>6.2824654120909482</v>
      </c>
      <c r="Z134" s="154">
        <f t="shared" ref="Z134" si="41">Z18/Z$29*100</f>
        <v>6.2051923639509763</v>
      </c>
      <c r="AA134" s="154">
        <f t="shared" ref="AA134:AI134" si="42">AA18/AA$29*100</f>
        <v>6.1655143431756096</v>
      </c>
      <c r="AB134" s="154">
        <f t="shared" ref="AB134:AE134" si="43">AB18/AB$29*100</f>
        <v>6.1249584537595085</v>
      </c>
      <c r="AC134" s="154">
        <f t="shared" si="43"/>
        <v>6.080043638126793</v>
      </c>
      <c r="AD134" s="154">
        <f t="shared" si="43"/>
        <v>6.0686471804414772</v>
      </c>
      <c r="AE134" s="154">
        <f t="shared" si="43"/>
        <v>6.0382266398374069</v>
      </c>
      <c r="AF134" s="154">
        <f t="shared" si="42"/>
        <v>6.0070190608191441</v>
      </c>
      <c r="AG134" s="154">
        <f t="shared" si="42"/>
        <v>5.9784454688238222</v>
      </c>
      <c r="AH134" s="154">
        <f t="shared" si="42"/>
        <v>5.9893829285274727</v>
      </c>
      <c r="AI134" s="154">
        <f t="shared" si="42"/>
        <v>5.9826123384195284</v>
      </c>
      <c r="AJ134" s="90">
        <v>16067</v>
      </c>
    </row>
    <row r="135" spans="1:36" ht="12.75" customHeight="1">
      <c r="A135" s="86">
        <v>16068</v>
      </c>
      <c r="B135" s="157" t="s">
        <v>369</v>
      </c>
      <c r="C135" s="154">
        <f t="shared" ref="C135:Y135" si="44">C19/C$29*100</f>
        <v>2.6433901021649291</v>
      </c>
      <c r="D135" s="154">
        <f t="shared" si="44"/>
        <v>2.6801277533627448</v>
      </c>
      <c r="E135" s="154">
        <f t="shared" si="44"/>
        <v>2.6722771804782246</v>
      </c>
      <c r="F135" s="154">
        <f t="shared" si="44"/>
        <v>2.6616510067287549</v>
      </c>
      <c r="G135" s="154">
        <f t="shared" si="44"/>
        <v>2.6720570326224014</v>
      </c>
      <c r="H135" s="154">
        <f t="shared" si="44"/>
        <v>2.762417347521724</v>
      </c>
      <c r="I135" s="154">
        <f t="shared" si="44"/>
        <v>2.7357962299616467</v>
      </c>
      <c r="J135" s="154">
        <f t="shared" si="44"/>
        <v>2.6813571867164359</v>
      </c>
      <c r="K135" s="154">
        <f t="shared" si="44"/>
        <v>2.6806623436461523</v>
      </c>
      <c r="L135" s="154">
        <f t="shared" si="44"/>
        <v>2.7149121634268294</v>
      </c>
      <c r="M135" s="154">
        <f t="shared" si="44"/>
        <v>2.7484993082110445</v>
      </c>
      <c r="N135" s="154">
        <f t="shared" si="44"/>
        <v>2.811115854634719</v>
      </c>
      <c r="O135" s="154">
        <f t="shared" si="44"/>
        <v>2.7901699440944068</v>
      </c>
      <c r="P135" s="154">
        <f t="shared" si="44"/>
        <v>2.8303752250406786</v>
      </c>
      <c r="Q135" s="154">
        <f t="shared" si="44"/>
        <v>2.9018517537592552</v>
      </c>
      <c r="R135" s="154">
        <f t="shared" si="44"/>
        <v>2.9249477756385178</v>
      </c>
      <c r="S135" s="154">
        <f t="shared" si="44"/>
        <v>2.9224091652694701</v>
      </c>
      <c r="T135" s="154">
        <f t="shared" si="44"/>
        <v>3.0051817390021971</v>
      </c>
      <c r="U135" s="154">
        <f t="shared" si="44"/>
        <v>2.9687125808254171</v>
      </c>
      <c r="V135" s="154">
        <f t="shared" si="44"/>
        <v>3.0169221091655327</v>
      </c>
      <c r="W135" s="154">
        <f t="shared" si="44"/>
        <v>2.9738931620214468</v>
      </c>
      <c r="X135" s="154">
        <f t="shared" si="44"/>
        <v>2.9470416551424519</v>
      </c>
      <c r="Y135" s="154">
        <f t="shared" si="44"/>
        <v>2.9197520320710546</v>
      </c>
      <c r="Z135" s="154">
        <f t="shared" ref="Z135" si="45">Z19/Z$29*100</f>
        <v>2.918603999775923</v>
      </c>
      <c r="AA135" s="154">
        <f t="shared" ref="AA135:AI135" si="46">AA19/AA$29*100</f>
        <v>2.8956505207968544</v>
      </c>
      <c r="AB135" s="154">
        <f t="shared" ref="AB135:AE135" si="47">AB19/AB$29*100</f>
        <v>2.861540755756129</v>
      </c>
      <c r="AC135" s="154">
        <f t="shared" si="47"/>
        <v>2.8473372661521679</v>
      </c>
      <c r="AD135" s="154">
        <f t="shared" si="47"/>
        <v>2.8277609207723526</v>
      </c>
      <c r="AE135" s="154">
        <f t="shared" si="47"/>
        <v>2.7797860400214365</v>
      </c>
      <c r="AF135" s="154">
        <f t="shared" si="46"/>
        <v>2.8124562898160037</v>
      </c>
      <c r="AG135" s="154">
        <f t="shared" si="46"/>
        <v>2.8465261195459246</v>
      </c>
      <c r="AH135" s="154">
        <f t="shared" si="46"/>
        <v>2.8014814870976426</v>
      </c>
      <c r="AI135" s="154">
        <f t="shared" si="46"/>
        <v>2.7856786156284605</v>
      </c>
      <c r="AJ135" s="90">
        <v>16068</v>
      </c>
    </row>
    <row r="136" spans="1:36" ht="12.75" customHeight="1">
      <c r="A136" s="86">
        <v>16069</v>
      </c>
      <c r="B136" s="157" t="s">
        <v>370</v>
      </c>
      <c r="C136" s="154">
        <f t="shared" ref="C136:Y136" si="48">C20/C$29*100</f>
        <v>2.5413200116651531</v>
      </c>
      <c r="D136" s="154">
        <f t="shared" si="48"/>
        <v>2.5316563177385762</v>
      </c>
      <c r="E136" s="154">
        <f t="shared" si="48"/>
        <v>2.5870144482032043</v>
      </c>
      <c r="F136" s="154">
        <f t="shared" si="48"/>
        <v>2.561630718375691</v>
      </c>
      <c r="G136" s="154">
        <f t="shared" si="48"/>
        <v>2.532088932955415</v>
      </c>
      <c r="H136" s="154">
        <f t="shared" si="48"/>
        <v>2.5099839000215942</v>
      </c>
      <c r="I136" s="154">
        <f t="shared" si="48"/>
        <v>2.5641494621265628</v>
      </c>
      <c r="J136" s="154">
        <f t="shared" si="48"/>
        <v>2.5779561807050393</v>
      </c>
      <c r="K136" s="154">
        <f t="shared" si="48"/>
        <v>2.6177334451465235</v>
      </c>
      <c r="L136" s="154">
        <f t="shared" si="48"/>
        <v>2.6064868044600122</v>
      </c>
      <c r="M136" s="154">
        <f t="shared" si="48"/>
        <v>2.6046943600135091</v>
      </c>
      <c r="N136" s="154">
        <f t="shared" si="48"/>
        <v>2.5761780244410053</v>
      </c>
      <c r="O136" s="154">
        <f t="shared" si="48"/>
        <v>2.5835537719570629</v>
      </c>
      <c r="P136" s="154">
        <f t="shared" si="48"/>
        <v>2.5773215861991421</v>
      </c>
      <c r="Q136" s="154">
        <f t="shared" si="48"/>
        <v>2.5439812512031295</v>
      </c>
      <c r="R136" s="154">
        <f t="shared" si="48"/>
        <v>2.5443555501008692</v>
      </c>
      <c r="S136" s="154">
        <f t="shared" si="48"/>
        <v>2.5271658241084447</v>
      </c>
      <c r="T136" s="154">
        <f t="shared" si="48"/>
        <v>2.5408293555409061</v>
      </c>
      <c r="U136" s="154">
        <f t="shared" si="48"/>
        <v>2.4998503233016685</v>
      </c>
      <c r="V136" s="154">
        <f t="shared" si="48"/>
        <v>2.5876347881541513</v>
      </c>
      <c r="W136" s="154">
        <f t="shared" si="48"/>
        <v>2.5232053878747962</v>
      </c>
      <c r="X136" s="154">
        <f t="shared" si="48"/>
        <v>2.5016070754258277</v>
      </c>
      <c r="Y136" s="154">
        <f t="shared" si="48"/>
        <v>2.4727717549658896</v>
      </c>
      <c r="Z136" s="154">
        <f t="shared" ref="Z136" si="49">Z20/Z$29*100</f>
        <v>2.4154264622585724</v>
      </c>
      <c r="AA136" s="154">
        <f t="shared" ref="AA136:AI136" si="50">AA20/AA$29*100</f>
        <v>2.3978667840669181</v>
      </c>
      <c r="AB136" s="154">
        <f t="shared" ref="AB136:AE136" si="51">AB20/AB$29*100</f>
        <v>2.334677556942045</v>
      </c>
      <c r="AC136" s="154">
        <f t="shared" si="51"/>
        <v>2.3239575336377225</v>
      </c>
      <c r="AD136" s="154">
        <f t="shared" si="51"/>
        <v>2.3105715756242278</v>
      </c>
      <c r="AE136" s="154">
        <f t="shared" si="51"/>
        <v>2.3073247924608431</v>
      </c>
      <c r="AF136" s="154">
        <f t="shared" si="50"/>
        <v>2.2992510458654936</v>
      </c>
      <c r="AG136" s="154">
        <f t="shared" si="50"/>
        <v>2.3062582202188651</v>
      </c>
      <c r="AH136" s="154">
        <f t="shared" si="50"/>
        <v>2.2977960920786433</v>
      </c>
      <c r="AI136" s="154">
        <f t="shared" si="50"/>
        <v>2.292938800897609</v>
      </c>
      <c r="AJ136" s="90">
        <v>16069</v>
      </c>
    </row>
    <row r="137" spans="1:36" ht="12.75" customHeight="1">
      <c r="A137" s="86">
        <v>16070</v>
      </c>
      <c r="B137" s="157" t="s">
        <v>371</v>
      </c>
      <c r="C137" s="154">
        <f t="shared" ref="C137:Y137" si="52">C21/C$29*100</f>
        <v>4.2743776806735436</v>
      </c>
      <c r="D137" s="154">
        <f t="shared" si="52"/>
        <v>4.2850506003753033</v>
      </c>
      <c r="E137" s="154">
        <f t="shared" si="52"/>
        <v>4.2981709323147008</v>
      </c>
      <c r="F137" s="154">
        <f t="shared" si="52"/>
        <v>4.2548682355464873</v>
      </c>
      <c r="G137" s="154">
        <f t="shared" si="52"/>
        <v>4.2148045565745935</v>
      </c>
      <c r="H137" s="154">
        <f t="shared" si="52"/>
        <v>4.2861750660809808</v>
      </c>
      <c r="I137" s="154">
        <f t="shared" si="52"/>
        <v>4.278366035325468</v>
      </c>
      <c r="J137" s="154">
        <f t="shared" si="52"/>
        <v>4.3740288829780605</v>
      </c>
      <c r="K137" s="154">
        <f t="shared" si="52"/>
        <v>4.464825735880753</v>
      </c>
      <c r="L137" s="154">
        <f t="shared" si="52"/>
        <v>4.5844808684724185</v>
      </c>
      <c r="M137" s="154">
        <f t="shared" si="52"/>
        <v>4.7220043359370747</v>
      </c>
      <c r="N137" s="154">
        <f t="shared" si="52"/>
        <v>4.7782699183521</v>
      </c>
      <c r="O137" s="154">
        <f t="shared" si="52"/>
        <v>4.7779826033637685</v>
      </c>
      <c r="P137" s="154">
        <f t="shared" si="52"/>
        <v>4.9809434325601716</v>
      </c>
      <c r="Q137" s="154">
        <f t="shared" si="52"/>
        <v>4.9193628613103231</v>
      </c>
      <c r="R137" s="154">
        <f t="shared" si="52"/>
        <v>4.8273975264701443</v>
      </c>
      <c r="S137" s="154">
        <f t="shared" si="52"/>
        <v>4.770779215822964</v>
      </c>
      <c r="T137" s="154">
        <f t="shared" si="52"/>
        <v>4.7701997698405396</v>
      </c>
      <c r="U137" s="154">
        <f t="shared" si="52"/>
        <v>4.8081144727388843</v>
      </c>
      <c r="V137" s="154">
        <f t="shared" si="52"/>
        <v>4.8273731462169982</v>
      </c>
      <c r="W137" s="154">
        <f t="shared" si="52"/>
        <v>4.7919281285336188</v>
      </c>
      <c r="X137" s="154">
        <f t="shared" si="52"/>
        <v>4.7761397606246945</v>
      </c>
      <c r="Y137" s="154">
        <f t="shared" si="52"/>
        <v>4.865164926805253</v>
      </c>
      <c r="Z137" s="154">
        <f t="shared" ref="Z137" si="53">Z21/Z$29*100</f>
        <v>4.9758805918124729</v>
      </c>
      <c r="AA137" s="154">
        <f t="shared" ref="AA137:AI137" si="54">AA21/AA$29*100</f>
        <v>5.092652812102898</v>
      </c>
      <c r="AB137" s="154">
        <f t="shared" ref="AB137:AE137" si="55">AB21/AB$29*100</f>
        <v>5.0616274499644254</v>
      </c>
      <c r="AC137" s="154">
        <f t="shared" si="55"/>
        <v>5.1181360863065173</v>
      </c>
      <c r="AD137" s="154">
        <f t="shared" si="55"/>
        <v>5.142840684393029</v>
      </c>
      <c r="AE137" s="154">
        <f t="shared" si="55"/>
        <v>5.1607986086534474</v>
      </c>
      <c r="AF137" s="154">
        <f t="shared" si="54"/>
        <v>5.1582467606780007</v>
      </c>
      <c r="AG137" s="154">
        <f t="shared" si="54"/>
        <v>5.1729597895623973</v>
      </c>
      <c r="AH137" s="154">
        <f t="shared" si="54"/>
        <v>5.1550039362268079</v>
      </c>
      <c r="AI137" s="154">
        <f t="shared" si="54"/>
        <v>5.1689147335335122</v>
      </c>
      <c r="AJ137" s="90">
        <v>16070</v>
      </c>
    </row>
    <row r="138" spans="1:36" ht="12.75" customHeight="1">
      <c r="A138" s="86">
        <v>16071</v>
      </c>
      <c r="B138" s="157" t="s">
        <v>403</v>
      </c>
      <c r="C138" s="154">
        <f t="shared" ref="C138:Y138" si="56">C22/C$29*100</f>
        <v>3.2089840647368586</v>
      </c>
      <c r="D138" s="154">
        <f t="shared" si="56"/>
        <v>3.149316897965917</v>
      </c>
      <c r="E138" s="154">
        <f t="shared" si="56"/>
        <v>3.2028148003043841</v>
      </c>
      <c r="F138" s="154">
        <f t="shared" si="56"/>
        <v>3.1715735620791294</v>
      </c>
      <c r="G138" s="154">
        <f t="shared" si="56"/>
        <v>3.1411320307364021</v>
      </c>
      <c r="H138" s="154">
        <f t="shared" si="56"/>
        <v>3.1114779998851954</v>
      </c>
      <c r="I138" s="154">
        <f t="shared" si="56"/>
        <v>3.0854209988716335</v>
      </c>
      <c r="J138" s="154">
        <f t="shared" si="56"/>
        <v>3.1178314064615926</v>
      </c>
      <c r="K138" s="154">
        <f t="shared" si="56"/>
        <v>3.1123301225550493</v>
      </c>
      <c r="L138" s="154">
        <f t="shared" si="56"/>
        <v>3.0808310382630553</v>
      </c>
      <c r="M138" s="154">
        <f t="shared" si="56"/>
        <v>3.1743308167467399</v>
      </c>
      <c r="N138" s="154">
        <f t="shared" si="56"/>
        <v>3.1430439190992048</v>
      </c>
      <c r="O138" s="154">
        <f t="shared" si="56"/>
        <v>3.1355347061451608</v>
      </c>
      <c r="P138" s="154">
        <f t="shared" si="56"/>
        <v>3.1229765725060714</v>
      </c>
      <c r="Q138" s="154">
        <f t="shared" si="56"/>
        <v>3.15662454474867</v>
      </c>
      <c r="R138" s="154">
        <f t="shared" si="56"/>
        <v>3.1425386281293064</v>
      </c>
      <c r="S138" s="154">
        <f t="shared" si="56"/>
        <v>3.1709786820472763</v>
      </c>
      <c r="T138" s="154">
        <f t="shared" si="56"/>
        <v>3.1755955344527034</v>
      </c>
      <c r="U138" s="154">
        <f t="shared" si="56"/>
        <v>3.2079458369920975</v>
      </c>
      <c r="V138" s="154">
        <f t="shared" si="56"/>
        <v>3.2081162599396764</v>
      </c>
      <c r="W138" s="154">
        <f t="shared" si="56"/>
        <v>3.229991177603539</v>
      </c>
      <c r="X138" s="154">
        <f t="shared" si="56"/>
        <v>3.2587321974562116</v>
      </c>
      <c r="Y138" s="154">
        <f t="shared" si="56"/>
        <v>3.2391313084628601</v>
      </c>
      <c r="Z138" s="154">
        <f t="shared" ref="Z138" si="57">Z22/Z$29*100</f>
        <v>3.2648030922637385</v>
      </c>
      <c r="AA138" s="154">
        <f t="shared" ref="AA138:AI138" si="58">AA22/AA$29*100</f>
        <v>3.2499774871676856</v>
      </c>
      <c r="AB138" s="154">
        <f t="shared" ref="AB138:AE138" si="59">AB22/AB$29*100</f>
        <v>3.2841434271004077</v>
      </c>
      <c r="AC138" s="154">
        <f t="shared" si="59"/>
        <v>3.2607378075881854</v>
      </c>
      <c r="AD138" s="154">
        <f t="shared" si="59"/>
        <v>3.2649299289835163</v>
      </c>
      <c r="AE138" s="154">
        <f t="shared" si="59"/>
        <v>3.2671617945943763</v>
      </c>
      <c r="AF138" s="154">
        <f t="shared" si="58"/>
        <v>3.2624645550144318</v>
      </c>
      <c r="AG138" s="154">
        <f t="shared" si="58"/>
        <v>3.2758290449861458</v>
      </c>
      <c r="AH138" s="154">
        <f t="shared" si="58"/>
        <v>3.2883605204664836</v>
      </c>
      <c r="AI138" s="154">
        <f t="shared" si="58"/>
        <v>3.2731819522867447</v>
      </c>
      <c r="AJ138" s="90">
        <v>16071</v>
      </c>
    </row>
    <row r="139" spans="1:36" ht="12.75" customHeight="1">
      <c r="A139" s="86">
        <v>16072</v>
      </c>
      <c r="B139" s="157" t="s">
        <v>372</v>
      </c>
      <c r="C139" s="154">
        <f t="shared" ref="C139:Y139" si="60">C23/C$29*100</f>
        <v>2.4551353940190013</v>
      </c>
      <c r="D139" s="154">
        <f t="shared" si="60"/>
        <v>2.4947810592175412</v>
      </c>
      <c r="E139" s="154">
        <f t="shared" si="60"/>
        <v>2.5101649752248352</v>
      </c>
      <c r="F139" s="154">
        <f t="shared" si="60"/>
        <v>2.5536187572931461</v>
      </c>
      <c r="G139" s="154">
        <f t="shared" si="60"/>
        <v>2.563746780329565</v>
      </c>
      <c r="H139" s="154">
        <f t="shared" si="60"/>
        <v>2.5787299877815104</v>
      </c>
      <c r="I139" s="154">
        <f t="shared" si="60"/>
        <v>2.5993229801255553</v>
      </c>
      <c r="J139" s="154">
        <f t="shared" si="60"/>
        <v>2.5545315560188118</v>
      </c>
      <c r="K139" s="154">
        <f t="shared" si="60"/>
        <v>2.6491299366225802</v>
      </c>
      <c r="L139" s="154">
        <f t="shared" si="60"/>
        <v>2.6455252814246371</v>
      </c>
      <c r="M139" s="154">
        <f t="shared" si="60"/>
        <v>2.613818348204072</v>
      </c>
      <c r="N139" s="154">
        <f t="shared" si="60"/>
        <v>2.706120924275575</v>
      </c>
      <c r="O139" s="154">
        <f t="shared" si="60"/>
        <v>2.74392041412327</v>
      </c>
      <c r="P139" s="154">
        <f t="shared" si="60"/>
        <v>2.7246561869546841</v>
      </c>
      <c r="Q139" s="154">
        <f t="shared" si="60"/>
        <v>2.7151647948445974</v>
      </c>
      <c r="R139" s="154">
        <f t="shared" si="60"/>
        <v>2.721419786704713</v>
      </c>
      <c r="S139" s="154">
        <f t="shared" si="60"/>
        <v>2.6513233718951073</v>
      </c>
      <c r="T139" s="154">
        <f t="shared" si="60"/>
        <v>2.669522022075645</v>
      </c>
      <c r="U139" s="154">
        <f t="shared" si="60"/>
        <v>2.6535184002554479</v>
      </c>
      <c r="V139" s="154">
        <f t="shared" si="60"/>
        <v>2.6835420422413763</v>
      </c>
      <c r="W139" s="154">
        <f t="shared" si="60"/>
        <v>2.6989077624662947</v>
      </c>
      <c r="X139" s="154">
        <f t="shared" si="60"/>
        <v>2.5781404905968719</v>
      </c>
      <c r="Y139" s="154">
        <f t="shared" si="60"/>
        <v>2.5041696389996884</v>
      </c>
      <c r="Z139" s="154">
        <f t="shared" ref="Z139" si="61">Z23/Z$29*100</f>
        <v>2.4578766206686211</v>
      </c>
      <c r="AA139" s="154">
        <f t="shared" ref="AA139:AI139" si="62">AA23/AA$29*100</f>
        <v>2.4458941596710124</v>
      </c>
      <c r="AB139" s="154">
        <f t="shared" ref="AB139:AE139" si="63">AB23/AB$29*100</f>
        <v>2.3706948300679778</v>
      </c>
      <c r="AC139" s="154">
        <f t="shared" si="63"/>
        <v>2.3387308578124371</v>
      </c>
      <c r="AD139" s="154">
        <f t="shared" si="63"/>
        <v>2.3611634631399281</v>
      </c>
      <c r="AE139" s="154">
        <f t="shared" si="63"/>
        <v>2.3328564061599439</v>
      </c>
      <c r="AF139" s="154">
        <f t="shared" si="62"/>
        <v>2.304464478720293</v>
      </c>
      <c r="AG139" s="154">
        <f t="shared" si="62"/>
        <v>2.3017889750105347</v>
      </c>
      <c r="AH139" s="154">
        <f t="shared" si="62"/>
        <v>2.2818742757784944</v>
      </c>
      <c r="AI139" s="154">
        <f t="shared" si="62"/>
        <v>2.2589655529146109</v>
      </c>
      <c r="AJ139" s="90">
        <v>16072</v>
      </c>
    </row>
    <row r="140" spans="1:36" ht="18" customHeight="1">
      <c r="A140" s="86">
        <v>16073</v>
      </c>
      <c r="B140" s="157" t="s">
        <v>373</v>
      </c>
      <c r="C140" s="154">
        <f t="shared" ref="C140:Y140" si="64">C24/C$29*100</f>
        <v>4.9178578795501799</v>
      </c>
      <c r="D140" s="154">
        <f t="shared" si="64"/>
        <v>4.8309014666406274</v>
      </c>
      <c r="E140" s="154">
        <f t="shared" si="64"/>
        <v>4.7724527287841463</v>
      </c>
      <c r="F140" s="154">
        <f t="shared" si="64"/>
        <v>4.8729522655112216</v>
      </c>
      <c r="G140" s="154">
        <f t="shared" si="64"/>
        <v>4.783029238379549</v>
      </c>
      <c r="H140" s="154">
        <f t="shared" si="64"/>
        <v>4.8122261431941373</v>
      </c>
      <c r="I140" s="154">
        <f t="shared" si="64"/>
        <v>4.7781113790551544</v>
      </c>
      <c r="J140" s="154">
        <f t="shared" si="64"/>
        <v>4.7963651635634807</v>
      </c>
      <c r="K140" s="154">
        <f t="shared" si="64"/>
        <v>4.7626167004869853</v>
      </c>
      <c r="L140" s="154">
        <f t="shared" si="64"/>
        <v>4.7327468648894353</v>
      </c>
      <c r="M140" s="154">
        <f t="shared" si="64"/>
        <v>4.7956771361026682</v>
      </c>
      <c r="N140" s="154">
        <f t="shared" si="64"/>
        <v>4.7387800843161321</v>
      </c>
      <c r="O140" s="154">
        <f t="shared" si="64"/>
        <v>4.7613432540540401</v>
      </c>
      <c r="P140" s="154">
        <f t="shared" si="64"/>
        <v>4.7171628008566087</v>
      </c>
      <c r="Q140" s="154">
        <f t="shared" si="64"/>
        <v>4.6904290957762242</v>
      </c>
      <c r="R140" s="154">
        <f t="shared" si="64"/>
        <v>4.6479042497973664</v>
      </c>
      <c r="S140" s="154">
        <f t="shared" si="64"/>
        <v>4.6028612208655915</v>
      </c>
      <c r="T140" s="154">
        <f t="shared" si="64"/>
        <v>4.578106112838638</v>
      </c>
      <c r="U140" s="154">
        <f t="shared" si="64"/>
        <v>4.5599006146723076</v>
      </c>
      <c r="V140" s="154">
        <f t="shared" si="64"/>
        <v>4.5114871579814562</v>
      </c>
      <c r="W140" s="154">
        <f t="shared" si="64"/>
        <v>4.4330678330454658</v>
      </c>
      <c r="X140" s="154">
        <f t="shared" si="64"/>
        <v>4.395745954527027</v>
      </c>
      <c r="Y140" s="154">
        <f t="shared" si="64"/>
        <v>4.346848657175296</v>
      </c>
      <c r="Z140" s="154">
        <f t="shared" ref="Z140" si="65">Z24/Z$29*100</f>
        <v>4.2878394612191038</v>
      </c>
      <c r="AA140" s="154">
        <f t="shared" ref="AA140:AI140" si="66">AA24/AA$29*100</f>
        <v>4.2769378545771088</v>
      </c>
      <c r="AB140" s="154">
        <f t="shared" ref="AB140:AE140" si="67">AB24/AB$29*100</f>
        <v>4.302484433587308</v>
      </c>
      <c r="AC140" s="154">
        <f t="shared" si="67"/>
        <v>4.2841377429391088</v>
      </c>
      <c r="AD140" s="154">
        <f t="shared" si="67"/>
        <v>4.3050690817196733</v>
      </c>
      <c r="AE140" s="154">
        <f t="shared" si="67"/>
        <v>4.3053631556063374</v>
      </c>
      <c r="AF140" s="154">
        <f t="shared" si="66"/>
        <v>4.2718360184631816</v>
      </c>
      <c r="AG140" s="154">
        <f t="shared" si="66"/>
        <v>4.267235324914127</v>
      </c>
      <c r="AH140" s="154">
        <f t="shared" si="66"/>
        <v>4.2556740425112496</v>
      </c>
      <c r="AI140" s="154">
        <f t="shared" si="66"/>
        <v>4.2489549394675903</v>
      </c>
      <c r="AJ140" s="90">
        <v>16073</v>
      </c>
    </row>
    <row r="141" spans="1:36" ht="12.75" customHeight="1">
      <c r="A141" s="86">
        <v>16074</v>
      </c>
      <c r="B141" s="157" t="s">
        <v>374</v>
      </c>
      <c r="C141" s="154">
        <f t="shared" ref="C141:Y141" si="68">C25/C$29*100</f>
        <v>3.3774412059681955</v>
      </c>
      <c r="D141" s="154">
        <f t="shared" si="68"/>
        <v>3.4069585068431505</v>
      </c>
      <c r="E141" s="154">
        <f t="shared" si="68"/>
        <v>3.4147787061662909</v>
      </c>
      <c r="F141" s="154">
        <f t="shared" si="68"/>
        <v>3.5199646439910937</v>
      </c>
      <c r="G141" s="154">
        <f t="shared" si="68"/>
        <v>3.5444664777074872</v>
      </c>
      <c r="H141" s="154">
        <f t="shared" si="68"/>
        <v>3.5172575914541642</v>
      </c>
      <c r="I141" s="154">
        <f t="shared" si="68"/>
        <v>3.5210098457711587</v>
      </c>
      <c r="J141" s="154">
        <f t="shared" si="68"/>
        <v>3.5403062942936785</v>
      </c>
      <c r="K141" s="154">
        <f t="shared" si="68"/>
        <v>3.5630260781161014</v>
      </c>
      <c r="L141" s="154">
        <f t="shared" si="68"/>
        <v>3.5502286157383884</v>
      </c>
      <c r="M141" s="154">
        <f t="shared" si="68"/>
        <v>3.5715647503567887</v>
      </c>
      <c r="N141" s="154">
        <f t="shared" si="68"/>
        <v>3.5711617482256255</v>
      </c>
      <c r="O141" s="154">
        <f t="shared" si="68"/>
        <v>3.4612466934206445</v>
      </c>
      <c r="P141" s="154">
        <f t="shared" si="68"/>
        <v>3.4631385630223757</v>
      </c>
      <c r="Q141" s="154">
        <f t="shared" si="68"/>
        <v>3.4150147993018298</v>
      </c>
      <c r="R141" s="154">
        <f t="shared" si="68"/>
        <v>3.4047471113599812</v>
      </c>
      <c r="S141" s="154">
        <f t="shared" si="68"/>
        <v>3.3422041526628998</v>
      </c>
      <c r="T141" s="154">
        <f t="shared" si="68"/>
        <v>3.3502948839308107</v>
      </c>
      <c r="U141" s="154">
        <f t="shared" si="68"/>
        <v>3.3466462441127165</v>
      </c>
      <c r="V141" s="154">
        <f t="shared" si="68"/>
        <v>3.3070012295483675</v>
      </c>
      <c r="W141" s="154">
        <f t="shared" si="68"/>
        <v>3.3482858456453393</v>
      </c>
      <c r="X141" s="154">
        <f t="shared" si="68"/>
        <v>3.3928551131520024</v>
      </c>
      <c r="Y141" s="154">
        <f t="shared" si="68"/>
        <v>3.3745189844166026</v>
      </c>
      <c r="Z141" s="154">
        <f t="shared" ref="Z141" si="69">Z25/Z$29*100</f>
        <v>3.347836100062866</v>
      </c>
      <c r="AA141" s="154">
        <f t="shared" ref="AA141:AI141" si="70">AA25/AA$29*100</f>
        <v>3.3303983270464168</v>
      </c>
      <c r="AB141" s="154">
        <f t="shared" ref="AB141:AE141" si="71">AB25/AB$29*100</f>
        <v>3.3689419894425159</v>
      </c>
      <c r="AC141" s="154">
        <f t="shared" si="71"/>
        <v>3.3633934704432504</v>
      </c>
      <c r="AD141" s="154">
        <f t="shared" si="71"/>
        <v>3.4142010426437017</v>
      </c>
      <c r="AE141" s="154">
        <f t="shared" si="71"/>
        <v>3.3938087100720953</v>
      </c>
      <c r="AF141" s="154">
        <f t="shared" si="70"/>
        <v>3.4044988110829957</v>
      </c>
      <c r="AG141" s="154">
        <f t="shared" si="70"/>
        <v>3.4168018081289184</v>
      </c>
      <c r="AH141" s="154">
        <f t="shared" si="70"/>
        <v>3.4271077767963538</v>
      </c>
      <c r="AI141" s="154">
        <f t="shared" si="70"/>
        <v>3.4275941959387919</v>
      </c>
      <c r="AJ141" s="90">
        <v>16074</v>
      </c>
    </row>
    <row r="142" spans="1:36" ht="12.75" customHeight="1">
      <c r="A142" s="86">
        <v>16075</v>
      </c>
      <c r="B142" s="157" t="s">
        <v>375</v>
      </c>
      <c r="C142" s="154">
        <f t="shared" ref="C142:Y142" si="72">C26/C$29*100</f>
        <v>4.1009415106373392</v>
      </c>
      <c r="D142" s="154">
        <f t="shared" si="72"/>
        <v>4.1141386291380044</v>
      </c>
      <c r="E142" s="154">
        <f t="shared" si="72"/>
        <v>4.0359786127414417</v>
      </c>
      <c r="F142" s="154">
        <f t="shared" si="72"/>
        <v>4.0055928657363316</v>
      </c>
      <c r="G142" s="154">
        <f t="shared" si="72"/>
        <v>4.0383288967442263</v>
      </c>
      <c r="H142" s="154">
        <f t="shared" si="72"/>
        <v>4.1314622005855037</v>
      </c>
      <c r="I142" s="154">
        <f t="shared" si="72"/>
        <v>4.0878662618429233</v>
      </c>
      <c r="J142" s="154">
        <f t="shared" si="72"/>
        <v>4.0769935533769575</v>
      </c>
      <c r="K142" s="154">
        <f t="shared" si="72"/>
        <v>4.0819516385298824</v>
      </c>
      <c r="L142" s="154">
        <f t="shared" si="72"/>
        <v>4.0684242894195037</v>
      </c>
      <c r="M142" s="154">
        <f t="shared" si="72"/>
        <v>4.0430161998453009</v>
      </c>
      <c r="N142" s="154">
        <f t="shared" si="72"/>
        <v>4.0521105715353007</v>
      </c>
      <c r="O142" s="154">
        <f t="shared" si="72"/>
        <v>3.9699915231031468</v>
      </c>
      <c r="P142" s="154">
        <f t="shared" si="72"/>
        <v>3.9755786437203797</v>
      </c>
      <c r="Q142" s="154">
        <f t="shared" si="72"/>
        <v>3.9385134550265302</v>
      </c>
      <c r="R142" s="154">
        <f t="shared" si="72"/>
        <v>3.9080697824858541</v>
      </c>
      <c r="S142" s="154">
        <f t="shared" si="72"/>
        <v>3.8610961992016262</v>
      </c>
      <c r="T142" s="154">
        <f t="shared" si="72"/>
        <v>3.8264955638213527</v>
      </c>
      <c r="U142" s="154">
        <f t="shared" si="72"/>
        <v>3.7827043585854558</v>
      </c>
      <c r="V142" s="154">
        <f t="shared" si="72"/>
        <v>3.7407551238419474</v>
      </c>
      <c r="W142" s="154">
        <f t="shared" si="72"/>
        <v>3.7413173950321212</v>
      </c>
      <c r="X142" s="154">
        <f t="shared" si="72"/>
        <v>3.7474851953307042</v>
      </c>
      <c r="Y142" s="154">
        <f t="shared" si="72"/>
        <v>3.6673984466838809</v>
      </c>
      <c r="Z142" s="154">
        <f t="shared" ref="Z142" si="73">Z26/Z$29*100</f>
        <v>3.6046533340802571</v>
      </c>
      <c r="AA142" s="154">
        <f t="shared" ref="AA142:AI142" si="74">AA26/AA$29*100</f>
        <v>3.5347648159450884</v>
      </c>
      <c r="AB142" s="154">
        <f t="shared" ref="AB142:AE142" si="75">AB26/AB$29*100</f>
        <v>3.4907688360860214</v>
      </c>
      <c r="AC142" s="154">
        <f t="shared" si="75"/>
        <v>3.4622611014586449</v>
      </c>
      <c r="AD142" s="154">
        <f t="shared" si="75"/>
        <v>3.4882104622520651</v>
      </c>
      <c r="AE142" s="154">
        <f t="shared" si="75"/>
        <v>3.4487901554142186</v>
      </c>
      <c r="AF142" s="154">
        <f t="shared" si="74"/>
        <v>3.4483679412026498</v>
      </c>
      <c r="AG142" s="154">
        <f t="shared" si="74"/>
        <v>3.4431065084979506</v>
      </c>
      <c r="AH142" s="154">
        <f t="shared" si="74"/>
        <v>3.4081532335818907</v>
      </c>
      <c r="AI142" s="154">
        <f t="shared" si="74"/>
        <v>3.3946426997748316</v>
      </c>
      <c r="AJ142" s="90">
        <v>16075</v>
      </c>
    </row>
    <row r="143" spans="1:36" ht="12.75" customHeight="1">
      <c r="A143" s="86">
        <v>16076</v>
      </c>
      <c r="B143" s="157" t="s">
        <v>376</v>
      </c>
      <c r="C143" s="154">
        <f t="shared" ref="C143:Y143" si="76">C27/C$29*100</f>
        <v>4.6226726004044867</v>
      </c>
      <c r="D143" s="154">
        <f t="shared" si="76"/>
        <v>4.343395992969441</v>
      </c>
      <c r="E143" s="154">
        <f t="shared" si="76"/>
        <v>4.2804654164814497</v>
      </c>
      <c r="F143" s="154">
        <f t="shared" si="76"/>
        <v>4.1914186727798795</v>
      </c>
      <c r="G143" s="154">
        <f t="shared" si="76"/>
        <v>4.1397687225856519</v>
      </c>
      <c r="H143" s="154">
        <f t="shared" si="76"/>
        <v>4.0680463263894771</v>
      </c>
      <c r="I143" s="154">
        <f t="shared" si="76"/>
        <v>3.9689797710063286</v>
      </c>
      <c r="J143" s="154">
        <f t="shared" si="76"/>
        <v>3.9356141617796063</v>
      </c>
      <c r="K143" s="154">
        <f t="shared" si="76"/>
        <v>3.8772628239716971</v>
      </c>
      <c r="L143" s="154">
        <f t="shared" si="76"/>
        <v>3.8408780983448758</v>
      </c>
      <c r="M143" s="154">
        <f t="shared" si="76"/>
        <v>3.8650303406652071</v>
      </c>
      <c r="N143" s="154">
        <f t="shared" si="76"/>
        <v>3.7955600619029832</v>
      </c>
      <c r="O143" s="154">
        <f t="shared" si="76"/>
        <v>3.7821109962515607</v>
      </c>
      <c r="P143" s="154">
        <f t="shared" si="76"/>
        <v>3.7819758086924828</v>
      </c>
      <c r="Q143" s="154">
        <f t="shared" si="76"/>
        <v>3.7890346927675274</v>
      </c>
      <c r="R143" s="154">
        <f t="shared" si="76"/>
        <v>3.7979959140989159</v>
      </c>
      <c r="S143" s="154">
        <f t="shared" si="76"/>
        <v>3.8024521115687868</v>
      </c>
      <c r="T143" s="154">
        <f t="shared" si="76"/>
        <v>3.7720438185294753</v>
      </c>
      <c r="U143" s="154">
        <f t="shared" si="76"/>
        <v>3.7644936936217768</v>
      </c>
      <c r="V143" s="154">
        <f t="shared" si="76"/>
        <v>3.7619713469323948</v>
      </c>
      <c r="W143" s="154">
        <f t="shared" si="76"/>
        <v>3.7457907228152143</v>
      </c>
      <c r="X143" s="154">
        <f t="shared" si="76"/>
        <v>3.7257628398696152</v>
      </c>
      <c r="Y143" s="154">
        <f t="shared" si="76"/>
        <v>3.6761898542133449</v>
      </c>
      <c r="Z143" s="154">
        <f t="shared" ref="Z143" si="77">Z27/Z$29*100</f>
        <v>3.6574359357396724</v>
      </c>
      <c r="AA143" s="154">
        <f t="shared" ref="AA143:AI143" si="78">AA27/AA$29*100</f>
        <v>3.6430765536355723</v>
      </c>
      <c r="AB143" s="154">
        <f t="shared" ref="AB143:AE143" si="79">AB27/AB$29*100</f>
        <v>3.6416622540241401</v>
      </c>
      <c r="AC143" s="154">
        <f t="shared" si="79"/>
        <v>3.6406774011071152</v>
      </c>
      <c r="AD143" s="154">
        <f t="shared" si="79"/>
        <v>3.64136362668697</v>
      </c>
      <c r="AE143" s="154">
        <f t="shared" si="79"/>
        <v>3.6579724359687349</v>
      </c>
      <c r="AF143" s="154">
        <f t="shared" si="78"/>
        <v>3.6434266241114912</v>
      </c>
      <c r="AG143" s="154">
        <f t="shared" si="78"/>
        <v>3.6466487045573528</v>
      </c>
      <c r="AH143" s="154">
        <f t="shared" si="78"/>
        <v>3.6424313877126546</v>
      </c>
      <c r="AI143" s="154">
        <f t="shared" si="78"/>
        <v>3.6519964391949107</v>
      </c>
      <c r="AJ143" s="90">
        <v>16076</v>
      </c>
    </row>
    <row r="144" spans="1:36" ht="12.75" customHeight="1">
      <c r="A144" s="86">
        <v>16077</v>
      </c>
      <c r="B144" s="157" t="s">
        <v>404</v>
      </c>
      <c r="C144" s="154">
        <f t="shared" ref="C144:Y144" si="80">C28/C$29*100</f>
        <v>3.9419682337962247</v>
      </c>
      <c r="D144" s="154">
        <f t="shared" si="80"/>
        <v>3.9179962178599981</v>
      </c>
      <c r="E144" s="154">
        <f t="shared" si="80"/>
        <v>3.7732840090310686</v>
      </c>
      <c r="F144" s="154">
        <f t="shared" si="80"/>
        <v>3.6917049065508118</v>
      </c>
      <c r="G144" s="154">
        <f t="shared" si="80"/>
        <v>3.7435741305542685</v>
      </c>
      <c r="H144" s="154">
        <f t="shared" si="80"/>
        <v>3.6808541462227922</v>
      </c>
      <c r="I144" s="154">
        <f t="shared" si="80"/>
        <v>3.6602969770471692</v>
      </c>
      <c r="J144" s="154">
        <f t="shared" si="80"/>
        <v>3.6687952119512715</v>
      </c>
      <c r="K144" s="154">
        <f t="shared" si="80"/>
        <v>3.6104606041989751</v>
      </c>
      <c r="L144" s="154">
        <f t="shared" si="80"/>
        <v>3.6360597876948586</v>
      </c>
      <c r="M144" s="154">
        <f t="shared" si="80"/>
        <v>3.6397903933936879</v>
      </c>
      <c r="N144" s="154">
        <f t="shared" si="80"/>
        <v>3.5792998559154703</v>
      </c>
      <c r="O144" s="154">
        <f t="shared" si="80"/>
        <v>3.5622619557655346</v>
      </c>
      <c r="P144" s="154">
        <f t="shared" si="80"/>
        <v>3.5679529149633793</v>
      </c>
      <c r="Q144" s="154">
        <f t="shared" si="80"/>
        <v>3.5629432200335134</v>
      </c>
      <c r="R144" s="154">
        <f t="shared" si="80"/>
        <v>3.5352760540116233</v>
      </c>
      <c r="S144" s="154">
        <f t="shared" si="80"/>
        <v>3.4574569582927319</v>
      </c>
      <c r="T144" s="154">
        <f t="shared" si="80"/>
        <v>3.4589462831011781</v>
      </c>
      <c r="U144" s="154">
        <f t="shared" si="80"/>
        <v>3.4297168116867569</v>
      </c>
      <c r="V144" s="154">
        <f t="shared" si="80"/>
        <v>3.4499315745787462</v>
      </c>
      <c r="W144" s="154">
        <f t="shared" si="80"/>
        <v>3.4683201411583431</v>
      </c>
      <c r="X144" s="154">
        <f t="shared" si="80"/>
        <v>3.4663575019796387</v>
      </c>
      <c r="Y144" s="154">
        <f t="shared" si="80"/>
        <v>3.495589225250932</v>
      </c>
      <c r="Z144" s="154">
        <f t="shared" ref="Z144" si="81">Z28/Z$29*100</f>
        <v>3.4837761967894734</v>
      </c>
      <c r="AA144" s="154">
        <f t="shared" ref="AA144:AI144" si="82">AA28/AA$29*100</f>
        <v>3.4789830203215835</v>
      </c>
      <c r="AB144" s="154">
        <f t="shared" ref="AB144:AE144" si="83">AB28/AB$29*100</f>
        <v>3.4375643729771879</v>
      </c>
      <c r="AC144" s="154">
        <f t="shared" si="83"/>
        <v>3.4130166875429309</v>
      </c>
      <c r="AD144" s="154">
        <f t="shared" si="83"/>
        <v>3.4338617514059915</v>
      </c>
      <c r="AE144" s="154">
        <f t="shared" si="83"/>
        <v>3.4096079759750042</v>
      </c>
      <c r="AF144" s="154">
        <f t="shared" si="82"/>
        <v>3.4017013593072494</v>
      </c>
      <c r="AG144" s="154">
        <f t="shared" si="82"/>
        <v>3.405947926908687</v>
      </c>
      <c r="AH144" s="154">
        <f t="shared" si="82"/>
        <v>3.3830068729173699</v>
      </c>
      <c r="AI144" s="154">
        <f t="shared" si="82"/>
        <v>3.383658867720178</v>
      </c>
      <c r="AJ144" s="90">
        <v>16077</v>
      </c>
    </row>
    <row r="145" spans="1:46" s="101" customFormat="1" ht="18" customHeight="1">
      <c r="A145" s="81">
        <v>16</v>
      </c>
      <c r="B145" s="158" t="s">
        <v>405</v>
      </c>
      <c r="C145" s="172">
        <f>SUM(C122:C144)</f>
        <v>99.999999999999986</v>
      </c>
      <c r="D145" s="172">
        <f t="shared" ref="D145:P145" si="84">SUM(D122:D144)</f>
        <v>100.00000000000001</v>
      </c>
      <c r="E145" s="172">
        <f t="shared" si="84"/>
        <v>100</v>
      </c>
      <c r="F145" s="172">
        <f t="shared" si="84"/>
        <v>100</v>
      </c>
      <c r="G145" s="172">
        <f t="shared" si="84"/>
        <v>100.00000000000001</v>
      </c>
      <c r="H145" s="172">
        <f t="shared" si="84"/>
        <v>100</v>
      </c>
      <c r="I145" s="172">
        <f t="shared" si="84"/>
        <v>100</v>
      </c>
      <c r="J145" s="172">
        <f t="shared" si="84"/>
        <v>100.00000000000001</v>
      </c>
      <c r="K145" s="172">
        <f t="shared" si="84"/>
        <v>100</v>
      </c>
      <c r="L145" s="172">
        <f t="shared" si="84"/>
        <v>100.00000000000003</v>
      </c>
      <c r="M145" s="172">
        <f t="shared" si="84"/>
        <v>100.00000000000001</v>
      </c>
      <c r="N145" s="172">
        <f t="shared" si="84"/>
        <v>99.999999999999986</v>
      </c>
      <c r="O145" s="172">
        <f t="shared" si="84"/>
        <v>99.999999999999986</v>
      </c>
      <c r="P145" s="172">
        <f t="shared" si="84"/>
        <v>100.00000000000001</v>
      </c>
      <c r="Q145" s="172">
        <f t="shared" ref="Q145:Z145" si="85">SUM(Q122:Q144)</f>
        <v>100</v>
      </c>
      <c r="R145" s="172">
        <f t="shared" si="85"/>
        <v>100.00000000000001</v>
      </c>
      <c r="S145" s="172">
        <f t="shared" si="85"/>
        <v>100.00000000000003</v>
      </c>
      <c r="T145" s="172">
        <f t="shared" si="85"/>
        <v>100.00000000000001</v>
      </c>
      <c r="U145" s="172">
        <f t="shared" si="85"/>
        <v>99.999999999999986</v>
      </c>
      <c r="V145" s="172">
        <f t="shared" si="85"/>
        <v>100</v>
      </c>
      <c r="W145" s="172">
        <f t="shared" si="85"/>
        <v>100</v>
      </c>
      <c r="X145" s="172">
        <f t="shared" si="85"/>
        <v>100.00000000000003</v>
      </c>
      <c r="Y145" s="172">
        <f t="shared" si="85"/>
        <v>99.999999999999986</v>
      </c>
      <c r="Z145" s="172">
        <f t="shared" si="85"/>
        <v>99.999999999999986</v>
      </c>
      <c r="AA145" s="172">
        <f t="shared" ref="AA145:AI145" si="86">SUM(AA122:AA144)</f>
        <v>99.999999999999986</v>
      </c>
      <c r="AB145" s="172">
        <f t="shared" ref="AB145:AE145" si="87">SUM(AB122:AB144)</f>
        <v>99.999999999999986</v>
      </c>
      <c r="AC145" s="172">
        <f t="shared" si="87"/>
        <v>100</v>
      </c>
      <c r="AD145" s="172">
        <f t="shared" si="87"/>
        <v>100</v>
      </c>
      <c r="AE145" s="172">
        <f t="shared" si="87"/>
        <v>100.00000000000001</v>
      </c>
      <c r="AF145" s="172">
        <f t="shared" si="86"/>
        <v>100</v>
      </c>
      <c r="AG145" s="172">
        <f t="shared" si="86"/>
        <v>99.999999999999986</v>
      </c>
      <c r="AH145" s="172">
        <f t="shared" si="86"/>
        <v>99.999999999999972</v>
      </c>
      <c r="AI145" s="172">
        <f t="shared" si="86"/>
        <v>100.00000000000001</v>
      </c>
      <c r="AJ145" s="85">
        <v>16</v>
      </c>
    </row>
    <row r="146" spans="1:46" s="79" customFormat="1" ht="7.5" customHeight="1">
      <c r="A146" s="128"/>
      <c r="B146" s="126"/>
      <c r="AJ146" s="128"/>
    </row>
    <row r="147" spans="1:46" s="128" customFormat="1" ht="24.9" customHeight="1">
      <c r="A147" s="294" t="s">
        <v>230</v>
      </c>
      <c r="B147" s="294"/>
      <c r="C147" s="294"/>
      <c r="D147" s="294"/>
      <c r="E147" s="294"/>
      <c r="F147" s="294"/>
      <c r="G147" s="294"/>
      <c r="H147" s="294"/>
      <c r="I147" s="294"/>
      <c r="J147" s="294"/>
      <c r="K147" s="294"/>
      <c r="L147" s="294"/>
      <c r="M147" s="294"/>
      <c r="N147" s="294"/>
      <c r="O147" s="294"/>
      <c r="P147" s="294"/>
      <c r="Q147" s="294"/>
      <c r="R147" s="294"/>
      <c r="S147" s="294"/>
      <c r="T147" s="294"/>
      <c r="U147" s="294"/>
      <c r="V147" s="294"/>
      <c r="W147" s="294"/>
      <c r="X147" s="294"/>
      <c r="Y147" s="294"/>
      <c r="Z147" s="294" t="s">
        <v>230</v>
      </c>
      <c r="AA147" s="294"/>
      <c r="AB147" s="294"/>
      <c r="AC147" s="294"/>
      <c r="AD147" s="294"/>
      <c r="AE147" s="294"/>
      <c r="AF147" s="294"/>
      <c r="AG147" s="294"/>
      <c r="AH147" s="294"/>
      <c r="AI147" s="294"/>
      <c r="AJ147" s="294"/>
      <c r="AK147" s="117"/>
      <c r="AL147" s="117"/>
      <c r="AM147" s="117"/>
      <c r="AN147" s="117"/>
      <c r="AO147" s="117"/>
      <c r="AP147" s="117"/>
      <c r="AQ147" s="117"/>
      <c r="AR147" s="117"/>
      <c r="AS147" s="117"/>
      <c r="AT147" s="117"/>
    </row>
    <row r="148" spans="1:46" ht="12.75" customHeight="1">
      <c r="A148" s="86">
        <v>16051</v>
      </c>
      <c r="B148" s="157" t="s">
        <v>361</v>
      </c>
      <c r="C148" s="154">
        <f t="shared" ref="C148:Z148" si="88">C32/C$55*100</f>
        <v>13.260068143610415</v>
      </c>
      <c r="D148" s="154">
        <f t="shared" si="88"/>
        <v>13.506614358611888</v>
      </c>
      <c r="E148" s="154">
        <f t="shared" si="88"/>
        <v>13.852472705258542</v>
      </c>
      <c r="F148" s="154">
        <f t="shared" si="88"/>
        <v>13.957719540327865</v>
      </c>
      <c r="G148" s="154">
        <f t="shared" si="88"/>
        <v>14.15131626558003</v>
      </c>
      <c r="H148" s="154">
        <f t="shared" si="88"/>
        <v>14.259919624158035</v>
      </c>
      <c r="I148" s="154">
        <f t="shared" si="88"/>
        <v>13.95615359331687</v>
      </c>
      <c r="J148" s="154">
        <f t="shared" si="88"/>
        <v>14.011241342260169</v>
      </c>
      <c r="K148" s="154">
        <f t="shared" si="88"/>
        <v>13.997838898123149</v>
      </c>
      <c r="L148" s="154">
        <f t="shared" si="88"/>
        <v>14.015344838223005</v>
      </c>
      <c r="M148" s="154">
        <f t="shared" si="88"/>
        <v>13.971531450433217</v>
      </c>
      <c r="N148" s="154">
        <f t="shared" si="88"/>
        <v>13.981191222570533</v>
      </c>
      <c r="O148" s="154">
        <f t="shared" si="88"/>
        <v>14.041293283452235</v>
      </c>
      <c r="P148" s="154">
        <f t="shared" si="88"/>
        <v>13.833274807871183</v>
      </c>
      <c r="Q148" s="154">
        <f t="shared" si="88"/>
        <v>14.00487070208607</v>
      </c>
      <c r="R148" s="154">
        <f t="shared" si="88"/>
        <v>13.97060957048612</v>
      </c>
      <c r="S148" s="154">
        <f t="shared" si="88"/>
        <v>14.08159482454789</v>
      </c>
      <c r="T148" s="154">
        <f t="shared" si="88"/>
        <v>14.219699620313856</v>
      </c>
      <c r="U148" s="154">
        <f t="shared" si="88"/>
        <v>14.410720292091501</v>
      </c>
      <c r="V148" s="154">
        <f t="shared" si="88"/>
        <v>14.06523656807199</v>
      </c>
      <c r="W148" s="154">
        <f t="shared" si="88"/>
        <v>14.276397531538871</v>
      </c>
      <c r="X148" s="154">
        <f t="shared" si="88"/>
        <v>14.641756770187635</v>
      </c>
      <c r="Y148" s="154">
        <f t="shared" si="88"/>
        <v>14.828568215754832</v>
      </c>
      <c r="Z148" s="154">
        <f t="shared" si="88"/>
        <v>14.896500515355518</v>
      </c>
      <c r="AA148" s="154">
        <f t="shared" ref="AA148:AI148" si="89">AA32/AA$55*100</f>
        <v>14.84373162144289</v>
      </c>
      <c r="AB148" s="154">
        <f t="shared" ref="AB148:AE148" si="90">AB32/AB$55*100</f>
        <v>14.93260631117111</v>
      </c>
      <c r="AC148" s="154">
        <f t="shared" si="90"/>
        <v>15.111861990681467</v>
      </c>
      <c r="AD148" s="154">
        <f t="shared" si="90"/>
        <v>15.14344224682922</v>
      </c>
      <c r="AE148" s="154">
        <f t="shared" si="90"/>
        <v>15.159664398326219</v>
      </c>
      <c r="AF148" s="154">
        <f t="shared" si="89"/>
        <v>15.360591478377259</v>
      </c>
      <c r="AG148" s="154">
        <f t="shared" si="89"/>
        <v>15.366416356340675</v>
      </c>
      <c r="AH148" s="154">
        <f t="shared" si="89"/>
        <v>15.407173292253196</v>
      </c>
      <c r="AI148" s="154">
        <f t="shared" si="89"/>
        <v>15.423897300503983</v>
      </c>
      <c r="AJ148" s="90">
        <v>16051</v>
      </c>
    </row>
    <row r="149" spans="1:46" ht="12.75" customHeight="1">
      <c r="A149" s="86">
        <v>16052</v>
      </c>
      <c r="B149" s="157" t="s">
        <v>362</v>
      </c>
      <c r="C149" s="154">
        <f t="shared" ref="C149:Z149" si="91">C33/C$55*100</f>
        <v>5.841344115255489</v>
      </c>
      <c r="D149" s="154">
        <f t="shared" si="91"/>
        <v>5.8645702764478997</v>
      </c>
      <c r="E149" s="154">
        <f t="shared" si="91"/>
        <v>5.7232845542032864</v>
      </c>
      <c r="F149" s="154">
        <f t="shared" si="91"/>
        <v>5.7251237353422235</v>
      </c>
      <c r="G149" s="154">
        <f t="shared" si="91"/>
        <v>5.726826878649721</v>
      </c>
      <c r="H149" s="154">
        <f t="shared" si="91"/>
        <v>5.6942321842984098</v>
      </c>
      <c r="I149" s="154">
        <f t="shared" si="91"/>
        <v>5.6604157758638243</v>
      </c>
      <c r="J149" s="154">
        <f t="shared" si="91"/>
        <v>5.6703502377087531</v>
      </c>
      <c r="K149" s="154">
        <f t="shared" si="91"/>
        <v>5.672464768052186</v>
      </c>
      <c r="L149" s="154">
        <f t="shared" si="91"/>
        <v>5.4778156039506225</v>
      </c>
      <c r="M149" s="154">
        <f t="shared" si="91"/>
        <v>5.4942612805221103</v>
      </c>
      <c r="N149" s="154">
        <f t="shared" si="91"/>
        <v>5.4523359065361188</v>
      </c>
      <c r="O149" s="154">
        <f t="shared" si="91"/>
        <v>5.3905842178527932</v>
      </c>
      <c r="P149" s="154">
        <f t="shared" si="91"/>
        <v>5.3286763148794956</v>
      </c>
      <c r="Q149" s="154">
        <f t="shared" si="91"/>
        <v>5.2947522457568281</v>
      </c>
      <c r="R149" s="154">
        <f t="shared" si="91"/>
        <v>5.2735008691569307</v>
      </c>
      <c r="S149" s="154">
        <f t="shared" si="91"/>
        <v>5.1971209198019004</v>
      </c>
      <c r="T149" s="154">
        <f t="shared" si="91"/>
        <v>5.1541422073630603</v>
      </c>
      <c r="U149" s="154">
        <f t="shared" si="91"/>
        <v>5.1724536353529311</v>
      </c>
      <c r="V149" s="154">
        <f t="shared" si="91"/>
        <v>5.1891438697017467</v>
      </c>
      <c r="W149" s="154">
        <f t="shared" si="91"/>
        <v>5.1977913768836963</v>
      </c>
      <c r="X149" s="154">
        <f t="shared" si="91"/>
        <v>5.2152807202004503</v>
      </c>
      <c r="Y149" s="154">
        <f t="shared" si="91"/>
        <v>5.2670392288642436</v>
      </c>
      <c r="Z149" s="154">
        <f t="shared" si="91"/>
        <v>5.3288020126125799</v>
      </c>
      <c r="AA149" s="154">
        <f t="shared" ref="AA149:AI149" si="92">AA33/AA$55*100</f>
        <v>5.3102757861774954</v>
      </c>
      <c r="AB149" s="154">
        <f t="shared" ref="AB149:AE149" si="93">AB33/AB$55*100</f>
        <v>5.3698742828214652</v>
      </c>
      <c r="AC149" s="154">
        <f t="shared" si="93"/>
        <v>5.3622480630386864</v>
      </c>
      <c r="AD149" s="154">
        <f t="shared" si="93"/>
        <v>5.3627288769787054</v>
      </c>
      <c r="AE149" s="154">
        <f t="shared" si="93"/>
        <v>5.352614227144004</v>
      </c>
      <c r="AF149" s="154">
        <f t="shared" si="92"/>
        <v>5.4378193483964861</v>
      </c>
      <c r="AG149" s="154">
        <f t="shared" si="92"/>
        <v>5.4433807666500034</v>
      </c>
      <c r="AH149" s="154">
        <f t="shared" si="92"/>
        <v>5.4628276887914327</v>
      </c>
      <c r="AI149" s="154">
        <f t="shared" si="92"/>
        <v>5.4679358021260338</v>
      </c>
      <c r="AJ149" s="90">
        <v>16052</v>
      </c>
    </row>
    <row r="150" spans="1:46" ht="12.75" customHeight="1">
      <c r="A150" s="86">
        <v>16053</v>
      </c>
      <c r="B150" s="157" t="s">
        <v>363</v>
      </c>
      <c r="C150" s="154">
        <f t="shared" ref="C150:Z150" si="94">C34/C$55*100</f>
        <v>5.8051771185130132</v>
      </c>
      <c r="D150" s="154">
        <f t="shared" si="94"/>
        <v>5.912878104095741</v>
      </c>
      <c r="E150" s="154">
        <f t="shared" si="94"/>
        <v>6.0648602383984302</v>
      </c>
      <c r="F150" s="154">
        <f t="shared" si="94"/>
        <v>6.1532027341648066</v>
      </c>
      <c r="G150" s="154">
        <f t="shared" si="94"/>
        <v>6.1986116445943757</v>
      </c>
      <c r="H150" s="154">
        <f t="shared" si="94"/>
        <v>6.246957604573498</v>
      </c>
      <c r="I150" s="154">
        <f t="shared" si="94"/>
        <v>6.2284934742328915</v>
      </c>
      <c r="J150" s="154">
        <f t="shared" si="94"/>
        <v>6.4657936237443021</v>
      </c>
      <c r="K150" s="154">
        <f t="shared" si="94"/>
        <v>6.492714121574811</v>
      </c>
      <c r="L150" s="154">
        <f t="shared" si="94"/>
        <v>6.5852126460311498</v>
      </c>
      <c r="M150" s="154">
        <f t="shared" si="94"/>
        <v>6.8133228311016092</v>
      </c>
      <c r="N150" s="154">
        <f t="shared" si="94"/>
        <v>6.9089804316904422</v>
      </c>
      <c r="O150" s="154">
        <f t="shared" si="94"/>
        <v>7.0210544631981895</v>
      </c>
      <c r="P150" s="154">
        <f t="shared" si="94"/>
        <v>7.047984624333548</v>
      </c>
      <c r="Q150" s="154">
        <f t="shared" si="94"/>
        <v>7.0601147178517634</v>
      </c>
      <c r="R150" s="154">
        <f t="shared" si="94"/>
        <v>7.190130386728673</v>
      </c>
      <c r="S150" s="154">
        <f t="shared" si="94"/>
        <v>7.2407770488122623</v>
      </c>
      <c r="T150" s="154">
        <f t="shared" si="94"/>
        <v>7.2752011818217168</v>
      </c>
      <c r="U150" s="154">
        <f t="shared" si="94"/>
        <v>7.290219710527464</v>
      </c>
      <c r="V150" s="154">
        <f t="shared" si="94"/>
        <v>7.3561521586499019</v>
      </c>
      <c r="W150" s="154">
        <f t="shared" si="94"/>
        <v>7.4520408110657996</v>
      </c>
      <c r="X150" s="154">
        <f t="shared" si="94"/>
        <v>7.5864810717218791</v>
      </c>
      <c r="Y150" s="154">
        <f t="shared" si="94"/>
        <v>7.65513327771923</v>
      </c>
      <c r="Z150" s="154">
        <f t="shared" si="94"/>
        <v>7.8087394949256304</v>
      </c>
      <c r="AA150" s="154">
        <f t="shared" ref="AA150:AI150" si="95">AA34/AA$55*100</f>
        <v>7.8687016276376909</v>
      </c>
      <c r="AB150" s="154">
        <f t="shared" ref="AB150:AE150" si="96">AB34/AB$55*100</f>
        <v>8.0047143941950729</v>
      </c>
      <c r="AC150" s="154">
        <f t="shared" si="96"/>
        <v>7.9793566780618512</v>
      </c>
      <c r="AD150" s="154">
        <f t="shared" si="96"/>
        <v>7.9048595469527205</v>
      </c>
      <c r="AE150" s="154">
        <f t="shared" si="96"/>
        <v>7.9615579694830725</v>
      </c>
      <c r="AF150" s="154">
        <f t="shared" si="95"/>
        <v>7.9360400267694962</v>
      </c>
      <c r="AG150" s="154">
        <f t="shared" si="95"/>
        <v>7.9760685862768632</v>
      </c>
      <c r="AH150" s="154">
        <f t="shared" si="95"/>
        <v>7.9443403005178324</v>
      </c>
      <c r="AI150" s="154">
        <f t="shared" si="95"/>
        <v>8.0089680346749752</v>
      </c>
      <c r="AJ150" s="90">
        <v>16053</v>
      </c>
    </row>
    <row r="151" spans="1:46" ht="12.75" customHeight="1">
      <c r="A151" s="86">
        <v>16054</v>
      </c>
      <c r="B151" s="157" t="s">
        <v>364</v>
      </c>
      <c r="C151" s="154">
        <f t="shared" ref="C151:Z151" si="97">C35/C$55*100</f>
        <v>2.7838610389156884</v>
      </c>
      <c r="D151" s="154">
        <f t="shared" si="97"/>
        <v>2.7769373345774717</v>
      </c>
      <c r="E151" s="154">
        <f t="shared" si="97"/>
        <v>2.7824457758386738</v>
      </c>
      <c r="F151" s="154">
        <f t="shared" si="97"/>
        <v>2.7690611031491912</v>
      </c>
      <c r="G151" s="154">
        <f t="shared" si="97"/>
        <v>2.6684369033105653</v>
      </c>
      <c r="H151" s="154">
        <f t="shared" si="97"/>
        <v>2.6014603498047206</v>
      </c>
      <c r="I151" s="154">
        <f t="shared" si="97"/>
        <v>2.7092041385609282</v>
      </c>
      <c r="J151" s="154">
        <f t="shared" si="97"/>
        <v>2.6584099219575879</v>
      </c>
      <c r="K151" s="154">
        <f t="shared" si="97"/>
        <v>2.649488092556743</v>
      </c>
      <c r="L151" s="154">
        <f t="shared" si="97"/>
        <v>2.5801874358528556</v>
      </c>
      <c r="M151" s="154">
        <f t="shared" si="97"/>
        <v>2.4763699786204567</v>
      </c>
      <c r="N151" s="154">
        <f t="shared" si="97"/>
        <v>2.4332647452805434</v>
      </c>
      <c r="O151" s="154">
        <f t="shared" si="97"/>
        <v>2.4289846876631285</v>
      </c>
      <c r="P151" s="154">
        <f t="shared" si="97"/>
        <v>2.351383300675232</v>
      </c>
      <c r="Q151" s="154">
        <f t="shared" si="97"/>
        <v>2.3055724677155767</v>
      </c>
      <c r="R151" s="154">
        <f t="shared" si="97"/>
        <v>2.2423985038366885</v>
      </c>
      <c r="S151" s="154">
        <f t="shared" si="97"/>
        <v>2.2820130587224803</v>
      </c>
      <c r="T151" s="154">
        <f t="shared" si="97"/>
        <v>2.2545322603636175</v>
      </c>
      <c r="U151" s="154">
        <f t="shared" si="97"/>
        <v>2.2664307887446178</v>
      </c>
      <c r="V151" s="154">
        <f t="shared" si="97"/>
        <v>2.1497771525418501</v>
      </c>
      <c r="W151" s="154">
        <f t="shared" si="97"/>
        <v>2.2083653404960635</v>
      </c>
      <c r="X151" s="154">
        <f t="shared" si="97"/>
        <v>2.1611767598303069</v>
      </c>
      <c r="Y151" s="154">
        <f t="shared" si="97"/>
        <v>2.1360000209206662</v>
      </c>
      <c r="Z151" s="154">
        <f t="shared" si="97"/>
        <v>2.0793361909385704</v>
      </c>
      <c r="AA151" s="154">
        <f t="shared" ref="AA151:AI151" si="98">AA35/AA$55*100</f>
        <v>2.0623191549980526</v>
      </c>
      <c r="AB151" s="154">
        <f t="shared" ref="AB151:AE151" si="99">AB35/AB$55*100</f>
        <v>2.0774447350658116</v>
      </c>
      <c r="AC151" s="154">
        <f t="shared" si="99"/>
        <v>2.074363475575149</v>
      </c>
      <c r="AD151" s="154">
        <f t="shared" si="99"/>
        <v>2.0963728423354566</v>
      </c>
      <c r="AE151" s="154">
        <f t="shared" si="99"/>
        <v>2.0964537808022317</v>
      </c>
      <c r="AF151" s="154">
        <f t="shared" si="98"/>
        <v>2.0812751627946504</v>
      </c>
      <c r="AG151" s="154">
        <f t="shared" si="98"/>
        <v>2.0691369774025645</v>
      </c>
      <c r="AH151" s="154">
        <f t="shared" si="98"/>
        <v>2.062314894113467</v>
      </c>
      <c r="AI151" s="154">
        <f t="shared" si="98"/>
        <v>2.0704509136385743</v>
      </c>
      <c r="AJ151" s="90">
        <v>16054</v>
      </c>
    </row>
    <row r="152" spans="1:46" ht="12.75" customHeight="1">
      <c r="A152" s="86">
        <v>16055</v>
      </c>
      <c r="B152" s="157" t="s">
        <v>491</v>
      </c>
      <c r="C152" s="154">
        <f t="shared" ref="C152:Z152" si="100">C36/C$55*100</f>
        <v>3.2570251273327715</v>
      </c>
      <c r="D152" s="154">
        <f t="shared" si="100"/>
        <v>3.2719654421056106</v>
      </c>
      <c r="E152" s="154">
        <f t="shared" si="100"/>
        <v>3.2346617122100914</v>
      </c>
      <c r="F152" s="154">
        <f t="shared" si="100"/>
        <v>3.2339010863137259</v>
      </c>
      <c r="G152" s="154">
        <f t="shared" si="100"/>
        <v>3.2429287952927295</v>
      </c>
      <c r="H152" s="154">
        <f t="shared" si="100"/>
        <v>3.2611648836814404</v>
      </c>
      <c r="I152" s="154">
        <f t="shared" si="100"/>
        <v>3.3078236486702677</v>
      </c>
      <c r="J152" s="154">
        <f t="shared" si="100"/>
        <v>3.3308108670159613</v>
      </c>
      <c r="K152" s="154">
        <f t="shared" si="100"/>
        <v>3.3180611665958657</v>
      </c>
      <c r="L152" s="154">
        <f t="shared" si="100"/>
        <v>3.4133291456581847</v>
      </c>
      <c r="M152" s="154">
        <f t="shared" si="100"/>
        <v>3.5720715652076067</v>
      </c>
      <c r="N152" s="154">
        <f t="shared" si="100"/>
        <v>3.594106030685098</v>
      </c>
      <c r="O152" s="154">
        <f t="shared" si="100"/>
        <v>3.5986166695667303</v>
      </c>
      <c r="P152" s="154">
        <f t="shared" si="100"/>
        <v>3.5737166170317138</v>
      </c>
      <c r="Q152" s="154">
        <f t="shared" si="100"/>
        <v>3.5718481964516506</v>
      </c>
      <c r="R152" s="154">
        <f t="shared" si="100"/>
        <v>3.5378248127817509</v>
      </c>
      <c r="S152" s="154">
        <f t="shared" si="100"/>
        <v>3.5100864402841485</v>
      </c>
      <c r="T152" s="154">
        <f t="shared" si="100"/>
        <v>3.4671953763817078</v>
      </c>
      <c r="U152" s="154">
        <f t="shared" si="100"/>
        <v>3.4911815378453115</v>
      </c>
      <c r="V152" s="154">
        <f t="shared" si="100"/>
        <v>3.5004925018838522</v>
      </c>
      <c r="W152" s="154">
        <f t="shared" si="100"/>
        <v>3.5109064944036872</v>
      </c>
      <c r="X152" s="154">
        <f t="shared" si="100"/>
        <v>3.561508403559154</v>
      </c>
      <c r="Y152" s="154">
        <f t="shared" si="100"/>
        <v>3.6137835809381347</v>
      </c>
      <c r="Z152" s="154">
        <f t="shared" si="100"/>
        <v>3.6630483603386548</v>
      </c>
      <c r="AA152" s="154">
        <f t="shared" ref="AA152:AI152" si="101">AA36/AA$55*100</f>
        <v>3.7471999247214303</v>
      </c>
      <c r="AB152" s="154">
        <f t="shared" ref="AB152:AE152" si="102">AB36/AB$55*100</f>
        <v>3.5795646304421198</v>
      </c>
      <c r="AC152" s="154">
        <f t="shared" si="102"/>
        <v>3.6331718648944737</v>
      </c>
      <c r="AD152" s="154">
        <f t="shared" si="102"/>
        <v>3.6143093506881709</v>
      </c>
      <c r="AE152" s="154">
        <f t="shared" si="102"/>
        <v>3.6281119235808781</v>
      </c>
      <c r="AF152" s="154">
        <f t="shared" si="101"/>
        <v>3.6624812772873576</v>
      </c>
      <c r="AG152" s="154">
        <f t="shared" si="101"/>
        <v>3.6827430233459602</v>
      </c>
      <c r="AH152" s="154">
        <f t="shared" si="101"/>
        <v>3.7170985472585105</v>
      </c>
      <c r="AI152" s="154">
        <f t="shared" si="101"/>
        <v>3.7400659508628662</v>
      </c>
      <c r="AJ152" s="90">
        <v>16055</v>
      </c>
    </row>
    <row r="153" spans="1:46" ht="12.75" customHeight="1">
      <c r="A153" s="86">
        <v>16056</v>
      </c>
      <c r="B153" s="157" t="s">
        <v>492</v>
      </c>
      <c r="C153" s="154">
        <f t="shared" ref="C153:Y153" si="103">C37/C$55*100</f>
        <v>2.7072867768471358</v>
      </c>
      <c r="D153" s="154">
        <f t="shared" si="103"/>
        <v>2.7365113103879626</v>
      </c>
      <c r="E153" s="154">
        <f t="shared" si="103"/>
        <v>2.7114690102916312</v>
      </c>
      <c r="F153" s="154">
        <f t="shared" si="103"/>
        <v>2.7600040490359565</v>
      </c>
      <c r="G153" s="154">
        <f t="shared" si="103"/>
        <v>2.7961945478938084</v>
      </c>
      <c r="H153" s="154">
        <f t="shared" si="103"/>
        <v>2.9153223524084453</v>
      </c>
      <c r="I153" s="154">
        <f t="shared" si="103"/>
        <v>2.9139797144195163</v>
      </c>
      <c r="J153" s="154">
        <f t="shared" si="103"/>
        <v>2.9478196070729186</v>
      </c>
      <c r="K153" s="154">
        <f t="shared" si="103"/>
        <v>2.9736533740844542</v>
      </c>
      <c r="L153" s="154">
        <f t="shared" si="103"/>
        <v>2.9705385836310509</v>
      </c>
      <c r="M153" s="154">
        <f t="shared" si="103"/>
        <v>2.8786429616293461</v>
      </c>
      <c r="N153" s="154">
        <f t="shared" si="103"/>
        <v>2.9309654343833289</v>
      </c>
      <c r="O153" s="154">
        <f t="shared" si="103"/>
        <v>2.9216330259265706</v>
      </c>
      <c r="P153" s="154">
        <f t="shared" si="103"/>
        <v>2.9362805147738817</v>
      </c>
      <c r="Q153" s="154">
        <f t="shared" si="103"/>
        <v>2.8383055083795301</v>
      </c>
      <c r="R153" s="154">
        <f t="shared" si="103"/>
        <v>2.9226885569357139</v>
      </c>
      <c r="S153" s="154">
        <f t="shared" si="103"/>
        <v>2.9631447450520705</v>
      </c>
      <c r="T153" s="154">
        <f t="shared" si="103"/>
        <v>2.8687685469553839</v>
      </c>
      <c r="U153" s="154">
        <f t="shared" si="103"/>
        <v>2.8826575807449668</v>
      </c>
      <c r="V153" s="154">
        <f t="shared" si="103"/>
        <v>2.9010032636286716</v>
      </c>
      <c r="W153" s="154">
        <f t="shared" si="103"/>
        <v>2.8419782746549669</v>
      </c>
      <c r="X153" s="154">
        <f t="shared" si="103"/>
        <v>2.7834010744419859</v>
      </c>
      <c r="Y153" s="154">
        <f t="shared" si="103"/>
        <v>2.7654505657732669</v>
      </c>
      <c r="Z153" s="154" t="s">
        <v>283</v>
      </c>
      <c r="AA153" s="154" t="s">
        <v>283</v>
      </c>
      <c r="AB153" s="154" t="s">
        <v>283</v>
      </c>
      <c r="AC153" s="154" t="s">
        <v>283</v>
      </c>
      <c r="AD153" s="154" t="s">
        <v>283</v>
      </c>
      <c r="AE153" s="154" t="s">
        <v>283</v>
      </c>
      <c r="AF153" s="154" t="s">
        <v>283</v>
      </c>
      <c r="AG153" s="154" t="s">
        <v>283</v>
      </c>
      <c r="AH153" s="154" t="s">
        <v>283</v>
      </c>
      <c r="AI153" s="154" t="s">
        <v>283</v>
      </c>
      <c r="AJ153" s="90">
        <v>16056</v>
      </c>
    </row>
    <row r="154" spans="1:46" ht="18" customHeight="1">
      <c r="A154" s="86">
        <v>16061</v>
      </c>
      <c r="B154" s="157" t="s">
        <v>365</v>
      </c>
      <c r="C154" s="154">
        <f t="shared" ref="C154:Y154" si="104">C38/C$55*100</f>
        <v>3.845674177762036</v>
      </c>
      <c r="D154" s="154">
        <f t="shared" si="104"/>
        <v>3.8597954290624981</v>
      </c>
      <c r="E154" s="154">
        <f t="shared" si="104"/>
        <v>3.8523161388639546</v>
      </c>
      <c r="F154" s="154">
        <f t="shared" si="104"/>
        <v>3.847649694457616</v>
      </c>
      <c r="G154" s="154">
        <f t="shared" si="104"/>
        <v>3.8218741127941347</v>
      </c>
      <c r="H154" s="154">
        <f t="shared" si="104"/>
        <v>3.8430406973453333</v>
      </c>
      <c r="I154" s="154">
        <f t="shared" si="104"/>
        <v>3.9096427771523978</v>
      </c>
      <c r="J154" s="154">
        <f t="shared" si="104"/>
        <v>3.8772810508864253</v>
      </c>
      <c r="K154" s="154">
        <f t="shared" si="104"/>
        <v>3.890553589909536</v>
      </c>
      <c r="L154" s="154">
        <f t="shared" si="104"/>
        <v>3.8687388180660793</v>
      </c>
      <c r="M154" s="154">
        <f t="shared" si="104"/>
        <v>3.8905142342747832</v>
      </c>
      <c r="N154" s="154">
        <f t="shared" si="104"/>
        <v>3.9180810075538925</v>
      </c>
      <c r="O154" s="154">
        <f t="shared" si="104"/>
        <v>3.9373803723681919</v>
      </c>
      <c r="P154" s="154">
        <f t="shared" si="104"/>
        <v>3.9940277223051703</v>
      </c>
      <c r="Q154" s="154">
        <f t="shared" si="104"/>
        <v>4.0068467544674808</v>
      </c>
      <c r="R154" s="154">
        <f t="shared" si="104"/>
        <v>4.016850301896846</v>
      </c>
      <c r="S154" s="154">
        <f t="shared" si="104"/>
        <v>3.9899331399674707</v>
      </c>
      <c r="T154" s="154">
        <f t="shared" si="104"/>
        <v>3.9746530342495041</v>
      </c>
      <c r="U154" s="154">
        <f t="shared" si="104"/>
        <v>3.9800547928322558</v>
      </c>
      <c r="V154" s="154">
        <f t="shared" si="104"/>
        <v>3.9971092839819873</v>
      </c>
      <c r="W154" s="154">
        <f t="shared" si="104"/>
        <v>4.0419246572870646</v>
      </c>
      <c r="X154" s="154">
        <f t="shared" si="104"/>
        <v>4.0456350140451649</v>
      </c>
      <c r="Y154" s="154">
        <f t="shared" si="104"/>
        <v>4.0185984722683488</v>
      </c>
      <c r="Z154" s="154">
        <f t="shared" ref="Z154" si="105">Z38/Z$55*100</f>
        <v>4.0112054126608703</v>
      </c>
      <c r="AA154" s="154">
        <f t="shared" ref="AA154:AI154" si="106">AA38/AA$55*100</f>
        <v>4.070009070022139</v>
      </c>
      <c r="AB154" s="154">
        <f t="shared" ref="AB154:AE154" si="107">AB38/AB$55*100</f>
        <v>4.1488250928113395</v>
      </c>
      <c r="AC154" s="154">
        <f t="shared" si="107"/>
        <v>4.1307762364214726</v>
      </c>
      <c r="AD154" s="154">
        <f t="shared" si="107"/>
        <v>4.1444989550912101</v>
      </c>
      <c r="AE154" s="154">
        <f t="shared" si="107"/>
        <v>4.1400735449511812</v>
      </c>
      <c r="AF154" s="154">
        <f t="shared" si="106"/>
        <v>4.1601601920605074</v>
      </c>
      <c r="AG154" s="154">
        <f t="shared" si="106"/>
        <v>4.1553830977707324</v>
      </c>
      <c r="AH154" s="154">
        <f t="shared" si="106"/>
        <v>4.1540611270346739</v>
      </c>
      <c r="AI154" s="154">
        <f t="shared" si="106"/>
        <v>4.1475824252173865</v>
      </c>
      <c r="AJ154" s="90">
        <v>16061</v>
      </c>
    </row>
    <row r="155" spans="1:46" ht="12.75" customHeight="1">
      <c r="A155" s="86">
        <v>16062</v>
      </c>
      <c r="B155" s="157" t="s">
        <v>366</v>
      </c>
      <c r="C155" s="154">
        <f t="shared" ref="C155:Y155" si="108">C39/C$55*100</f>
        <v>3.9140173302271286</v>
      </c>
      <c r="D155" s="154">
        <f t="shared" si="108"/>
        <v>3.8539476393998644</v>
      </c>
      <c r="E155" s="154">
        <f t="shared" si="108"/>
        <v>3.7406321107237543</v>
      </c>
      <c r="F155" s="154">
        <f t="shared" si="108"/>
        <v>3.7307071428190883</v>
      </c>
      <c r="G155" s="154">
        <f t="shared" si="108"/>
        <v>3.7183319694717678</v>
      </c>
      <c r="H155" s="154">
        <f t="shared" si="108"/>
        <v>3.6732325805173485</v>
      </c>
      <c r="I155" s="154">
        <f t="shared" si="108"/>
        <v>3.7484983609227704</v>
      </c>
      <c r="J155" s="154">
        <f t="shared" si="108"/>
        <v>3.738641680771297</v>
      </c>
      <c r="K155" s="154">
        <f t="shared" si="108"/>
        <v>3.6633242764727854</v>
      </c>
      <c r="L155" s="154">
        <f t="shared" si="108"/>
        <v>3.6146740624000988</v>
      </c>
      <c r="M155" s="154">
        <f t="shared" si="108"/>
        <v>3.621300776414988</v>
      </c>
      <c r="N155" s="154">
        <f t="shared" si="108"/>
        <v>3.6156491237761177</v>
      </c>
      <c r="O155" s="154">
        <f t="shared" si="108"/>
        <v>3.6122107186358101</v>
      </c>
      <c r="P155" s="154">
        <f t="shared" si="108"/>
        <v>3.6174096719804214</v>
      </c>
      <c r="Q155" s="154">
        <f t="shared" si="108"/>
        <v>3.6062955960735303</v>
      </c>
      <c r="R155" s="154">
        <f t="shared" si="108"/>
        <v>3.6151125155960253</v>
      </c>
      <c r="S155" s="154">
        <f t="shared" si="108"/>
        <v>3.6231297596328309</v>
      </c>
      <c r="T155" s="154">
        <f t="shared" si="108"/>
        <v>3.6732366623903383</v>
      </c>
      <c r="U155" s="154">
        <f t="shared" si="108"/>
        <v>3.6788739482420847</v>
      </c>
      <c r="V155" s="154">
        <f t="shared" si="108"/>
        <v>3.6733182282276879</v>
      </c>
      <c r="W155" s="154">
        <f t="shared" si="108"/>
        <v>3.629225589919935</v>
      </c>
      <c r="X155" s="154">
        <f t="shared" si="108"/>
        <v>3.6373575213554501</v>
      </c>
      <c r="Y155" s="154">
        <f t="shared" si="108"/>
        <v>3.6454260885937915</v>
      </c>
      <c r="Z155" s="154">
        <f t="shared" ref="Z155" si="109">Z39/Z$55*100</f>
        <v>3.6396821152163583</v>
      </c>
      <c r="AA155" s="154">
        <f t="shared" ref="AA155:AI155" si="110">AA39/AA$55*100</f>
        <v>3.7435405497949445</v>
      </c>
      <c r="AB155" s="154">
        <f t="shared" ref="AB155:AE155" si="111">AB39/AB$55*100</f>
        <v>3.6586652041849481</v>
      </c>
      <c r="AC155" s="154">
        <f t="shared" si="111"/>
        <v>3.6355476947850534</v>
      </c>
      <c r="AD155" s="154">
        <f t="shared" si="111"/>
        <v>3.6418414518070237</v>
      </c>
      <c r="AE155" s="154">
        <f t="shared" si="111"/>
        <v>3.6323386449131414</v>
      </c>
      <c r="AF155" s="154">
        <f t="shared" si="110"/>
        <v>3.6104294804380848</v>
      </c>
      <c r="AG155" s="154">
        <f t="shared" si="110"/>
        <v>3.6033459067712101</v>
      </c>
      <c r="AH155" s="154">
        <f t="shared" si="110"/>
        <v>3.6502814537490491</v>
      </c>
      <c r="AI155" s="154">
        <f t="shared" si="110"/>
        <v>3.6521492819693337</v>
      </c>
      <c r="AJ155" s="90">
        <v>16062</v>
      </c>
    </row>
    <row r="156" spans="1:46" ht="12.75" customHeight="1">
      <c r="A156" s="86">
        <v>16063</v>
      </c>
      <c r="B156" s="157" t="s">
        <v>401</v>
      </c>
      <c r="C156" s="154">
        <f t="shared" ref="C156:Y156" si="112">C40/C$55*100</f>
        <v>4.523368868446914</v>
      </c>
      <c r="D156" s="154">
        <f t="shared" si="112"/>
        <v>4.6474672714467689</v>
      </c>
      <c r="E156" s="154">
        <f t="shared" si="112"/>
        <v>4.7528338517420625</v>
      </c>
      <c r="F156" s="154">
        <f t="shared" si="112"/>
        <v>4.8204838597968021</v>
      </c>
      <c r="G156" s="154">
        <f t="shared" si="112"/>
        <v>4.8375334702761679</v>
      </c>
      <c r="H156" s="154">
        <f t="shared" si="112"/>
        <v>4.7082130525839139</v>
      </c>
      <c r="I156" s="154">
        <f t="shared" si="112"/>
        <v>4.8488762067651567</v>
      </c>
      <c r="J156" s="154">
        <f t="shared" si="112"/>
        <v>4.8133856311846159</v>
      </c>
      <c r="K156" s="154">
        <f t="shared" si="112"/>
        <v>4.7501475422455499</v>
      </c>
      <c r="L156" s="154">
        <f t="shared" si="112"/>
        <v>4.7108541174755043</v>
      </c>
      <c r="M156" s="154">
        <f t="shared" si="112"/>
        <v>4.6854956678294135</v>
      </c>
      <c r="N156" s="154">
        <f t="shared" si="112"/>
        <v>4.594478891911673</v>
      </c>
      <c r="O156" s="154">
        <f t="shared" si="112"/>
        <v>4.625511136244997</v>
      </c>
      <c r="P156" s="154">
        <f t="shared" si="112"/>
        <v>4.6893638237588364</v>
      </c>
      <c r="Q156" s="154">
        <f t="shared" si="112"/>
        <v>4.7000672925946105</v>
      </c>
      <c r="R156" s="154">
        <f t="shared" si="112"/>
        <v>4.6602110772006551</v>
      </c>
      <c r="S156" s="154">
        <f t="shared" si="112"/>
        <v>4.676025156707281</v>
      </c>
      <c r="T156" s="154">
        <f t="shared" si="112"/>
        <v>4.7666809210952588</v>
      </c>
      <c r="U156" s="154">
        <f t="shared" si="112"/>
        <v>4.7621492963460321</v>
      </c>
      <c r="V156" s="154">
        <f t="shared" si="112"/>
        <v>4.7550221047190169</v>
      </c>
      <c r="W156" s="154">
        <f t="shared" si="112"/>
        <v>4.6703820753014682</v>
      </c>
      <c r="X156" s="154">
        <f t="shared" si="112"/>
        <v>4.6746595943903042</v>
      </c>
      <c r="Y156" s="154">
        <f t="shared" si="112"/>
        <v>4.5957473515744107</v>
      </c>
      <c r="Z156" s="154">
        <f t="shared" ref="Z156" si="113">Z40/Z$55*100</f>
        <v>7.256257610256224</v>
      </c>
      <c r="AA156" s="154">
        <f t="shared" ref="AA156:AI156" si="114">AA40/AA$55*100</f>
        <v>7.1744659272986757</v>
      </c>
      <c r="AB156" s="154">
        <f t="shared" ref="AB156:AE156" si="115">AB40/AB$55*100</f>
        <v>7.2110719709753637</v>
      </c>
      <c r="AC156" s="154">
        <f t="shared" si="115"/>
        <v>7.1657669310877345</v>
      </c>
      <c r="AD156" s="154">
        <f t="shared" si="115"/>
        <v>7.1635905006384819</v>
      </c>
      <c r="AE156" s="154">
        <f t="shared" si="115"/>
        <v>7.1561033856037879</v>
      </c>
      <c r="AF156" s="154">
        <f t="shared" si="114"/>
        <v>7.0944474542422213</v>
      </c>
      <c r="AG156" s="154">
        <f t="shared" si="114"/>
        <v>7.0687493483822497</v>
      </c>
      <c r="AH156" s="154">
        <f t="shared" si="114"/>
        <v>7.0645819026432521</v>
      </c>
      <c r="AI156" s="154">
        <f t="shared" si="114"/>
        <v>7.071012083865555</v>
      </c>
      <c r="AJ156" s="90">
        <v>16063</v>
      </c>
    </row>
    <row r="157" spans="1:46" ht="12.75" customHeight="1">
      <c r="A157" s="86">
        <v>16064</v>
      </c>
      <c r="B157" s="157" t="s">
        <v>360</v>
      </c>
      <c r="C157" s="154">
        <f t="shared" ref="C157:Y157" si="116">C41/C$55*100</f>
        <v>4.7169246579100967</v>
      </c>
      <c r="D157" s="154">
        <f t="shared" si="116"/>
        <v>4.608821009328496</v>
      </c>
      <c r="E157" s="154">
        <f t="shared" si="116"/>
        <v>4.612445984593867</v>
      </c>
      <c r="F157" s="154">
        <f t="shared" si="116"/>
        <v>4.5477067006217409</v>
      </c>
      <c r="G157" s="154">
        <f t="shared" si="116"/>
        <v>4.5633694617478584</v>
      </c>
      <c r="H157" s="154">
        <f t="shared" si="116"/>
        <v>4.5251032999377365</v>
      </c>
      <c r="I157" s="154">
        <f t="shared" si="116"/>
        <v>4.5230968815355839</v>
      </c>
      <c r="J157" s="154">
        <f t="shared" si="116"/>
        <v>4.4589887413278184</v>
      </c>
      <c r="K157" s="154">
        <f t="shared" si="116"/>
        <v>4.4268375780833482</v>
      </c>
      <c r="L157" s="154">
        <f t="shared" si="116"/>
        <v>4.4870752267233502</v>
      </c>
      <c r="M157" s="154">
        <f t="shared" si="116"/>
        <v>4.5299313604140874</v>
      </c>
      <c r="N157" s="154">
        <f t="shared" si="116"/>
        <v>4.4939444574869158</v>
      </c>
      <c r="O157" s="154">
        <f t="shared" si="116"/>
        <v>4.5200213154689406</v>
      </c>
      <c r="P157" s="154">
        <f t="shared" si="116"/>
        <v>4.5612332699828713</v>
      </c>
      <c r="Q157" s="154">
        <f t="shared" si="116"/>
        <v>4.6413197893634974</v>
      </c>
      <c r="R157" s="154">
        <f t="shared" si="116"/>
        <v>4.6702347383165002</v>
      </c>
      <c r="S157" s="154">
        <f t="shared" si="116"/>
        <v>4.6694984061675182</v>
      </c>
      <c r="T157" s="154">
        <f t="shared" si="116"/>
        <v>4.7104407210149155</v>
      </c>
      <c r="U157" s="154">
        <f t="shared" si="116"/>
        <v>4.7323650013993479</v>
      </c>
      <c r="V157" s="154">
        <f t="shared" si="116"/>
        <v>4.7683955240194322</v>
      </c>
      <c r="W157" s="154">
        <f t="shared" si="116"/>
        <v>4.7165239447947327</v>
      </c>
      <c r="X157" s="154">
        <f t="shared" si="116"/>
        <v>4.6592282221489887</v>
      </c>
      <c r="Y157" s="154">
        <f t="shared" si="116"/>
        <v>4.6807375580875377</v>
      </c>
      <c r="Z157" s="154">
        <f t="shared" ref="Z157" si="117">Z41/Z$55*100</f>
        <v>4.6973941444189729</v>
      </c>
      <c r="AA157" s="154">
        <f t="shared" ref="AA157:AI157" si="118">AA41/AA$55*100</f>
        <v>4.5906858452764006</v>
      </c>
      <c r="AB157" s="154">
        <f t="shared" ref="AB157:AE157" si="119">AB41/AB$55*100</f>
        <v>4.5833509112386093</v>
      </c>
      <c r="AC157" s="154">
        <f t="shared" si="119"/>
        <v>4.5695128228818822</v>
      </c>
      <c r="AD157" s="154">
        <f t="shared" si="119"/>
        <v>4.5559072089529149</v>
      </c>
      <c r="AE157" s="154">
        <f t="shared" si="119"/>
        <v>4.5772750327570906</v>
      </c>
      <c r="AF157" s="154">
        <f t="shared" si="118"/>
        <v>4.5662173215632533</v>
      </c>
      <c r="AG157" s="154">
        <f t="shared" si="118"/>
        <v>4.5630618949979818</v>
      </c>
      <c r="AH157" s="154">
        <f t="shared" si="118"/>
        <v>4.5658347231465548</v>
      </c>
      <c r="AI157" s="154">
        <f t="shared" si="118"/>
        <v>4.5454788385379645</v>
      </c>
      <c r="AJ157" s="90">
        <v>16064</v>
      </c>
    </row>
    <row r="158" spans="1:46" ht="12.75" customHeight="1">
      <c r="A158" s="86">
        <v>16065</v>
      </c>
      <c r="B158" s="157" t="s">
        <v>367</v>
      </c>
      <c r="C158" s="154">
        <f t="shared" ref="C158:Y158" si="120">C42/C$55*100</f>
        <v>3.2083867524032348</v>
      </c>
      <c r="D158" s="154">
        <f t="shared" si="120"/>
        <v>3.0774628728919353</v>
      </c>
      <c r="E158" s="154">
        <f t="shared" si="120"/>
        <v>2.983633592885623</v>
      </c>
      <c r="F158" s="154">
        <f t="shared" si="120"/>
        <v>2.9278259340753015</v>
      </c>
      <c r="G158" s="154">
        <f t="shared" si="120"/>
        <v>2.9670947521947038</v>
      </c>
      <c r="H158" s="154">
        <f t="shared" si="120"/>
        <v>2.9294730288107771</v>
      </c>
      <c r="I158" s="154">
        <f t="shared" si="120"/>
        <v>2.8907097626174041</v>
      </c>
      <c r="J158" s="154">
        <f t="shared" si="120"/>
        <v>2.8325756306647181</v>
      </c>
      <c r="K158" s="154">
        <f t="shared" si="120"/>
        <v>2.8313855856215446</v>
      </c>
      <c r="L158" s="154">
        <f t="shared" si="120"/>
        <v>2.8064901486811631</v>
      </c>
      <c r="M158" s="154">
        <f t="shared" si="120"/>
        <v>2.7883425227860923</v>
      </c>
      <c r="N158" s="154">
        <f t="shared" si="120"/>
        <v>2.7409443055804896</v>
      </c>
      <c r="O158" s="154">
        <f t="shared" si="120"/>
        <v>2.72152862362972</v>
      </c>
      <c r="P158" s="154">
        <f t="shared" si="120"/>
        <v>2.7553430172869025</v>
      </c>
      <c r="Q158" s="154">
        <f t="shared" si="120"/>
        <v>2.7656722316574274</v>
      </c>
      <c r="R158" s="154">
        <f t="shared" si="120"/>
        <v>2.7601997346367613</v>
      </c>
      <c r="S158" s="154">
        <f t="shared" si="120"/>
        <v>2.8041531019034616</v>
      </c>
      <c r="T158" s="154">
        <f t="shared" si="120"/>
        <v>2.7720976039601393</v>
      </c>
      <c r="U158" s="154">
        <f t="shared" si="120"/>
        <v>2.750425581628225</v>
      </c>
      <c r="V158" s="154">
        <f t="shared" si="120"/>
        <v>2.7454086736911409</v>
      </c>
      <c r="W158" s="154">
        <f t="shared" si="120"/>
        <v>2.6875705661272278</v>
      </c>
      <c r="X158" s="154">
        <f t="shared" si="120"/>
        <v>2.602932483823214</v>
      </c>
      <c r="Y158" s="154">
        <f t="shared" si="120"/>
        <v>2.5536288203097826</v>
      </c>
      <c r="Z158" s="154">
        <f t="shared" ref="Z158" si="121">Z42/Z$55*100</f>
        <v>2.5482188430593165</v>
      </c>
      <c r="AA158" s="154">
        <f t="shared" ref="AA158:AI158" si="122">AA42/AA$55*100</f>
        <v>2.5445724935242131</v>
      </c>
      <c r="AB158" s="154">
        <f t="shared" ref="AB158:AE158" si="123">AB42/AB$55*100</f>
        <v>2.5544211947350659</v>
      </c>
      <c r="AC158" s="154">
        <f t="shared" si="123"/>
        <v>2.5526972268785553</v>
      </c>
      <c r="AD158" s="154">
        <f t="shared" si="123"/>
        <v>2.4854932048152332</v>
      </c>
      <c r="AE158" s="154">
        <f t="shared" si="123"/>
        <v>2.4979923073671753</v>
      </c>
      <c r="AF158" s="154">
        <f t="shared" si="122"/>
        <v>2.4804274621031053</v>
      </c>
      <c r="AG158" s="154">
        <f t="shared" si="122"/>
        <v>2.4907169532893665</v>
      </c>
      <c r="AH158" s="154">
        <f t="shared" si="122"/>
        <v>2.4785959925652725</v>
      </c>
      <c r="AI158" s="154">
        <f t="shared" si="122"/>
        <v>2.4774329401578759</v>
      </c>
      <c r="AJ158" s="90">
        <v>16065</v>
      </c>
    </row>
    <row r="159" spans="1:46" ht="12.75" customHeight="1">
      <c r="A159" s="86">
        <v>16066</v>
      </c>
      <c r="B159" s="157" t="s">
        <v>368</v>
      </c>
      <c r="C159" s="154">
        <f t="shared" ref="C159:Y159" si="124">C43/C$55*100</f>
        <v>5.7520490474361345</v>
      </c>
      <c r="D159" s="154">
        <f t="shared" si="124"/>
        <v>5.7237148210957738</v>
      </c>
      <c r="E159" s="154">
        <f t="shared" si="124"/>
        <v>5.7266768260860488</v>
      </c>
      <c r="F159" s="154">
        <f t="shared" si="124"/>
        <v>5.644942168045648</v>
      </c>
      <c r="G159" s="154">
        <f t="shared" si="124"/>
        <v>5.7109615502374238</v>
      </c>
      <c r="H159" s="154">
        <f t="shared" si="124"/>
        <v>5.6481009792268067</v>
      </c>
      <c r="I159" s="154">
        <f t="shared" si="124"/>
        <v>5.6857218484486216</v>
      </c>
      <c r="J159" s="154">
        <f t="shared" si="124"/>
        <v>5.6088290172201649</v>
      </c>
      <c r="K159" s="154">
        <f t="shared" si="124"/>
        <v>5.6111670235240787</v>
      </c>
      <c r="L159" s="154">
        <f t="shared" si="124"/>
        <v>5.6438270116264073</v>
      </c>
      <c r="M159" s="154">
        <f t="shared" si="124"/>
        <v>5.5249240463598515</v>
      </c>
      <c r="N159" s="154">
        <f t="shared" si="124"/>
        <v>5.4766409346388079</v>
      </c>
      <c r="O159" s="154">
        <f t="shared" si="124"/>
        <v>5.5273403514877328</v>
      </c>
      <c r="P159" s="154">
        <f t="shared" si="124"/>
        <v>5.5106860345738049</v>
      </c>
      <c r="Q159" s="154">
        <f t="shared" si="124"/>
        <v>5.5001014729601261</v>
      </c>
      <c r="R159" s="154">
        <f t="shared" si="124"/>
        <v>5.5090569053792766</v>
      </c>
      <c r="S159" s="154">
        <f t="shared" si="124"/>
        <v>5.5211088165956994</v>
      </c>
      <c r="T159" s="154">
        <f t="shared" si="124"/>
        <v>5.4495976363565681</v>
      </c>
      <c r="U159" s="154">
        <f t="shared" si="124"/>
        <v>5.4338364996264126</v>
      </c>
      <c r="V159" s="154">
        <f t="shared" si="124"/>
        <v>5.4558407122888859</v>
      </c>
      <c r="W159" s="154">
        <f t="shared" si="124"/>
        <v>5.5202689117220967</v>
      </c>
      <c r="X159" s="154">
        <f t="shared" si="124"/>
        <v>5.5029842704622611</v>
      </c>
      <c r="Y159" s="154">
        <f t="shared" si="124"/>
        <v>5.5131185652607106</v>
      </c>
      <c r="Z159" s="154">
        <f t="shared" ref="Z159" si="125">Z43/Z$55*100</f>
        <v>5.4843173551487521</v>
      </c>
      <c r="AA159" s="154">
        <f t="shared" ref="AA159:AI159" si="126">AA43/AA$55*100</f>
        <v>5.4637081491665773</v>
      </c>
      <c r="AB159" s="154">
        <f t="shared" ref="AB159:AE159" si="127">AB43/AB$55*100</f>
        <v>5.4347367532905837</v>
      </c>
      <c r="AC159" s="154">
        <f t="shared" si="127"/>
        <v>5.5111334028483565</v>
      </c>
      <c r="AD159" s="154">
        <f t="shared" si="127"/>
        <v>5.4917364365070416</v>
      </c>
      <c r="AE159" s="154">
        <f t="shared" si="127"/>
        <v>5.4487721374529778</v>
      </c>
      <c r="AF159" s="154">
        <f t="shared" si="126"/>
        <v>5.3932035225256811</v>
      </c>
      <c r="AG159" s="154">
        <f t="shared" si="126"/>
        <v>5.3105175783077456</v>
      </c>
      <c r="AH159" s="154">
        <f t="shared" si="126"/>
        <v>5.3299889433619079</v>
      </c>
      <c r="AI159" s="154">
        <f t="shared" si="126"/>
        <v>5.2819479554698061</v>
      </c>
      <c r="AJ159" s="90">
        <v>16066</v>
      </c>
    </row>
    <row r="160" spans="1:46" ht="18" customHeight="1">
      <c r="A160" s="86">
        <v>16067</v>
      </c>
      <c r="B160" s="157" t="s">
        <v>402</v>
      </c>
      <c r="C160" s="154">
        <f t="shared" ref="C160:Y160" si="128">C44/C$55*100</f>
        <v>5.675973640495064</v>
      </c>
      <c r="D160" s="154">
        <f t="shared" si="128"/>
        <v>5.7455804693995338</v>
      </c>
      <c r="E160" s="154">
        <f t="shared" si="128"/>
        <v>5.7720810805168776</v>
      </c>
      <c r="F160" s="154">
        <f t="shared" si="128"/>
        <v>5.7874575783568378</v>
      </c>
      <c r="G160" s="154">
        <f t="shared" si="128"/>
        <v>5.8428942812449547</v>
      </c>
      <c r="H160" s="154">
        <f t="shared" si="128"/>
        <v>5.8951717892115241</v>
      </c>
      <c r="I160" s="154">
        <f t="shared" si="128"/>
        <v>5.9149308736994275</v>
      </c>
      <c r="J160" s="154">
        <f t="shared" si="128"/>
        <v>5.8580910514063227</v>
      </c>
      <c r="K160" s="154">
        <f t="shared" si="128"/>
        <v>5.8700430794846428</v>
      </c>
      <c r="L160" s="154">
        <f t="shared" si="128"/>
        <v>5.9130346997493008</v>
      </c>
      <c r="M160" s="154">
        <f t="shared" si="128"/>
        <v>5.7730392708450546</v>
      </c>
      <c r="N160" s="154">
        <f t="shared" si="128"/>
        <v>5.7741013353955779</v>
      </c>
      <c r="O160" s="154">
        <f t="shared" si="128"/>
        <v>5.7589829476248484</v>
      </c>
      <c r="P160" s="154">
        <f t="shared" si="128"/>
        <v>5.7342443648021613</v>
      </c>
      <c r="Q160" s="154">
        <f t="shared" si="128"/>
        <v>5.7898334775317499</v>
      </c>
      <c r="R160" s="154">
        <f t="shared" si="128"/>
        <v>5.7881367332888418</v>
      </c>
      <c r="S160" s="154">
        <f t="shared" si="128"/>
        <v>5.8283882320077067</v>
      </c>
      <c r="T160" s="154">
        <f t="shared" si="128"/>
        <v>5.8399098083427283</v>
      </c>
      <c r="U160" s="154">
        <f t="shared" si="128"/>
        <v>5.8099916039099595</v>
      </c>
      <c r="V160" s="154">
        <f t="shared" si="128"/>
        <v>6.0141809680812486</v>
      </c>
      <c r="W160" s="154">
        <f t="shared" si="128"/>
        <v>5.9680254888718185</v>
      </c>
      <c r="X160" s="154">
        <f t="shared" si="128"/>
        <v>5.9444784457731119</v>
      </c>
      <c r="Y160" s="154">
        <f t="shared" si="128"/>
        <v>5.9644819389273449</v>
      </c>
      <c r="Z160" s="154">
        <f t="shared" ref="Z160" si="129">Z44/Z$55*100</f>
        <v>5.9347666361174642</v>
      </c>
      <c r="AA160" s="154">
        <f t="shared" ref="AA160:AI160" si="130">AA44/AA$55*100</f>
        <v>5.9297556844468726</v>
      </c>
      <c r="AB160" s="154">
        <f t="shared" ref="AB160:AE160" si="131">AB44/AB$55*100</f>
        <v>5.8916744009449875</v>
      </c>
      <c r="AC160" s="154">
        <f t="shared" si="131"/>
        <v>5.8587965101698716</v>
      </c>
      <c r="AD160" s="154">
        <f t="shared" si="131"/>
        <v>5.8349699637887316</v>
      </c>
      <c r="AE160" s="154">
        <f t="shared" si="131"/>
        <v>5.8196669343590175</v>
      </c>
      <c r="AF160" s="154">
        <f t="shared" si="130"/>
        <v>5.785185421247756</v>
      </c>
      <c r="AG160" s="154">
        <f t="shared" si="130"/>
        <v>5.7574939382841128</v>
      </c>
      <c r="AH160" s="154">
        <f t="shared" si="130"/>
        <v>5.7579365184582221</v>
      </c>
      <c r="AI160" s="154">
        <f t="shared" si="130"/>
        <v>5.7421075415934029</v>
      </c>
      <c r="AJ160" s="90">
        <v>16067</v>
      </c>
    </row>
    <row r="161" spans="1:36" ht="12.75" customHeight="1">
      <c r="A161" s="86">
        <v>16068</v>
      </c>
      <c r="B161" s="157" t="s">
        <v>369</v>
      </c>
      <c r="C161" s="154">
        <f t="shared" ref="C161:Y161" si="132">C45/C$55*100</f>
        <v>2.3942551843519122</v>
      </c>
      <c r="D161" s="154">
        <f t="shared" si="132"/>
        <v>2.450223868643389</v>
      </c>
      <c r="E161" s="154">
        <f t="shared" si="132"/>
        <v>2.4385215957246937</v>
      </c>
      <c r="F161" s="154">
        <f t="shared" si="132"/>
        <v>2.3537685336629388</v>
      </c>
      <c r="G161" s="154">
        <f t="shared" si="132"/>
        <v>2.3764591927052892</v>
      </c>
      <c r="H161" s="154">
        <f t="shared" si="132"/>
        <v>2.431935246504783</v>
      </c>
      <c r="I161" s="154">
        <f t="shared" si="132"/>
        <v>2.3857518085115665</v>
      </c>
      <c r="J161" s="154">
        <f t="shared" si="132"/>
        <v>2.37015556492655</v>
      </c>
      <c r="K161" s="154">
        <f t="shared" si="132"/>
        <v>2.3940333060582129</v>
      </c>
      <c r="L161" s="154">
        <f t="shared" si="132"/>
        <v>2.4399750982888486</v>
      </c>
      <c r="M161" s="154">
        <f t="shared" si="132"/>
        <v>2.4518960279059301</v>
      </c>
      <c r="N161" s="154">
        <f t="shared" si="132"/>
        <v>2.4956844765442669</v>
      </c>
      <c r="O161" s="154">
        <f t="shared" si="132"/>
        <v>2.4871672176787891</v>
      </c>
      <c r="P161" s="154">
        <f t="shared" si="132"/>
        <v>2.5025666319087967</v>
      </c>
      <c r="Q161" s="154">
        <f t="shared" si="132"/>
        <v>2.5584537657149573</v>
      </c>
      <c r="R161" s="154">
        <f t="shared" si="132"/>
        <v>2.5945455456696465</v>
      </c>
      <c r="S161" s="154">
        <f t="shared" si="132"/>
        <v>2.5952970846310692</v>
      </c>
      <c r="T161" s="154">
        <f t="shared" si="132"/>
        <v>2.6292941466132773</v>
      </c>
      <c r="U161" s="154">
        <f t="shared" si="132"/>
        <v>2.6256396562481545</v>
      </c>
      <c r="V161" s="154">
        <f t="shared" si="132"/>
        <v>2.6710833241176757</v>
      </c>
      <c r="W161" s="154">
        <f t="shared" si="132"/>
        <v>2.6458108853567874</v>
      </c>
      <c r="X161" s="154">
        <f t="shared" si="132"/>
        <v>2.6050248732796635</v>
      </c>
      <c r="Y161" s="154">
        <f t="shared" si="132"/>
        <v>2.6004388109739356</v>
      </c>
      <c r="Z161" s="154">
        <f t="shared" ref="Z161" si="133">Z45/Z$55*100</f>
        <v>2.6287025762583371</v>
      </c>
      <c r="AA161" s="154">
        <f t="shared" ref="AA161:AI161" si="134">AA45/AA$55*100</f>
        <v>2.6378865541496004</v>
      </c>
      <c r="AB161" s="154">
        <f t="shared" ref="AB161:AE161" si="135">AB45/AB$55*100</f>
        <v>2.6192836652041849</v>
      </c>
      <c r="AC161" s="154">
        <f t="shared" si="135"/>
        <v>2.6023256734817788</v>
      </c>
      <c r="AD161" s="154">
        <f t="shared" si="135"/>
        <v>2.5914262415011025</v>
      </c>
      <c r="AE161" s="154">
        <f t="shared" si="135"/>
        <v>2.5550530453527198</v>
      </c>
      <c r="AF161" s="154">
        <f t="shared" si="134"/>
        <v>2.5824064926649459</v>
      </c>
      <c r="AG161" s="154">
        <f t="shared" si="134"/>
        <v>2.6326693738321003</v>
      </c>
      <c r="AH161" s="154">
        <f t="shared" si="134"/>
        <v>2.5944653174209664</v>
      </c>
      <c r="AI161" s="154">
        <f t="shared" si="134"/>
        <v>2.5845897311192942</v>
      </c>
      <c r="AJ161" s="90">
        <v>16068</v>
      </c>
    </row>
    <row r="162" spans="1:36" ht="12.75" customHeight="1">
      <c r="A162" s="86">
        <v>16069</v>
      </c>
      <c r="B162" s="157" t="s">
        <v>370</v>
      </c>
      <c r="C162" s="154">
        <f t="shared" ref="C162:Y162" si="136">C46/C$55*100</f>
        <v>2.5349323303019573</v>
      </c>
      <c r="D162" s="154">
        <f t="shared" si="136"/>
        <v>2.5211600997683767</v>
      </c>
      <c r="E162" s="154">
        <f t="shared" si="136"/>
        <v>2.5982193182055404</v>
      </c>
      <c r="F162" s="154">
        <f t="shared" si="136"/>
        <v>2.5519581883760702</v>
      </c>
      <c r="G162" s="154">
        <f t="shared" si="136"/>
        <v>2.4897432043509968</v>
      </c>
      <c r="H162" s="154">
        <f t="shared" si="136"/>
        <v>2.4559913963887472</v>
      </c>
      <c r="I162" s="154">
        <f t="shared" si="136"/>
        <v>2.5247897705291877</v>
      </c>
      <c r="J162" s="154">
        <f t="shared" si="136"/>
        <v>2.5350786489593382</v>
      </c>
      <c r="K162" s="154">
        <f t="shared" si="136"/>
        <v>2.557684028658834</v>
      </c>
      <c r="L162" s="154">
        <f t="shared" si="136"/>
        <v>2.5437322280862138</v>
      </c>
      <c r="M162" s="154">
        <f t="shared" si="136"/>
        <v>2.5132215595814111</v>
      </c>
      <c r="N162" s="154">
        <f t="shared" si="136"/>
        <v>2.5111513126096141</v>
      </c>
      <c r="O162" s="154">
        <f t="shared" si="136"/>
        <v>2.5097333391334611</v>
      </c>
      <c r="P162" s="154">
        <f t="shared" si="136"/>
        <v>2.5068555207381178</v>
      </c>
      <c r="Q162" s="154">
        <f t="shared" si="136"/>
        <v>2.4796787045641469</v>
      </c>
      <c r="R162" s="154">
        <f t="shared" si="136"/>
        <v>2.4800647845044752</v>
      </c>
      <c r="S162" s="154">
        <f t="shared" si="136"/>
        <v>2.4981790365994061</v>
      </c>
      <c r="T162" s="154">
        <f t="shared" si="136"/>
        <v>2.5028184892897407</v>
      </c>
      <c r="U162" s="154">
        <f t="shared" si="136"/>
        <v>2.4525826321613899</v>
      </c>
      <c r="V162" s="154">
        <f t="shared" si="136"/>
        <v>2.518060545584071</v>
      </c>
      <c r="W162" s="154">
        <f t="shared" si="136"/>
        <v>2.4648522686848793</v>
      </c>
      <c r="X162" s="154">
        <f t="shared" si="136"/>
        <v>2.438679911491926</v>
      </c>
      <c r="Y162" s="154">
        <f t="shared" si="136"/>
        <v>2.3969853319978975</v>
      </c>
      <c r="Z162" s="154">
        <f t="shared" ref="Z162" si="137">Z46/Z$55*100</f>
        <v>2.3384418868502563</v>
      </c>
      <c r="AA162" s="154">
        <f t="shared" ref="AA162:AI162" si="138">AA46/AA$55*100</f>
        <v>2.3271010693216301</v>
      </c>
      <c r="AB162" s="154">
        <f t="shared" ref="AB162:AE162" si="139">AB46/AB$55*100</f>
        <v>2.2501476544043197</v>
      </c>
      <c r="AC162" s="154">
        <f t="shared" si="139"/>
        <v>2.241199530113644</v>
      </c>
      <c r="AD162" s="154">
        <f t="shared" si="139"/>
        <v>2.2206606131005602</v>
      </c>
      <c r="AE162" s="154">
        <f t="shared" si="139"/>
        <v>2.2187645293545799</v>
      </c>
      <c r="AF162" s="154">
        <f t="shared" si="138"/>
        <v>2.2114046549178328</v>
      </c>
      <c r="AG162" s="154">
        <f t="shared" si="138"/>
        <v>2.2287332016285766</v>
      </c>
      <c r="AH162" s="154">
        <f t="shared" si="138"/>
        <v>2.228031891904791</v>
      </c>
      <c r="AI162" s="154">
        <f t="shared" si="138"/>
        <v>2.2334575033803827</v>
      </c>
      <c r="AJ162" s="90">
        <v>16069</v>
      </c>
    </row>
    <row r="163" spans="1:36" ht="12.75" customHeight="1">
      <c r="A163" s="86">
        <v>16070</v>
      </c>
      <c r="B163" s="157" t="s">
        <v>371</v>
      </c>
      <c r="C163" s="154">
        <f t="shared" ref="C163:Y163" si="140">C47/C$55*100</f>
        <v>4.187389940087499</v>
      </c>
      <c r="D163" s="154">
        <f t="shared" si="140"/>
        <v>4.1432861018379858</v>
      </c>
      <c r="E163" s="154">
        <f t="shared" si="140"/>
        <v>4.0662902114690107</v>
      </c>
      <c r="F163" s="154">
        <f t="shared" si="140"/>
        <v>4.0367822950575123</v>
      </c>
      <c r="G163" s="154">
        <f t="shared" si="140"/>
        <v>3.9195711351224967</v>
      </c>
      <c r="H163" s="154">
        <f t="shared" si="140"/>
        <v>3.985113488424747</v>
      </c>
      <c r="I163" s="154">
        <f t="shared" si="140"/>
        <v>3.9771256373785238</v>
      </c>
      <c r="J163" s="154">
        <f t="shared" si="140"/>
        <v>4.0534685837410676</v>
      </c>
      <c r="K163" s="154">
        <f t="shared" si="140"/>
        <v>4.0835702087259476</v>
      </c>
      <c r="L163" s="154">
        <f t="shared" si="140"/>
        <v>4.1256078204833404</v>
      </c>
      <c r="M163" s="154">
        <f t="shared" si="140"/>
        <v>4.1943287948689099</v>
      </c>
      <c r="N163" s="154">
        <f t="shared" si="140"/>
        <v>4.1937221217184764</v>
      </c>
      <c r="O163" s="154">
        <f t="shared" si="140"/>
        <v>4.1951235427179396</v>
      </c>
      <c r="P163" s="154">
        <f t="shared" si="140"/>
        <v>4.341963828583836</v>
      </c>
      <c r="Q163" s="154">
        <f t="shared" si="140"/>
        <v>4.2893688381880128</v>
      </c>
      <c r="R163" s="154">
        <f t="shared" si="140"/>
        <v>4.2648040242361578</v>
      </c>
      <c r="S163" s="154">
        <f t="shared" si="140"/>
        <v>4.2149754985784735</v>
      </c>
      <c r="T163" s="154">
        <f t="shared" si="140"/>
        <v>4.2366753489095359</v>
      </c>
      <c r="U163" s="154">
        <f t="shared" si="140"/>
        <v>4.2386132843090687</v>
      </c>
      <c r="V163" s="154">
        <f t="shared" si="140"/>
        <v>4.2802657195542535</v>
      </c>
      <c r="W163" s="154">
        <f t="shared" si="140"/>
        <v>4.2045811916460014</v>
      </c>
      <c r="X163" s="154">
        <f t="shared" si="140"/>
        <v>4.1515622302779214</v>
      </c>
      <c r="Y163" s="154">
        <f t="shared" si="140"/>
        <v>4.2275436261267743</v>
      </c>
      <c r="Z163" s="154">
        <f t="shared" ref="Z163" si="141">Z47/Z$55*100</f>
        <v>4.3500159669341665</v>
      </c>
      <c r="AA163" s="154">
        <f t="shared" ref="AA163:AI163" si="142">AA47/AA$55*100</f>
        <v>4.4129447774185202</v>
      </c>
      <c r="AB163" s="154">
        <f t="shared" ref="AB163:AE163" si="143">AB47/AB$55*100</f>
        <v>4.3924548599392512</v>
      </c>
      <c r="AC163" s="154">
        <f t="shared" si="143"/>
        <v>4.4288108971397646</v>
      </c>
      <c r="AD163" s="154">
        <f t="shared" si="143"/>
        <v>4.4360770164641972</v>
      </c>
      <c r="AE163" s="154">
        <f t="shared" si="143"/>
        <v>4.4718711695337925</v>
      </c>
      <c r="AF163" s="154">
        <f t="shared" si="142"/>
        <v>4.4788446625662601</v>
      </c>
      <c r="AG163" s="154">
        <f t="shared" si="142"/>
        <v>4.4817934659113687</v>
      </c>
      <c r="AH163" s="154">
        <f t="shared" si="142"/>
        <v>4.4618970221318364</v>
      </c>
      <c r="AI163" s="154">
        <f t="shared" si="142"/>
        <v>4.4711905894425179</v>
      </c>
      <c r="AJ163" s="90">
        <v>16070</v>
      </c>
    </row>
    <row r="164" spans="1:36" ht="12.75" customHeight="1">
      <c r="A164" s="86">
        <v>16071</v>
      </c>
      <c r="B164" s="157" t="s">
        <v>403</v>
      </c>
      <c r="C164" s="154">
        <f t="shared" ref="C164:Y164" si="144">C48/C$55*100</f>
        <v>2.9225427643558035</v>
      </c>
      <c r="D164" s="154">
        <f t="shared" si="144"/>
        <v>2.910927993369115</v>
      </c>
      <c r="E164" s="154">
        <f t="shared" si="144"/>
        <v>3.0079013840469284</v>
      </c>
      <c r="F164" s="154">
        <f t="shared" si="144"/>
        <v>2.9946883041465324</v>
      </c>
      <c r="G164" s="154">
        <f t="shared" si="144"/>
        <v>2.9484460328328796</v>
      </c>
      <c r="H164" s="154">
        <f t="shared" si="144"/>
        <v>2.9229637176657044</v>
      </c>
      <c r="I164" s="154">
        <f t="shared" si="144"/>
        <v>2.9276508111032573</v>
      </c>
      <c r="J164" s="154">
        <f t="shared" si="144"/>
        <v>2.9712150007798463</v>
      </c>
      <c r="K164" s="154">
        <f t="shared" si="144"/>
        <v>2.9930405677026459</v>
      </c>
      <c r="L164" s="154">
        <f t="shared" si="144"/>
        <v>2.9610041446766986</v>
      </c>
      <c r="M164" s="154">
        <f t="shared" si="144"/>
        <v>3.0409587037245411</v>
      </c>
      <c r="N164" s="154">
        <f t="shared" si="144"/>
        <v>3.0312236753069199</v>
      </c>
      <c r="O164" s="154">
        <f t="shared" si="144"/>
        <v>3.0377262049765092</v>
      </c>
      <c r="P164" s="154">
        <f t="shared" si="144"/>
        <v>3.0384096800220877</v>
      </c>
      <c r="Q164" s="154">
        <f t="shared" si="144"/>
        <v>3.0513987246451117</v>
      </c>
      <c r="R164" s="154">
        <f t="shared" si="144"/>
        <v>3.0413898069917673</v>
      </c>
      <c r="S164" s="154">
        <f t="shared" si="144"/>
        <v>3.0644399134291809</v>
      </c>
      <c r="T164" s="154">
        <f t="shared" si="144"/>
        <v>3.0398216900568884</v>
      </c>
      <c r="U164" s="154">
        <f t="shared" si="144"/>
        <v>3.0582822164650665</v>
      </c>
      <c r="V164" s="154">
        <f t="shared" si="144"/>
        <v>3.0550547667238468</v>
      </c>
      <c r="W164" s="154">
        <f t="shared" si="144"/>
        <v>3.0858341882897609</v>
      </c>
      <c r="X164" s="154">
        <f t="shared" si="144"/>
        <v>3.0813050233039876</v>
      </c>
      <c r="Y164" s="154">
        <f t="shared" si="144"/>
        <v>3.0387267682539352</v>
      </c>
      <c r="Z164" s="154">
        <f t="shared" ref="Z164" si="145">Z48/Z$55*100</f>
        <v>3.0749978580941972</v>
      </c>
      <c r="AA164" s="154">
        <f t="shared" ref="AA164:AI164" si="146">AA48/AA$55*100</f>
        <v>3.0754432417879705</v>
      </c>
      <c r="AB164" s="154">
        <f t="shared" ref="AB164:AE164" si="147">AB48/AB$55*100</f>
        <v>3.1416111204859938</v>
      </c>
      <c r="AC164" s="154">
        <f t="shared" si="147"/>
        <v>3.121576495122949</v>
      </c>
      <c r="AD164" s="154">
        <f t="shared" si="147"/>
        <v>3.1368240541412211</v>
      </c>
      <c r="AE164" s="154">
        <f t="shared" si="147"/>
        <v>3.1420389703706837</v>
      </c>
      <c r="AF164" s="154">
        <f t="shared" si="146"/>
        <v>3.1358551897766018</v>
      </c>
      <c r="AG164" s="154">
        <f t="shared" si="146"/>
        <v>3.1363197698820269</v>
      </c>
      <c r="AH164" s="154">
        <f t="shared" si="146"/>
        <v>3.132714126247186</v>
      </c>
      <c r="AI164" s="154">
        <f t="shared" si="146"/>
        <v>3.1241148207729186</v>
      </c>
      <c r="AJ164" s="90">
        <v>16071</v>
      </c>
    </row>
    <row r="165" spans="1:36" ht="12.75" customHeight="1">
      <c r="A165" s="86">
        <v>16072</v>
      </c>
      <c r="B165" s="157" t="s">
        <v>372</v>
      </c>
      <c r="C165" s="154">
        <f t="shared" ref="C165:Y165" si="148">C49/C$55*100</f>
        <v>2.5286966412084269</v>
      </c>
      <c r="D165" s="154">
        <f t="shared" si="148"/>
        <v>2.5865027929551929</v>
      </c>
      <c r="E165" s="154">
        <f t="shared" si="148"/>
        <v>2.5595996075402376</v>
      </c>
      <c r="F165" s="154">
        <f t="shared" si="148"/>
        <v>2.5953787713306942</v>
      </c>
      <c r="G165" s="154">
        <f t="shared" si="148"/>
        <v>2.5846568357298332</v>
      </c>
      <c r="H165" s="154">
        <f t="shared" si="148"/>
        <v>2.583064470481689</v>
      </c>
      <c r="I165" s="154">
        <f t="shared" si="148"/>
        <v>2.5724931717235182</v>
      </c>
      <c r="J165" s="154">
        <f t="shared" si="148"/>
        <v>2.5206370479056788</v>
      </c>
      <c r="K165" s="154">
        <f t="shared" si="148"/>
        <v>2.5958882043182125</v>
      </c>
      <c r="L165" s="154">
        <f t="shared" si="148"/>
        <v>2.6048648072641205</v>
      </c>
      <c r="M165" s="154">
        <f t="shared" si="148"/>
        <v>2.5663891076853829</v>
      </c>
      <c r="N165" s="154">
        <f t="shared" si="148"/>
        <v>2.669410188778258</v>
      </c>
      <c r="O165" s="154">
        <f t="shared" si="148"/>
        <v>2.7152753610579432</v>
      </c>
      <c r="P165" s="154">
        <f t="shared" si="148"/>
        <v>2.7156707956156834</v>
      </c>
      <c r="Q165" s="154">
        <f t="shared" si="148"/>
        <v>2.7047884555815469</v>
      </c>
      <c r="R165" s="154">
        <f t="shared" si="148"/>
        <v>2.7098176485018581</v>
      </c>
      <c r="S165" s="154">
        <f t="shared" si="148"/>
        <v>2.6214040867901178</v>
      </c>
      <c r="T165" s="154">
        <f t="shared" si="148"/>
        <v>2.6342184037631688</v>
      </c>
      <c r="U165" s="154">
        <f t="shared" si="148"/>
        <v>2.613571881571481</v>
      </c>
      <c r="V165" s="154">
        <f t="shared" si="148"/>
        <v>2.6510231951670518</v>
      </c>
      <c r="W165" s="154">
        <f t="shared" si="148"/>
        <v>2.6166822191403689</v>
      </c>
      <c r="X165" s="154">
        <f t="shared" si="148"/>
        <v>2.4779122138003546</v>
      </c>
      <c r="Y165" s="154">
        <f t="shared" si="148"/>
        <v>2.4084916984181364</v>
      </c>
      <c r="Z165" s="154">
        <f t="shared" ref="Z165" si="149">Z49/Z$55*100</f>
        <v>2.364144756484782</v>
      </c>
      <c r="AA165" s="154">
        <f t="shared" ref="AA165:AI165" si="150">AA49/AA$55*100</f>
        <v>2.3657858899730511</v>
      </c>
      <c r="AB165" s="154">
        <f t="shared" ref="AB165:AE165" si="151">AB49/AB$55*100</f>
        <v>2.3176468106648667</v>
      </c>
      <c r="AC165" s="154">
        <f t="shared" si="151"/>
        <v>2.2705014320974617</v>
      </c>
      <c r="AD165" s="154">
        <f t="shared" si="151"/>
        <v>2.2953906018517305</v>
      </c>
      <c r="AE165" s="154">
        <f t="shared" si="151"/>
        <v>2.2998647449173673</v>
      </c>
      <c r="AF165" s="154">
        <f t="shared" si="150"/>
        <v>2.2584106143174307</v>
      </c>
      <c r="AG165" s="154">
        <f t="shared" si="150"/>
        <v>2.2514562821297672</v>
      </c>
      <c r="AH165" s="154">
        <f t="shared" si="150"/>
        <v>2.2174260040461462</v>
      </c>
      <c r="AI165" s="154">
        <f t="shared" si="150"/>
        <v>2.1965806027502683</v>
      </c>
      <c r="AJ165" s="90">
        <v>16072</v>
      </c>
    </row>
    <row r="166" spans="1:36" ht="18" customHeight="1">
      <c r="A166" s="86">
        <v>16073</v>
      </c>
      <c r="B166" s="157" t="s">
        <v>373</v>
      </c>
      <c r="C166" s="154">
        <f t="shared" ref="C166:Y166" si="152">C50/C$55*100</f>
        <v>4.8865354012541218</v>
      </c>
      <c r="D166" s="154">
        <f t="shared" si="152"/>
        <v>4.7580667715878784</v>
      </c>
      <c r="E166" s="154">
        <f t="shared" si="152"/>
        <v>4.7259566206709387</v>
      </c>
      <c r="F166" s="154">
        <f t="shared" si="152"/>
        <v>4.8513843973596025</v>
      </c>
      <c r="G166" s="154">
        <f t="shared" si="152"/>
        <v>4.8032977615969985</v>
      </c>
      <c r="H166" s="154">
        <f t="shared" si="152"/>
        <v>4.7809475292918995</v>
      </c>
      <c r="I166" s="154">
        <f t="shared" si="152"/>
        <v>4.777030230576135</v>
      </c>
      <c r="J166" s="154">
        <f t="shared" si="152"/>
        <v>4.828693728301495</v>
      </c>
      <c r="K166" s="154">
        <f t="shared" si="152"/>
        <v>4.8413813945664543</v>
      </c>
      <c r="L166" s="154">
        <f t="shared" si="152"/>
        <v>4.7955423693641652</v>
      </c>
      <c r="M166" s="154">
        <f t="shared" si="152"/>
        <v>4.8644086868459553</v>
      </c>
      <c r="N166" s="154">
        <f t="shared" si="152"/>
        <v>4.8546531700109101</v>
      </c>
      <c r="O166" s="154">
        <f t="shared" si="152"/>
        <v>4.8789042108926397</v>
      </c>
      <c r="P166" s="154">
        <f t="shared" si="152"/>
        <v>4.8469804882363823</v>
      </c>
      <c r="Q166" s="154">
        <f t="shared" si="152"/>
        <v>4.8007391504042891</v>
      </c>
      <c r="R166" s="154">
        <f t="shared" si="152"/>
        <v>4.7678335439181438</v>
      </c>
      <c r="S166" s="154">
        <f t="shared" si="152"/>
        <v>4.7486026227094369</v>
      </c>
      <c r="T166" s="154">
        <f t="shared" si="152"/>
        <v>4.7332478067617823</v>
      </c>
      <c r="U166" s="154">
        <f t="shared" si="152"/>
        <v>4.6748505008126484</v>
      </c>
      <c r="V166" s="154">
        <f t="shared" si="152"/>
        <v>4.6326038818921331</v>
      </c>
      <c r="W166" s="154">
        <f t="shared" si="152"/>
        <v>4.5863471621461382</v>
      </c>
      <c r="X166" s="154">
        <f t="shared" si="152"/>
        <v>4.55539339537268</v>
      </c>
      <c r="Y166" s="154">
        <f t="shared" si="152"/>
        <v>4.5206944615151272</v>
      </c>
      <c r="Z166" s="154">
        <f t="shared" ref="Z166" si="153">Z50/Z$55*100</f>
        <v>4.4551640699845008</v>
      </c>
      <c r="AA166" s="154">
        <f t="shared" ref="AA166:AI166" si="154">AA50/AA$55*100</f>
        <v>4.43803763405728</v>
      </c>
      <c r="AB166" s="154">
        <f t="shared" ref="AB166:AE166" si="155">AB50/AB$55*100</f>
        <v>4.444661238609517</v>
      </c>
      <c r="AC166" s="154">
        <f t="shared" si="155"/>
        <v>4.412180087905706</v>
      </c>
      <c r="AD166" s="154">
        <f t="shared" si="155"/>
        <v>4.4413212262011204</v>
      </c>
      <c r="AE166" s="154">
        <f t="shared" si="155"/>
        <v>4.441227439874889</v>
      </c>
      <c r="AF166" s="154">
        <f t="shared" si="154"/>
        <v>4.4079373678787306</v>
      </c>
      <c r="AG166" s="154">
        <f t="shared" si="154"/>
        <v>4.4021290189777824</v>
      </c>
      <c r="AH166" s="154">
        <f t="shared" si="154"/>
        <v>4.4051555220880871</v>
      </c>
      <c r="AI166" s="154">
        <f t="shared" si="154"/>
        <v>4.4006434751936041</v>
      </c>
      <c r="AJ166" s="90">
        <v>16073</v>
      </c>
    </row>
    <row r="167" spans="1:36" ht="12.75" customHeight="1">
      <c r="A167" s="86">
        <v>16074</v>
      </c>
      <c r="B167" s="157" t="s">
        <v>374</v>
      </c>
      <c r="C167" s="154">
        <f t="shared" ref="C167:Y167" si="156">C51/C$55*100</f>
        <v>3.0841718256601101</v>
      </c>
      <c r="D167" s="154">
        <f t="shared" si="156"/>
        <v>3.1308557350290229</v>
      </c>
      <c r="E167" s="154">
        <f t="shared" si="156"/>
        <v>3.1435922593574515</v>
      </c>
      <c r="F167" s="154">
        <f t="shared" si="156"/>
        <v>3.3004970724404497</v>
      </c>
      <c r="G167" s="154">
        <f t="shared" si="156"/>
        <v>3.310286856271258</v>
      </c>
      <c r="H167" s="154">
        <f t="shared" si="156"/>
        <v>3.3072960887530423</v>
      </c>
      <c r="I167" s="154">
        <f t="shared" si="156"/>
        <v>3.3235308661366938</v>
      </c>
      <c r="J167" s="154">
        <f t="shared" si="156"/>
        <v>3.3339880192477662</v>
      </c>
      <c r="K167" s="154">
        <f t="shared" si="156"/>
        <v>3.3431504759841144</v>
      </c>
      <c r="L167" s="154">
        <f t="shared" si="156"/>
        <v>3.3569637859574541</v>
      </c>
      <c r="M167" s="154">
        <f t="shared" si="156"/>
        <v>3.3363339709688309</v>
      </c>
      <c r="N167" s="154">
        <f t="shared" si="156"/>
        <v>3.3750845842597328</v>
      </c>
      <c r="O167" s="154">
        <f t="shared" si="156"/>
        <v>3.2016704367496081</v>
      </c>
      <c r="P167" s="154">
        <f t="shared" si="156"/>
        <v>3.2432041216221648</v>
      </c>
      <c r="Q167" s="154">
        <f t="shared" si="156"/>
        <v>3.2012048578844485</v>
      </c>
      <c r="R167" s="154">
        <f t="shared" si="156"/>
        <v>3.2099455820713634</v>
      </c>
      <c r="S167" s="154">
        <f t="shared" si="156"/>
        <v>3.1404112897120138</v>
      </c>
      <c r="T167" s="154">
        <f t="shared" si="156"/>
        <v>3.1144630615920899</v>
      </c>
      <c r="U167" s="154">
        <f t="shared" si="156"/>
        <v>3.104242464701759</v>
      </c>
      <c r="V167" s="154">
        <f t="shared" si="156"/>
        <v>3.093374756642346</v>
      </c>
      <c r="W167" s="154">
        <f t="shared" si="156"/>
        <v>3.1291405239035508</v>
      </c>
      <c r="X167" s="154">
        <f t="shared" si="156"/>
        <v>3.1678776370645867</v>
      </c>
      <c r="Y167" s="154">
        <f t="shared" si="156"/>
        <v>3.1676503738261546</v>
      </c>
      <c r="Z167" s="154">
        <f t="shared" ref="Z167" si="157">Z51/Z$55*100</f>
        <v>3.1518468420519716</v>
      </c>
      <c r="AA167" s="154">
        <f t="shared" ref="AA167:AI167" si="158">AA51/AA$55*100</f>
        <v>3.155949490170658</v>
      </c>
      <c r="AB167" s="154">
        <f t="shared" ref="AB167:AE167" si="159">AB51/AB$55*100</f>
        <v>3.2075282652716841</v>
      </c>
      <c r="AC167" s="154">
        <f t="shared" si="159"/>
        <v>3.2020907303037105</v>
      </c>
      <c r="AD167" s="154">
        <f t="shared" si="159"/>
        <v>3.2674048765906343</v>
      </c>
      <c r="AE167" s="154">
        <f t="shared" si="159"/>
        <v>3.2630288685066997</v>
      </c>
      <c r="AF167" s="154">
        <f t="shared" si="158"/>
        <v>3.2585487109213171</v>
      </c>
      <c r="AG167" s="154">
        <f t="shared" si="158"/>
        <v>3.2702522796596347</v>
      </c>
      <c r="AH167" s="154">
        <f t="shared" si="158"/>
        <v>3.3074461287183583</v>
      </c>
      <c r="AI167" s="154">
        <f t="shared" si="158"/>
        <v>3.3143782501108978</v>
      </c>
      <c r="AJ167" s="90">
        <v>16074</v>
      </c>
    </row>
    <row r="168" spans="1:36" ht="12.75" customHeight="1">
      <c r="A168" s="86">
        <v>16075</v>
      </c>
      <c r="B168" s="157" t="s">
        <v>375</v>
      </c>
      <c r="C168" s="154">
        <f t="shared" ref="C168:Y168" si="160">C52/C$55*100</f>
        <v>3.9796167794910677</v>
      </c>
      <c r="D168" s="154">
        <f t="shared" si="160"/>
        <v>3.9335284291565706</v>
      </c>
      <c r="E168" s="154">
        <f t="shared" si="160"/>
        <v>3.8457925390894099</v>
      </c>
      <c r="F168" s="154">
        <f t="shared" si="160"/>
        <v>3.7802545564973706</v>
      </c>
      <c r="G168" s="154">
        <f t="shared" si="160"/>
        <v>3.8018336979575476</v>
      </c>
      <c r="H168" s="154">
        <f t="shared" si="160"/>
        <v>3.8642667119488312</v>
      </c>
      <c r="I168" s="154">
        <f t="shared" si="160"/>
        <v>3.8337245593980067</v>
      </c>
      <c r="J168" s="154">
        <f t="shared" si="160"/>
        <v>3.8117161821028125</v>
      </c>
      <c r="K168" s="154">
        <f t="shared" si="160"/>
        <v>3.8449366637490843</v>
      </c>
      <c r="L168" s="154">
        <f t="shared" si="160"/>
        <v>3.8286380895227734</v>
      </c>
      <c r="M168" s="154">
        <f t="shared" si="160"/>
        <v>3.7594238775739841</v>
      </c>
      <c r="N168" s="154">
        <f t="shared" si="160"/>
        <v>3.7600983248864157</v>
      </c>
      <c r="O168" s="154">
        <f t="shared" si="160"/>
        <v>3.7032908473986428</v>
      </c>
      <c r="P168" s="154">
        <f t="shared" si="160"/>
        <v>3.7152499483993058</v>
      </c>
      <c r="Q168" s="154">
        <f t="shared" si="160"/>
        <v>3.6898772711250678</v>
      </c>
      <c r="R168" s="154">
        <f t="shared" si="160"/>
        <v>3.6351598378277146</v>
      </c>
      <c r="S168" s="154">
        <f t="shared" si="160"/>
        <v>3.6286122300862313</v>
      </c>
      <c r="T168" s="154">
        <f t="shared" si="160"/>
        <v>3.6120722051601031</v>
      </c>
      <c r="U168" s="154">
        <f t="shared" si="160"/>
        <v>3.5525474558820131</v>
      </c>
      <c r="V168" s="154">
        <f t="shared" si="160"/>
        <v>3.5274965216250758</v>
      </c>
      <c r="W168" s="154">
        <f t="shared" si="160"/>
        <v>3.5294663525238827</v>
      </c>
      <c r="X168" s="154">
        <f t="shared" si="160"/>
        <v>3.5241069420251194</v>
      </c>
      <c r="Y168" s="154">
        <f t="shared" si="160"/>
        <v>3.4317737848361785</v>
      </c>
      <c r="Z168" s="154">
        <f t="shared" ref="Z168" si="161">Z52/Z$55*100</f>
        <v>3.3855092932749353</v>
      </c>
      <c r="AA168" s="154">
        <f t="shared" ref="AA168:AI168" si="162">AA52/AA$55*100</f>
        <v>3.3177461387059926</v>
      </c>
      <c r="AB168" s="154">
        <f t="shared" ref="AB168:AE168" si="163">AB52/AB$55*100</f>
        <v>3.2824101417482279</v>
      </c>
      <c r="AC168" s="154">
        <f t="shared" si="163"/>
        <v>3.2485514037194934</v>
      </c>
      <c r="AD168" s="154">
        <f t="shared" si="163"/>
        <v>3.2658316136695573</v>
      </c>
      <c r="AE168" s="154">
        <f t="shared" si="163"/>
        <v>3.2292150978485985</v>
      </c>
      <c r="AF168" s="154">
        <f t="shared" si="162"/>
        <v>3.2187131521080978</v>
      </c>
      <c r="AG168" s="154">
        <f t="shared" si="162"/>
        <v>3.2130435828684014</v>
      </c>
      <c r="AH168" s="154">
        <f t="shared" si="162"/>
        <v>3.1785845912358246</v>
      </c>
      <c r="AI168" s="154">
        <f t="shared" si="162"/>
        <v>3.1658017519200041</v>
      </c>
      <c r="AJ168" s="90">
        <v>16075</v>
      </c>
    </row>
    <row r="169" spans="1:36" ht="12.75" customHeight="1">
      <c r="A169" s="86">
        <v>16076</v>
      </c>
      <c r="B169" s="157" t="s">
        <v>376</v>
      </c>
      <c r="C169" s="154">
        <f t="shared" ref="C169:Y169" si="164">C53/C$55*100</f>
        <v>4.2744401598331834</v>
      </c>
      <c r="D169" s="154">
        <f t="shared" si="164"/>
        <v>4.0492129637869265</v>
      </c>
      <c r="E169" s="154">
        <f t="shared" si="164"/>
        <v>4.0237563409389807</v>
      </c>
      <c r="F169" s="154">
        <f t="shared" si="164"/>
        <v>3.9435479144800984</v>
      </c>
      <c r="G169" s="154">
        <f t="shared" si="164"/>
        <v>3.825770860123471</v>
      </c>
      <c r="H169" s="154">
        <f t="shared" si="164"/>
        <v>3.8096451010358292</v>
      </c>
      <c r="I169" s="154">
        <f t="shared" si="164"/>
        <v>3.7487892353202961</v>
      </c>
      <c r="J169" s="154">
        <f t="shared" si="164"/>
        <v>3.6831859327252454</v>
      </c>
      <c r="K169" s="154">
        <f t="shared" si="164"/>
        <v>3.6462179291626158</v>
      </c>
      <c r="L169" s="154">
        <f t="shared" si="164"/>
        <v>3.6676743259992937</v>
      </c>
      <c r="M169" s="154">
        <f t="shared" si="164"/>
        <v>3.6508383031394169</v>
      </c>
      <c r="N169" s="154">
        <f t="shared" si="164"/>
        <v>3.6266968638227941</v>
      </c>
      <c r="O169" s="154">
        <f t="shared" si="164"/>
        <v>3.6029667652688357</v>
      </c>
      <c r="P169" s="154">
        <f t="shared" si="164"/>
        <v>3.5965013389374816</v>
      </c>
      <c r="Q169" s="154">
        <f t="shared" si="164"/>
        <v>3.570780060029267</v>
      </c>
      <c r="R169" s="154">
        <f t="shared" si="164"/>
        <v>3.5847777516928114</v>
      </c>
      <c r="S169" s="154">
        <f t="shared" si="164"/>
        <v>3.6027662979487731</v>
      </c>
      <c r="T169" s="154">
        <f t="shared" si="164"/>
        <v>3.5809716336871023</v>
      </c>
      <c r="U169" s="154">
        <f t="shared" si="164"/>
        <v>3.5792506168686948</v>
      </c>
      <c r="V169" s="154">
        <f t="shared" si="164"/>
        <v>3.5815045611075251</v>
      </c>
      <c r="W169" s="154">
        <f t="shared" si="164"/>
        <v>3.5707104816798738</v>
      </c>
      <c r="X169" s="154">
        <f t="shared" si="164"/>
        <v>3.5225376499327816</v>
      </c>
      <c r="Y169" s="154">
        <f t="shared" si="164"/>
        <v>3.4649853424582306</v>
      </c>
      <c r="Z169" s="154">
        <f t="shared" ref="Z169" si="165">Z53/Z$55*100</f>
        <v>3.4312032837363144</v>
      </c>
      <c r="AA169" s="154">
        <f t="shared" ref="AA169:AI169" si="166">AA53/AA$55*100</f>
        <v>3.4139354224879042</v>
      </c>
      <c r="AB169" s="154">
        <f t="shared" ref="AB169:AE169" si="167">AB53/AB$55*100</f>
        <v>3.4171447856901787</v>
      </c>
      <c r="AC169" s="154">
        <f t="shared" si="167"/>
        <v>3.4053561764977625</v>
      </c>
      <c r="AD169" s="154">
        <f t="shared" si="167"/>
        <v>3.4082119080270501</v>
      </c>
      <c r="AE169" s="154">
        <f t="shared" si="167"/>
        <v>3.4236442791326769</v>
      </c>
      <c r="AF169" s="154">
        <f t="shared" si="166"/>
        <v>3.4085959824511085</v>
      </c>
      <c r="AG169" s="154">
        <f t="shared" si="166"/>
        <v>3.4162146555849322</v>
      </c>
      <c r="AH169" s="154">
        <f t="shared" si="166"/>
        <v>3.4209291288058568</v>
      </c>
      <c r="AI169" s="154">
        <f t="shared" si="166"/>
        <v>3.4271467433421159</v>
      </c>
      <c r="AJ169" s="90">
        <v>16076</v>
      </c>
    </row>
    <row r="170" spans="1:36" ht="12.75" customHeight="1">
      <c r="A170" s="86">
        <v>16077</v>
      </c>
      <c r="B170" s="157" t="s">
        <v>404</v>
      </c>
      <c r="C170" s="154">
        <f t="shared" ref="C170:Y170" si="168">C54/C$55*100</f>
        <v>3.9162621783007991</v>
      </c>
      <c r="D170" s="154">
        <f t="shared" si="168"/>
        <v>3.929968905014098</v>
      </c>
      <c r="E170" s="154">
        <f t="shared" si="168"/>
        <v>3.7805565413439659</v>
      </c>
      <c r="F170" s="154">
        <f t="shared" si="168"/>
        <v>3.6859546401419294</v>
      </c>
      <c r="G170" s="154">
        <f t="shared" si="168"/>
        <v>3.6935597900209864</v>
      </c>
      <c r="H170" s="154">
        <f t="shared" si="168"/>
        <v>3.6573838229467368</v>
      </c>
      <c r="I170" s="154">
        <f t="shared" si="168"/>
        <v>3.6315668531171554</v>
      </c>
      <c r="J170" s="154">
        <f t="shared" si="168"/>
        <v>3.6196428880891451</v>
      </c>
      <c r="K170" s="154">
        <f t="shared" si="168"/>
        <v>3.5524181247451865</v>
      </c>
      <c r="L170" s="154">
        <f t="shared" si="168"/>
        <v>3.5888749922883214</v>
      </c>
      <c r="M170" s="154">
        <f t="shared" si="168"/>
        <v>3.6024530212670194</v>
      </c>
      <c r="N170" s="154">
        <f t="shared" si="168"/>
        <v>3.567591454573074</v>
      </c>
      <c r="O170" s="154">
        <f t="shared" si="168"/>
        <v>3.5630002610057421</v>
      </c>
      <c r="P170" s="154">
        <f t="shared" si="168"/>
        <v>3.5589735616809226</v>
      </c>
      <c r="Q170" s="154">
        <f t="shared" si="168"/>
        <v>3.5681097189733073</v>
      </c>
      <c r="R170" s="154">
        <f t="shared" si="168"/>
        <v>3.5547067683452784</v>
      </c>
      <c r="S170" s="154">
        <f t="shared" si="168"/>
        <v>3.498338289312577</v>
      </c>
      <c r="T170" s="154">
        <f t="shared" si="168"/>
        <v>3.490261633557517</v>
      </c>
      <c r="U170" s="154">
        <f t="shared" si="168"/>
        <v>3.4390590216886152</v>
      </c>
      <c r="V170" s="154">
        <f t="shared" si="168"/>
        <v>3.4184517180986083</v>
      </c>
      <c r="W170" s="154">
        <f t="shared" si="168"/>
        <v>3.4451736635613273</v>
      </c>
      <c r="X170" s="154">
        <f t="shared" si="168"/>
        <v>3.4587197715110714</v>
      </c>
      <c r="Y170" s="154">
        <f t="shared" si="168"/>
        <v>3.5049961166013333</v>
      </c>
      <c r="Z170" s="154">
        <f t="shared" ref="Z170" si="169">Z54/Z$55*100</f>
        <v>3.4717047752816281</v>
      </c>
      <c r="AA170" s="154">
        <f t="shared" ref="AA170:AI170" si="170">AA54/AA$55*100</f>
        <v>3.5062039474200097</v>
      </c>
      <c r="AB170" s="154">
        <f t="shared" ref="AB170:AE170" si="171">AB54/AB$55*100</f>
        <v>3.4801615761052984</v>
      </c>
      <c r="AC170" s="154">
        <f t="shared" si="171"/>
        <v>3.4821746762931776</v>
      </c>
      <c r="AD170" s="154">
        <f t="shared" si="171"/>
        <v>3.4971012630679152</v>
      </c>
      <c r="AE170" s="154">
        <f t="shared" si="171"/>
        <v>3.4846675683672177</v>
      </c>
      <c r="AF170" s="154">
        <f t="shared" si="170"/>
        <v>3.4710050245918183</v>
      </c>
      <c r="AG170" s="154">
        <f t="shared" si="170"/>
        <v>3.4803739417059423</v>
      </c>
      <c r="AH170" s="154">
        <f t="shared" si="170"/>
        <v>3.4583148835075797</v>
      </c>
      <c r="AI170" s="154">
        <f t="shared" si="170"/>
        <v>3.4530674633502394</v>
      </c>
      <c r="AJ170" s="90">
        <v>16077</v>
      </c>
    </row>
    <row r="171" spans="1:36" s="101" customFormat="1" ht="18" customHeight="1">
      <c r="A171" s="81">
        <v>16</v>
      </c>
      <c r="B171" s="158" t="s">
        <v>405</v>
      </c>
      <c r="C171" s="172">
        <f t="shared" ref="C171:Z171" si="172">SUM(C148:C170)</f>
        <v>100</v>
      </c>
      <c r="D171" s="172">
        <f t="shared" si="172"/>
        <v>99.999999999999986</v>
      </c>
      <c r="E171" s="172">
        <f t="shared" si="172"/>
        <v>100</v>
      </c>
      <c r="F171" s="172">
        <f t="shared" si="172"/>
        <v>100</v>
      </c>
      <c r="G171" s="172">
        <f t="shared" si="172"/>
        <v>99.999999999999986</v>
      </c>
      <c r="H171" s="172">
        <f t="shared" si="172"/>
        <v>100</v>
      </c>
      <c r="I171" s="172">
        <f t="shared" si="172"/>
        <v>100</v>
      </c>
      <c r="J171" s="172">
        <f t="shared" si="172"/>
        <v>100.00000000000003</v>
      </c>
      <c r="K171" s="172">
        <f t="shared" si="172"/>
        <v>100.00000000000003</v>
      </c>
      <c r="L171" s="172">
        <f t="shared" si="172"/>
        <v>100</v>
      </c>
      <c r="M171" s="172">
        <f t="shared" si="172"/>
        <v>100.00000000000003</v>
      </c>
      <c r="N171" s="172">
        <f t="shared" si="172"/>
        <v>100.00000000000001</v>
      </c>
      <c r="O171" s="172">
        <f t="shared" si="172"/>
        <v>99.999999999999986</v>
      </c>
      <c r="P171" s="172">
        <f t="shared" si="172"/>
        <v>100.00000000000001</v>
      </c>
      <c r="Q171" s="172">
        <f t="shared" si="172"/>
        <v>99.999999999999986</v>
      </c>
      <c r="R171" s="172">
        <f t="shared" si="172"/>
        <v>100.00000000000001</v>
      </c>
      <c r="S171" s="172">
        <f t="shared" si="172"/>
        <v>100.00000000000001</v>
      </c>
      <c r="T171" s="172">
        <f t="shared" si="172"/>
        <v>99.999999999999986</v>
      </c>
      <c r="U171" s="172">
        <f t="shared" si="172"/>
        <v>100.00000000000003</v>
      </c>
      <c r="V171" s="172">
        <f t="shared" si="172"/>
        <v>100.00000000000001</v>
      </c>
      <c r="W171" s="172">
        <f t="shared" si="172"/>
        <v>100</v>
      </c>
      <c r="X171" s="172">
        <f t="shared" si="172"/>
        <v>100</v>
      </c>
      <c r="Y171" s="172">
        <f t="shared" si="172"/>
        <v>100.00000000000001</v>
      </c>
      <c r="Z171" s="172">
        <f t="shared" si="172"/>
        <v>99.999999999999986</v>
      </c>
      <c r="AA171" s="172">
        <f t="shared" ref="AA171:AI171" si="173">SUM(AA148:AA170)</f>
        <v>100</v>
      </c>
      <c r="AB171" s="172">
        <f t="shared" ref="AB171:AE171" si="174">SUM(AB148:AB170)</f>
        <v>100</v>
      </c>
      <c r="AC171" s="172">
        <f t="shared" si="174"/>
        <v>100.00000000000001</v>
      </c>
      <c r="AD171" s="172">
        <f t="shared" si="174"/>
        <v>100.00000000000001</v>
      </c>
      <c r="AE171" s="172">
        <f t="shared" si="174"/>
        <v>100</v>
      </c>
      <c r="AF171" s="172">
        <f t="shared" si="173"/>
        <v>100</v>
      </c>
      <c r="AG171" s="172">
        <f t="shared" si="173"/>
        <v>99.999999999999986</v>
      </c>
      <c r="AH171" s="172">
        <f t="shared" si="173"/>
        <v>100</v>
      </c>
      <c r="AI171" s="172">
        <f t="shared" si="173"/>
        <v>99.999999999999986</v>
      </c>
      <c r="AJ171" s="85">
        <v>16</v>
      </c>
    </row>
    <row r="172" spans="1:36" s="79" customFormat="1" ht="32.25" customHeight="1">
      <c r="A172" s="128"/>
      <c r="B172" s="126"/>
      <c r="AJ172" s="128"/>
    </row>
    <row r="173" spans="1:36" s="123" customFormat="1" ht="17.25" customHeight="1">
      <c r="A173" s="153" t="s">
        <v>378</v>
      </c>
      <c r="B173" s="102"/>
      <c r="C173" s="130"/>
      <c r="D173" s="130"/>
      <c r="E173" s="130"/>
      <c r="F173" s="130"/>
      <c r="G173" s="130"/>
      <c r="H173" s="130"/>
      <c r="I173" s="130"/>
      <c r="J173" s="130"/>
      <c r="K173" s="130"/>
      <c r="L173" s="130"/>
      <c r="M173" s="130"/>
      <c r="N173" s="130"/>
      <c r="O173" s="130"/>
      <c r="P173" s="130"/>
      <c r="Q173" s="130"/>
      <c r="R173" s="130"/>
      <c r="S173" s="130"/>
      <c r="T173" s="130"/>
      <c r="U173" s="130"/>
      <c r="V173" s="130"/>
      <c r="W173" s="104"/>
    </row>
    <row r="174" spans="1:36">
      <c r="H174" s="77"/>
      <c r="M174" s="77"/>
      <c r="R174" s="77"/>
    </row>
  </sheetData>
  <mergeCells count="22">
    <mergeCell ref="A5:Y5"/>
    <mergeCell ref="Z5:AJ5"/>
    <mergeCell ref="A1:Y1"/>
    <mergeCell ref="Z1:AJ1"/>
    <mergeCell ref="A31:Y31"/>
    <mergeCell ref="Z31:AJ31"/>
    <mergeCell ref="A62:Y62"/>
    <mergeCell ref="A63:Y63"/>
    <mergeCell ref="Z62:AJ62"/>
    <mergeCell ref="Z63:AJ63"/>
    <mergeCell ref="A58:Y58"/>
    <mergeCell ref="Z58:AJ58"/>
    <mergeCell ref="A121:Y121"/>
    <mergeCell ref="Z120:AJ120"/>
    <mergeCell ref="Z121:AJ121"/>
    <mergeCell ref="A147:Y147"/>
    <mergeCell ref="Z147:AJ147"/>
    <mergeCell ref="A89:Y89"/>
    <mergeCell ref="Z89:AJ89"/>
    <mergeCell ref="A116:Y116"/>
    <mergeCell ref="Z116:AJ116"/>
    <mergeCell ref="A120:Y120"/>
  </mergeCells>
  <printOptions horizontalCentered="1"/>
  <pageMargins left="0.59055118110236227" right="0.59055118110236227" top="0.78740157480314965" bottom="0.19685039370078741" header="0.31496062992125984" footer="0.27559055118110237"/>
  <pageSetup paperSize="9" firstPageNumber="18" pageOrder="overThenDown" orientation="portrait" useFirstPageNumber="1" r:id="rId1"/>
  <headerFooter scaleWithDoc="0">
    <oddHeader>&amp;C&amp;"Arial,Standard"&amp;10- &amp;P -</oddHeader>
  </headerFooter>
  <rowBreaks count="2" manualBreakCount="2">
    <brk id="57" max="16383" man="1"/>
    <brk id="115" max="16383" man="1"/>
  </rowBreaks>
  <colBreaks count="1" manualBreakCount="1">
    <brk id="3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T174"/>
  <sheetViews>
    <sheetView workbookViewId="0">
      <selection sqref="A1:Y1"/>
    </sheetView>
  </sheetViews>
  <sheetFormatPr baseColWidth="10" defaultColWidth="11.5" defaultRowHeight="10.199999999999999" outlineLevelCol="1"/>
  <cols>
    <col min="1" max="1" width="8.09765625" style="79" customWidth="1"/>
    <col min="2" max="2" width="20.59765625" style="77" customWidth="1"/>
    <col min="3" max="7" width="7.19921875" style="77" customWidth="1" outlineLevel="1"/>
    <col min="8" max="8" width="7.19921875" style="79" customWidth="1" outlineLevel="1"/>
    <col min="9" max="12" width="7.19921875" style="77" customWidth="1" outlineLevel="1"/>
    <col min="13" max="13" width="7.19921875" style="79" customWidth="1" outlineLevel="1"/>
    <col min="14" max="17" width="7.19921875" style="77" customWidth="1" outlineLevel="1"/>
    <col min="18" max="18" width="7.19921875" style="79" customWidth="1" outlineLevel="1"/>
    <col min="19" max="35" width="7.19921875" style="77" customWidth="1"/>
    <col min="36" max="36" width="8.09765625" style="79" customWidth="1"/>
    <col min="37" max="16384" width="11.5" style="77"/>
  </cols>
  <sheetData>
    <row r="1" spans="1:46" s="171" customFormat="1" ht="14.25" customHeight="1">
      <c r="A1" s="299" t="s">
        <v>444</v>
      </c>
      <c r="B1" s="299"/>
      <c r="C1" s="299"/>
      <c r="D1" s="299"/>
      <c r="E1" s="299"/>
      <c r="F1" s="299"/>
      <c r="G1" s="299"/>
      <c r="H1" s="299"/>
      <c r="I1" s="299"/>
      <c r="J1" s="299"/>
      <c r="K1" s="299"/>
      <c r="L1" s="299"/>
      <c r="M1" s="299"/>
      <c r="N1" s="299"/>
      <c r="O1" s="299"/>
      <c r="P1" s="299"/>
      <c r="Q1" s="299"/>
      <c r="R1" s="299"/>
      <c r="S1" s="299"/>
      <c r="T1" s="299"/>
      <c r="U1" s="299"/>
      <c r="V1" s="299"/>
      <c r="W1" s="299"/>
      <c r="X1" s="299"/>
      <c r="Y1" s="299"/>
      <c r="Z1" s="300" t="s">
        <v>227</v>
      </c>
      <c r="AA1" s="300"/>
      <c r="AB1" s="300"/>
      <c r="AC1" s="300"/>
      <c r="AD1" s="300"/>
      <c r="AE1" s="300"/>
      <c r="AF1" s="300"/>
      <c r="AG1" s="300"/>
      <c r="AH1" s="300"/>
      <c r="AI1" s="300"/>
      <c r="AJ1" s="300"/>
    </row>
    <row r="2" spans="1:46" ht="7.5" customHeight="1">
      <c r="B2" s="127"/>
      <c r="C2" s="127"/>
      <c r="D2" s="127"/>
      <c r="E2" s="127"/>
      <c r="F2" s="127"/>
      <c r="G2" s="127"/>
      <c r="H2" s="127"/>
      <c r="I2" s="127"/>
      <c r="J2" s="127"/>
      <c r="K2" s="127"/>
      <c r="L2" s="127"/>
      <c r="M2" s="127"/>
      <c r="N2" s="127"/>
      <c r="O2" s="127"/>
      <c r="P2" s="127"/>
      <c r="Q2" s="127"/>
      <c r="R2" s="127"/>
      <c r="S2" s="127"/>
      <c r="T2" s="127"/>
      <c r="U2" s="127"/>
      <c r="V2" s="127"/>
      <c r="W2" s="79"/>
      <c r="X2" s="127"/>
      <c r="Y2" s="127"/>
      <c r="Z2" s="79"/>
      <c r="AA2" s="79"/>
      <c r="AB2" s="79"/>
      <c r="AC2" s="79"/>
      <c r="AD2" s="79"/>
      <c r="AE2" s="79"/>
      <c r="AF2" s="79"/>
      <c r="AG2" s="79"/>
      <c r="AH2" s="79"/>
      <c r="AI2" s="79"/>
    </row>
    <row r="3" spans="1:46" ht="33.6" customHeight="1">
      <c r="A3" s="70" t="s">
        <v>407</v>
      </c>
      <c r="B3" s="71" t="s">
        <v>228</v>
      </c>
      <c r="C3" s="119">
        <v>36341</v>
      </c>
      <c r="D3" s="120">
        <v>36707</v>
      </c>
      <c r="E3" s="120">
        <v>37072</v>
      </c>
      <c r="F3" s="120">
        <v>37437</v>
      </c>
      <c r="G3" s="120">
        <v>37802</v>
      </c>
      <c r="H3" s="120">
        <v>38168</v>
      </c>
      <c r="I3" s="120">
        <v>38533</v>
      </c>
      <c r="J3" s="120">
        <v>38898</v>
      </c>
      <c r="K3" s="120">
        <v>39263</v>
      </c>
      <c r="L3" s="120">
        <v>39629</v>
      </c>
      <c r="M3" s="120">
        <v>39994</v>
      </c>
      <c r="N3" s="120">
        <v>40359</v>
      </c>
      <c r="O3" s="120">
        <v>40724</v>
      </c>
      <c r="P3" s="120">
        <v>41090</v>
      </c>
      <c r="Q3" s="122">
        <v>41455</v>
      </c>
      <c r="R3" s="120">
        <v>41820</v>
      </c>
      <c r="S3" s="120">
        <v>42185</v>
      </c>
      <c r="T3" s="120">
        <v>42551</v>
      </c>
      <c r="U3" s="120">
        <v>42916</v>
      </c>
      <c r="V3" s="120">
        <v>43281</v>
      </c>
      <c r="W3" s="120">
        <v>43646</v>
      </c>
      <c r="X3" s="120">
        <v>44012</v>
      </c>
      <c r="Y3" s="121">
        <v>44377</v>
      </c>
      <c r="Z3" s="122">
        <v>44742</v>
      </c>
      <c r="AA3" s="120">
        <v>45107</v>
      </c>
      <c r="AB3" s="122">
        <v>45382</v>
      </c>
      <c r="AC3" s="120">
        <v>45473</v>
      </c>
      <c r="AD3" s="120">
        <v>45565</v>
      </c>
      <c r="AE3" s="120">
        <v>45657</v>
      </c>
      <c r="AF3" s="120">
        <v>45747</v>
      </c>
      <c r="AG3" s="120">
        <v>45838</v>
      </c>
      <c r="AH3" s="120">
        <v>45930</v>
      </c>
      <c r="AI3" s="120">
        <v>46022</v>
      </c>
      <c r="AJ3" s="236" t="s">
        <v>407</v>
      </c>
    </row>
    <row r="4" spans="1:46" s="79" customFormat="1" ht="5.4" customHeight="1">
      <c r="A4" s="128"/>
      <c r="B4" s="126"/>
      <c r="AJ4" s="128"/>
    </row>
    <row r="5" spans="1:46" s="128" customFormat="1" ht="34.5" customHeight="1">
      <c r="A5" s="294" t="s">
        <v>232</v>
      </c>
      <c r="B5" s="294"/>
      <c r="C5" s="294"/>
      <c r="D5" s="294"/>
      <c r="E5" s="294"/>
      <c r="F5" s="294"/>
      <c r="G5" s="294"/>
      <c r="H5" s="294"/>
      <c r="I5" s="294"/>
      <c r="J5" s="294"/>
      <c r="K5" s="294"/>
      <c r="L5" s="294"/>
      <c r="M5" s="294"/>
      <c r="N5" s="294"/>
      <c r="O5" s="294"/>
      <c r="P5" s="294"/>
      <c r="Q5" s="294"/>
      <c r="R5" s="294"/>
      <c r="S5" s="294"/>
      <c r="T5" s="294"/>
      <c r="U5" s="294"/>
      <c r="V5" s="294"/>
      <c r="W5" s="294"/>
      <c r="X5" s="294"/>
      <c r="Y5" s="294"/>
      <c r="Z5" s="294" t="s">
        <v>232</v>
      </c>
      <c r="AA5" s="294"/>
      <c r="AB5" s="294"/>
      <c r="AC5" s="294"/>
      <c r="AD5" s="294"/>
      <c r="AE5" s="294"/>
      <c r="AF5" s="294"/>
      <c r="AG5" s="294"/>
      <c r="AH5" s="294"/>
      <c r="AI5" s="294"/>
      <c r="AJ5" s="294"/>
      <c r="AK5" s="117"/>
      <c r="AL5" s="117"/>
      <c r="AM5" s="117"/>
      <c r="AN5" s="117"/>
      <c r="AO5" s="117"/>
      <c r="AP5" s="117"/>
      <c r="AQ5" s="117"/>
      <c r="AR5" s="117"/>
      <c r="AS5" s="117"/>
      <c r="AT5" s="117"/>
    </row>
    <row r="6" spans="1:46" ht="12.75" customHeight="1">
      <c r="A6" s="86">
        <v>16051</v>
      </c>
      <c r="B6" s="157" t="s">
        <v>361</v>
      </c>
      <c r="C6" s="132">
        <v>73311</v>
      </c>
      <c r="D6" s="132">
        <v>72209</v>
      </c>
      <c r="E6" s="132">
        <v>71320</v>
      </c>
      <c r="F6" s="132">
        <v>69446</v>
      </c>
      <c r="G6" s="132">
        <v>66938</v>
      </c>
      <c r="H6" s="132">
        <v>66080</v>
      </c>
      <c r="I6" s="132">
        <v>64404</v>
      </c>
      <c r="J6" s="132">
        <v>65586</v>
      </c>
      <c r="K6" s="132">
        <v>66517</v>
      </c>
      <c r="L6" s="132">
        <v>68587</v>
      </c>
      <c r="M6" s="132">
        <v>68710</v>
      </c>
      <c r="N6" s="132">
        <v>70088</v>
      </c>
      <c r="O6" s="132">
        <v>72510</v>
      </c>
      <c r="P6" s="132">
        <v>73713</v>
      </c>
      <c r="Q6" s="132">
        <v>75454</v>
      </c>
      <c r="R6" s="132">
        <v>76696</v>
      </c>
      <c r="S6" s="132">
        <v>78255</v>
      </c>
      <c r="T6" s="132">
        <v>80111</v>
      </c>
      <c r="U6" s="132">
        <v>82725</v>
      </c>
      <c r="V6" s="132">
        <v>84408</v>
      </c>
      <c r="W6" s="132">
        <v>85567</v>
      </c>
      <c r="X6" s="132">
        <v>85385</v>
      </c>
      <c r="Y6" s="132">
        <v>86859</v>
      </c>
      <c r="Z6" s="132">
        <v>87831</v>
      </c>
      <c r="AA6" s="132">
        <v>88255</v>
      </c>
      <c r="AB6" s="132">
        <v>87969</v>
      </c>
      <c r="AC6" s="132">
        <v>88303</v>
      </c>
      <c r="AD6" s="132">
        <v>89169</v>
      </c>
      <c r="AE6" s="132">
        <v>89159</v>
      </c>
      <c r="AF6" s="132">
        <v>88725</v>
      </c>
      <c r="AG6" s="132">
        <v>88570</v>
      </c>
      <c r="AH6" s="132">
        <v>89546</v>
      </c>
      <c r="AI6" s="132">
        <v>88998</v>
      </c>
      <c r="AJ6" s="90">
        <v>16051</v>
      </c>
    </row>
    <row r="7" spans="1:46" ht="12.75" customHeight="1">
      <c r="A7" s="86">
        <v>16052</v>
      </c>
      <c r="B7" s="157" t="s">
        <v>362</v>
      </c>
      <c r="C7" s="132">
        <v>41741</v>
      </c>
      <c r="D7" s="132">
        <v>40145</v>
      </c>
      <c r="E7" s="132">
        <v>38469</v>
      </c>
      <c r="F7" s="132">
        <v>37064</v>
      </c>
      <c r="G7" s="132">
        <v>35195</v>
      </c>
      <c r="H7" s="132">
        <v>33867</v>
      </c>
      <c r="I7" s="132">
        <v>32272</v>
      </c>
      <c r="J7" s="132">
        <v>32637</v>
      </c>
      <c r="K7" s="132">
        <v>33377</v>
      </c>
      <c r="L7" s="132">
        <v>33610</v>
      </c>
      <c r="M7" s="132">
        <v>32898</v>
      </c>
      <c r="N7" s="132">
        <v>33126</v>
      </c>
      <c r="O7" s="132">
        <v>33472</v>
      </c>
      <c r="P7" s="132">
        <v>34015</v>
      </c>
      <c r="Q7" s="132">
        <v>33825</v>
      </c>
      <c r="R7" s="132">
        <v>33801</v>
      </c>
      <c r="S7" s="132">
        <v>33631</v>
      </c>
      <c r="T7" s="132">
        <v>34034</v>
      </c>
      <c r="U7" s="132">
        <v>34489</v>
      </c>
      <c r="V7" s="132">
        <v>34748</v>
      </c>
      <c r="W7" s="132">
        <v>34640</v>
      </c>
      <c r="X7" s="132">
        <v>34032</v>
      </c>
      <c r="Y7" s="132">
        <v>34277</v>
      </c>
      <c r="Z7" s="132">
        <v>35112</v>
      </c>
      <c r="AA7" s="132">
        <v>35238</v>
      </c>
      <c r="AB7" s="132">
        <v>35052</v>
      </c>
      <c r="AC7" s="132">
        <v>34874</v>
      </c>
      <c r="AD7" s="132">
        <v>35296</v>
      </c>
      <c r="AE7" s="132">
        <v>35011</v>
      </c>
      <c r="AF7" s="132">
        <v>34818</v>
      </c>
      <c r="AG7" s="132">
        <v>34566</v>
      </c>
      <c r="AH7" s="132">
        <v>34932</v>
      </c>
      <c r="AI7" s="132">
        <v>34744</v>
      </c>
      <c r="AJ7" s="90">
        <v>16052</v>
      </c>
    </row>
    <row r="8" spans="1:46" ht="12.75" customHeight="1">
      <c r="A8" s="86">
        <v>16053</v>
      </c>
      <c r="B8" s="157" t="s">
        <v>363</v>
      </c>
      <c r="C8" s="132">
        <v>36441</v>
      </c>
      <c r="D8" s="132">
        <v>36319</v>
      </c>
      <c r="E8" s="132">
        <v>36055</v>
      </c>
      <c r="F8" s="132">
        <v>35407</v>
      </c>
      <c r="G8" s="132">
        <v>33741</v>
      </c>
      <c r="H8" s="132">
        <v>33096</v>
      </c>
      <c r="I8" s="132">
        <v>32072</v>
      </c>
      <c r="J8" s="132">
        <v>33265</v>
      </c>
      <c r="K8" s="132">
        <v>34087</v>
      </c>
      <c r="L8" s="132">
        <v>35194</v>
      </c>
      <c r="M8" s="132">
        <v>35515</v>
      </c>
      <c r="N8" s="132">
        <v>36200</v>
      </c>
      <c r="O8" s="132">
        <v>37089</v>
      </c>
      <c r="P8" s="132">
        <v>37740</v>
      </c>
      <c r="Q8" s="132">
        <v>37982</v>
      </c>
      <c r="R8" s="132">
        <v>38524</v>
      </c>
      <c r="S8" s="132">
        <v>38738</v>
      </c>
      <c r="T8" s="132">
        <v>39644</v>
      </c>
      <c r="U8" s="132">
        <v>40680</v>
      </c>
      <c r="V8" s="132">
        <v>41550</v>
      </c>
      <c r="W8" s="132">
        <v>42245</v>
      </c>
      <c r="X8" s="132">
        <v>41951</v>
      </c>
      <c r="Y8" s="132">
        <v>42670</v>
      </c>
      <c r="Z8" s="132">
        <v>43350</v>
      </c>
      <c r="AA8" s="132">
        <v>43492</v>
      </c>
      <c r="AB8" s="132">
        <v>43359</v>
      </c>
      <c r="AC8" s="132">
        <v>43293</v>
      </c>
      <c r="AD8" s="132">
        <v>43693</v>
      </c>
      <c r="AE8" s="132">
        <v>43658</v>
      </c>
      <c r="AF8" s="132">
        <v>43625</v>
      </c>
      <c r="AG8" s="132">
        <v>43447</v>
      </c>
      <c r="AH8" s="132">
        <v>43831</v>
      </c>
      <c r="AI8" s="132">
        <v>43732</v>
      </c>
      <c r="AJ8" s="90">
        <v>16053</v>
      </c>
    </row>
    <row r="9" spans="1:46" ht="12.75" customHeight="1">
      <c r="A9" s="86">
        <v>16054</v>
      </c>
      <c r="B9" s="157" t="s">
        <v>364</v>
      </c>
      <c r="C9" s="132">
        <v>19025</v>
      </c>
      <c r="D9" s="132">
        <v>18275</v>
      </c>
      <c r="E9" s="132">
        <v>17744</v>
      </c>
      <c r="F9" s="132">
        <v>17037</v>
      </c>
      <c r="G9" s="132">
        <v>15778</v>
      </c>
      <c r="H9" s="132">
        <v>15102</v>
      </c>
      <c r="I9" s="132">
        <v>14367</v>
      </c>
      <c r="J9" s="132">
        <v>14271</v>
      </c>
      <c r="K9" s="132">
        <v>14410</v>
      </c>
      <c r="L9" s="132">
        <v>14412</v>
      </c>
      <c r="M9" s="132">
        <v>13843</v>
      </c>
      <c r="N9" s="132">
        <v>13737</v>
      </c>
      <c r="O9" s="132">
        <v>13931</v>
      </c>
      <c r="P9" s="132">
        <v>13784</v>
      </c>
      <c r="Q9" s="132">
        <v>13503</v>
      </c>
      <c r="R9" s="132">
        <v>13419</v>
      </c>
      <c r="S9" s="132">
        <v>13329</v>
      </c>
      <c r="T9" s="132">
        <v>13182</v>
      </c>
      <c r="U9" s="132">
        <v>13209</v>
      </c>
      <c r="V9" s="132">
        <v>13202</v>
      </c>
      <c r="W9" s="132">
        <v>13909</v>
      </c>
      <c r="X9" s="132">
        <v>13512</v>
      </c>
      <c r="Y9" s="132">
        <v>13425</v>
      </c>
      <c r="Z9" s="132">
        <v>13503</v>
      </c>
      <c r="AA9" s="132">
        <v>13444</v>
      </c>
      <c r="AB9" s="132">
        <v>13252</v>
      </c>
      <c r="AC9" s="132">
        <v>13177</v>
      </c>
      <c r="AD9" s="132">
        <v>13227</v>
      </c>
      <c r="AE9" s="132">
        <v>13101</v>
      </c>
      <c r="AF9" s="132">
        <v>12917</v>
      </c>
      <c r="AG9" s="132">
        <v>12816</v>
      </c>
      <c r="AH9" s="132">
        <v>12902</v>
      </c>
      <c r="AI9" s="132">
        <v>12790</v>
      </c>
      <c r="AJ9" s="90">
        <v>16054</v>
      </c>
    </row>
    <row r="10" spans="1:46" ht="12.75" customHeight="1">
      <c r="A10" s="86">
        <v>16055</v>
      </c>
      <c r="B10" s="157" t="s">
        <v>491</v>
      </c>
      <c r="C10" s="132">
        <v>21364</v>
      </c>
      <c r="D10" s="132">
        <v>20809</v>
      </c>
      <c r="E10" s="132">
        <v>20359</v>
      </c>
      <c r="F10" s="132">
        <v>19867</v>
      </c>
      <c r="G10" s="132">
        <v>18962</v>
      </c>
      <c r="H10" s="132">
        <v>18602</v>
      </c>
      <c r="I10" s="132">
        <v>18124</v>
      </c>
      <c r="J10" s="132">
        <v>18472</v>
      </c>
      <c r="K10" s="132">
        <v>19088</v>
      </c>
      <c r="L10" s="132">
        <v>19739</v>
      </c>
      <c r="M10" s="132">
        <v>19940</v>
      </c>
      <c r="N10" s="132">
        <v>20236</v>
      </c>
      <c r="O10" s="132">
        <v>20700</v>
      </c>
      <c r="P10" s="132">
        <v>21086</v>
      </c>
      <c r="Q10" s="132">
        <v>21315</v>
      </c>
      <c r="R10" s="132">
        <v>21489</v>
      </c>
      <c r="S10" s="132">
        <v>21763</v>
      </c>
      <c r="T10" s="132">
        <v>22534</v>
      </c>
      <c r="U10" s="132">
        <v>22933</v>
      </c>
      <c r="V10" s="132">
        <v>23385</v>
      </c>
      <c r="W10" s="132">
        <v>23765</v>
      </c>
      <c r="X10" s="132">
        <v>23724</v>
      </c>
      <c r="Y10" s="132">
        <v>24118</v>
      </c>
      <c r="Z10" s="132">
        <v>24714</v>
      </c>
      <c r="AA10" s="132">
        <v>24595</v>
      </c>
      <c r="AB10" s="132">
        <v>24560</v>
      </c>
      <c r="AC10" s="132">
        <v>24816</v>
      </c>
      <c r="AD10" s="132">
        <v>25264</v>
      </c>
      <c r="AE10" s="132">
        <v>25215</v>
      </c>
      <c r="AF10" s="132">
        <v>25177</v>
      </c>
      <c r="AG10" s="132">
        <v>25226</v>
      </c>
      <c r="AH10" s="132">
        <v>25480</v>
      </c>
      <c r="AI10" s="132">
        <v>25323</v>
      </c>
      <c r="AJ10" s="90">
        <v>16055</v>
      </c>
    </row>
    <row r="11" spans="1:46" ht="12.75" customHeight="1">
      <c r="A11" s="86">
        <v>16056</v>
      </c>
      <c r="B11" s="157" t="s">
        <v>492</v>
      </c>
      <c r="C11" s="132">
        <v>16198</v>
      </c>
      <c r="D11" s="132">
        <v>16002</v>
      </c>
      <c r="E11" s="132">
        <v>16004</v>
      </c>
      <c r="F11" s="132">
        <v>15884</v>
      </c>
      <c r="G11" s="132">
        <v>15441</v>
      </c>
      <c r="H11" s="132">
        <v>15192</v>
      </c>
      <c r="I11" s="132">
        <v>14718</v>
      </c>
      <c r="J11" s="132">
        <v>14841</v>
      </c>
      <c r="K11" s="132">
        <v>15123</v>
      </c>
      <c r="L11" s="132">
        <v>15338</v>
      </c>
      <c r="M11" s="132">
        <v>14750</v>
      </c>
      <c r="N11" s="132">
        <v>15267</v>
      </c>
      <c r="O11" s="132">
        <v>15636</v>
      </c>
      <c r="P11" s="132">
        <v>15955</v>
      </c>
      <c r="Q11" s="132">
        <v>15862</v>
      </c>
      <c r="R11" s="132">
        <v>16179</v>
      </c>
      <c r="S11" s="132">
        <v>16596</v>
      </c>
      <c r="T11" s="132">
        <v>16698</v>
      </c>
      <c r="U11" s="132">
        <v>16879</v>
      </c>
      <c r="V11" s="132">
        <v>16970</v>
      </c>
      <c r="W11" s="132">
        <v>16952</v>
      </c>
      <c r="X11" s="132">
        <v>16548</v>
      </c>
      <c r="Y11" s="132">
        <v>16471</v>
      </c>
      <c r="Z11" s="132" t="s">
        <v>283</v>
      </c>
      <c r="AA11" s="132" t="s">
        <v>283</v>
      </c>
      <c r="AB11" s="132" t="s">
        <v>283</v>
      </c>
      <c r="AC11" s="132" t="s">
        <v>283</v>
      </c>
      <c r="AD11" s="132" t="s">
        <v>283</v>
      </c>
      <c r="AE11" s="132" t="s">
        <v>283</v>
      </c>
      <c r="AF11" s="132" t="s">
        <v>283</v>
      </c>
      <c r="AG11" s="132" t="s">
        <v>283</v>
      </c>
      <c r="AH11" s="132" t="s">
        <v>283</v>
      </c>
      <c r="AI11" s="132" t="s">
        <v>283</v>
      </c>
      <c r="AJ11" s="90">
        <v>16056</v>
      </c>
    </row>
    <row r="12" spans="1:46" ht="18" customHeight="1">
      <c r="A12" s="86">
        <v>16061</v>
      </c>
      <c r="B12" s="157" t="s">
        <v>365</v>
      </c>
      <c r="C12" s="132">
        <v>43948</v>
      </c>
      <c r="D12" s="132">
        <v>43441</v>
      </c>
      <c r="E12" s="132">
        <v>42395</v>
      </c>
      <c r="F12" s="132">
        <v>42199</v>
      </c>
      <c r="G12" s="132">
        <v>41464</v>
      </c>
      <c r="H12" s="132">
        <v>40892</v>
      </c>
      <c r="I12" s="132">
        <v>40420</v>
      </c>
      <c r="J12" s="132">
        <v>40981</v>
      </c>
      <c r="K12" s="132">
        <v>41714</v>
      </c>
      <c r="L12" s="132">
        <v>42263</v>
      </c>
      <c r="M12" s="132">
        <v>41526</v>
      </c>
      <c r="N12" s="132">
        <v>41928</v>
      </c>
      <c r="O12" s="132">
        <v>42310</v>
      </c>
      <c r="P12" s="132">
        <v>42556</v>
      </c>
      <c r="Q12" s="132">
        <v>42309</v>
      </c>
      <c r="R12" s="132">
        <v>42088</v>
      </c>
      <c r="S12" s="132">
        <v>42106</v>
      </c>
      <c r="T12" s="132">
        <v>42109</v>
      </c>
      <c r="U12" s="132">
        <v>42265</v>
      </c>
      <c r="V12" s="132">
        <v>42337</v>
      </c>
      <c r="W12" s="132">
        <v>42221</v>
      </c>
      <c r="X12" s="132">
        <v>41364</v>
      </c>
      <c r="Y12" s="132">
        <v>41345</v>
      </c>
      <c r="Z12" s="132">
        <v>41495</v>
      </c>
      <c r="AA12" s="132">
        <v>43256</v>
      </c>
      <c r="AB12" s="132">
        <v>43617</v>
      </c>
      <c r="AC12" s="132">
        <v>43561</v>
      </c>
      <c r="AD12" s="132">
        <v>44110</v>
      </c>
      <c r="AE12" s="132">
        <v>43643</v>
      </c>
      <c r="AF12" s="132">
        <v>43418</v>
      </c>
      <c r="AG12" s="132">
        <v>43182</v>
      </c>
      <c r="AH12" s="132">
        <v>43551</v>
      </c>
      <c r="AI12" s="132">
        <v>43019</v>
      </c>
      <c r="AJ12" s="90">
        <v>16061</v>
      </c>
    </row>
    <row r="13" spans="1:46" ht="12.75" customHeight="1">
      <c r="A13" s="86">
        <v>16062</v>
      </c>
      <c r="B13" s="157" t="s">
        <v>366</v>
      </c>
      <c r="C13" s="132">
        <v>35772</v>
      </c>
      <c r="D13" s="132">
        <v>34733</v>
      </c>
      <c r="E13" s="132">
        <v>33404</v>
      </c>
      <c r="F13" s="132">
        <v>33054</v>
      </c>
      <c r="G13" s="132">
        <v>31606</v>
      </c>
      <c r="H13" s="132">
        <v>31126</v>
      </c>
      <c r="I13" s="132">
        <v>30381</v>
      </c>
      <c r="J13" s="132">
        <v>30483</v>
      </c>
      <c r="K13" s="132">
        <v>30995</v>
      </c>
      <c r="L13" s="132">
        <v>31320</v>
      </c>
      <c r="M13" s="132">
        <v>30777</v>
      </c>
      <c r="N13" s="132">
        <v>31211</v>
      </c>
      <c r="O13" s="132">
        <v>31712</v>
      </c>
      <c r="P13" s="132">
        <v>31983</v>
      </c>
      <c r="Q13" s="132">
        <v>31900</v>
      </c>
      <c r="R13" s="132">
        <v>32004</v>
      </c>
      <c r="S13" s="132">
        <v>31966</v>
      </c>
      <c r="T13" s="132">
        <v>32321</v>
      </c>
      <c r="U13" s="132">
        <v>32531</v>
      </c>
      <c r="V13" s="132">
        <v>32489</v>
      </c>
      <c r="W13" s="132">
        <v>32332</v>
      </c>
      <c r="X13" s="132">
        <v>31623</v>
      </c>
      <c r="Y13" s="132">
        <v>31846</v>
      </c>
      <c r="Z13" s="132">
        <v>31834</v>
      </c>
      <c r="AA13" s="132">
        <v>31797</v>
      </c>
      <c r="AB13" s="132">
        <v>31426</v>
      </c>
      <c r="AC13" s="132">
        <v>31381</v>
      </c>
      <c r="AD13" s="132">
        <v>31676</v>
      </c>
      <c r="AE13" s="132">
        <v>31379</v>
      </c>
      <c r="AF13" s="132">
        <v>31143</v>
      </c>
      <c r="AG13" s="132">
        <v>30928</v>
      </c>
      <c r="AH13" s="132">
        <v>31253</v>
      </c>
      <c r="AI13" s="132">
        <v>30940</v>
      </c>
      <c r="AJ13" s="90">
        <v>16062</v>
      </c>
    </row>
    <row r="14" spans="1:46" ht="12.75" customHeight="1">
      <c r="A14" s="86">
        <v>16063</v>
      </c>
      <c r="B14" s="157" t="s">
        <v>401</v>
      </c>
      <c r="C14" s="132">
        <v>57062</v>
      </c>
      <c r="D14" s="132">
        <v>56264</v>
      </c>
      <c r="E14" s="132">
        <v>56281</v>
      </c>
      <c r="F14" s="132">
        <v>55606</v>
      </c>
      <c r="G14" s="132">
        <v>54408</v>
      </c>
      <c r="H14" s="132">
        <v>53426</v>
      </c>
      <c r="I14" s="132">
        <v>52368</v>
      </c>
      <c r="J14" s="132">
        <v>52871</v>
      </c>
      <c r="K14" s="132">
        <v>53637</v>
      </c>
      <c r="L14" s="132">
        <v>54666</v>
      </c>
      <c r="M14" s="132">
        <v>52823</v>
      </c>
      <c r="N14" s="132">
        <v>53490</v>
      </c>
      <c r="O14" s="132">
        <v>54422</v>
      </c>
      <c r="P14" s="132">
        <v>54696</v>
      </c>
      <c r="Q14" s="132">
        <v>53820</v>
      </c>
      <c r="R14" s="132">
        <v>53756</v>
      </c>
      <c r="S14" s="132">
        <v>53568</v>
      </c>
      <c r="T14" s="132">
        <v>53524</v>
      </c>
      <c r="U14" s="132">
        <v>53461</v>
      </c>
      <c r="V14" s="132">
        <v>53295</v>
      </c>
      <c r="W14" s="132">
        <v>51540</v>
      </c>
      <c r="X14" s="132">
        <v>50211</v>
      </c>
      <c r="Y14" s="132">
        <v>49902</v>
      </c>
      <c r="Z14" s="132">
        <v>66732</v>
      </c>
      <c r="AA14" s="132">
        <v>66347</v>
      </c>
      <c r="AB14" s="132">
        <v>65716</v>
      </c>
      <c r="AC14" s="132">
        <v>65284</v>
      </c>
      <c r="AD14" s="132">
        <v>65785</v>
      </c>
      <c r="AE14" s="132">
        <v>65057</v>
      </c>
      <c r="AF14" s="132">
        <v>64436</v>
      </c>
      <c r="AG14" s="132">
        <v>63896</v>
      </c>
      <c r="AH14" s="132">
        <v>64582</v>
      </c>
      <c r="AI14" s="132">
        <v>63765</v>
      </c>
      <c r="AJ14" s="90">
        <v>16063</v>
      </c>
    </row>
    <row r="15" spans="1:46" ht="12.75" customHeight="1">
      <c r="A15" s="86">
        <v>16064</v>
      </c>
      <c r="B15" s="157" t="s">
        <v>360</v>
      </c>
      <c r="C15" s="132">
        <v>44346</v>
      </c>
      <c r="D15" s="132">
        <v>42920</v>
      </c>
      <c r="E15" s="132">
        <v>41908</v>
      </c>
      <c r="F15" s="132">
        <v>40893</v>
      </c>
      <c r="G15" s="132">
        <v>39456</v>
      </c>
      <c r="H15" s="132">
        <v>38622</v>
      </c>
      <c r="I15" s="132">
        <v>37698</v>
      </c>
      <c r="J15" s="132">
        <v>38129</v>
      </c>
      <c r="K15" s="132">
        <v>38881</v>
      </c>
      <c r="L15" s="132">
        <v>39959</v>
      </c>
      <c r="M15" s="132">
        <v>39273</v>
      </c>
      <c r="N15" s="132">
        <v>39756</v>
      </c>
      <c r="O15" s="132">
        <v>40261</v>
      </c>
      <c r="P15" s="132">
        <v>40564</v>
      </c>
      <c r="Q15" s="132">
        <v>40566</v>
      </c>
      <c r="R15" s="132">
        <v>40897</v>
      </c>
      <c r="S15" s="132">
        <v>40808</v>
      </c>
      <c r="T15" s="132">
        <v>41204</v>
      </c>
      <c r="U15" s="132">
        <v>41503</v>
      </c>
      <c r="V15" s="132">
        <v>41647</v>
      </c>
      <c r="W15" s="132">
        <v>41297</v>
      </c>
      <c r="X15" s="132">
        <v>40434</v>
      </c>
      <c r="Y15" s="132">
        <v>40580</v>
      </c>
      <c r="Z15" s="132">
        <v>40756</v>
      </c>
      <c r="AA15" s="132">
        <v>38968</v>
      </c>
      <c r="AB15" s="132">
        <v>38188</v>
      </c>
      <c r="AC15" s="132">
        <v>38207</v>
      </c>
      <c r="AD15" s="132">
        <v>38654</v>
      </c>
      <c r="AE15" s="132">
        <v>38188</v>
      </c>
      <c r="AF15" s="132">
        <v>37779</v>
      </c>
      <c r="AG15" s="132">
        <v>37590</v>
      </c>
      <c r="AH15" s="132">
        <v>38045</v>
      </c>
      <c r="AI15" s="132">
        <v>37600</v>
      </c>
      <c r="AJ15" s="90">
        <v>16064</v>
      </c>
    </row>
    <row r="16" spans="1:46" ht="12.75" customHeight="1">
      <c r="A16" s="86">
        <v>16065</v>
      </c>
      <c r="B16" s="157" t="s">
        <v>367</v>
      </c>
      <c r="C16" s="132">
        <v>33513</v>
      </c>
      <c r="D16" s="132">
        <v>31356</v>
      </c>
      <c r="E16" s="132">
        <v>30278</v>
      </c>
      <c r="F16" s="132">
        <v>29696</v>
      </c>
      <c r="G16" s="132">
        <v>28611</v>
      </c>
      <c r="H16" s="132">
        <v>28056</v>
      </c>
      <c r="I16" s="132">
        <v>26912</v>
      </c>
      <c r="J16" s="132">
        <v>27216</v>
      </c>
      <c r="K16" s="132">
        <v>28017</v>
      </c>
      <c r="L16" s="132">
        <v>28324</v>
      </c>
      <c r="M16" s="132">
        <v>27659</v>
      </c>
      <c r="N16" s="132">
        <v>28130</v>
      </c>
      <c r="O16" s="132">
        <v>28473</v>
      </c>
      <c r="P16" s="132">
        <v>28730</v>
      </c>
      <c r="Q16" s="132">
        <v>28635</v>
      </c>
      <c r="R16" s="132">
        <v>28713</v>
      </c>
      <c r="S16" s="132">
        <v>28565</v>
      </c>
      <c r="T16" s="132">
        <v>28738</v>
      </c>
      <c r="U16" s="132">
        <v>28656</v>
      </c>
      <c r="V16" s="132">
        <v>28508</v>
      </c>
      <c r="W16" s="132">
        <v>28292</v>
      </c>
      <c r="X16" s="132">
        <v>27615</v>
      </c>
      <c r="Y16" s="132">
        <v>27645</v>
      </c>
      <c r="Z16" s="132">
        <v>27761</v>
      </c>
      <c r="AA16" s="132">
        <v>27616</v>
      </c>
      <c r="AB16" s="132">
        <v>27196</v>
      </c>
      <c r="AC16" s="132">
        <v>27222</v>
      </c>
      <c r="AD16" s="132">
        <v>27455</v>
      </c>
      <c r="AE16" s="132">
        <v>26944</v>
      </c>
      <c r="AF16" s="132">
        <v>26753</v>
      </c>
      <c r="AG16" s="132">
        <v>26697</v>
      </c>
      <c r="AH16" s="132">
        <v>26974</v>
      </c>
      <c r="AI16" s="132">
        <v>26526</v>
      </c>
      <c r="AJ16" s="90">
        <v>16065</v>
      </c>
    </row>
    <row r="17" spans="1:46" ht="12.75" customHeight="1">
      <c r="A17" s="86">
        <v>16066</v>
      </c>
      <c r="B17" s="157" t="s">
        <v>368</v>
      </c>
      <c r="C17" s="132">
        <v>55366</v>
      </c>
      <c r="D17" s="132">
        <v>54388</v>
      </c>
      <c r="E17" s="132">
        <v>54147</v>
      </c>
      <c r="F17" s="132">
        <v>53264</v>
      </c>
      <c r="G17" s="132">
        <v>51230</v>
      </c>
      <c r="H17" s="132">
        <v>50403</v>
      </c>
      <c r="I17" s="132">
        <v>49657</v>
      </c>
      <c r="J17" s="132">
        <v>49854</v>
      </c>
      <c r="K17" s="132">
        <v>50976</v>
      </c>
      <c r="L17" s="132">
        <v>51543</v>
      </c>
      <c r="M17" s="132">
        <v>49805</v>
      </c>
      <c r="N17" s="132">
        <v>49777</v>
      </c>
      <c r="O17" s="132">
        <v>51233</v>
      </c>
      <c r="P17" s="132">
        <v>51252</v>
      </c>
      <c r="Q17" s="132">
        <v>50844</v>
      </c>
      <c r="R17" s="132">
        <v>51073</v>
      </c>
      <c r="S17" s="132">
        <v>51193</v>
      </c>
      <c r="T17" s="132">
        <v>50907</v>
      </c>
      <c r="U17" s="132">
        <v>51016</v>
      </c>
      <c r="V17" s="132">
        <v>51011</v>
      </c>
      <c r="W17" s="132">
        <v>52232</v>
      </c>
      <c r="X17" s="132">
        <v>51232</v>
      </c>
      <c r="Y17" s="132">
        <v>50908</v>
      </c>
      <c r="Z17" s="132">
        <v>50894</v>
      </c>
      <c r="AA17" s="132">
        <v>50454</v>
      </c>
      <c r="AB17" s="132">
        <v>49820</v>
      </c>
      <c r="AC17" s="132">
        <v>49660</v>
      </c>
      <c r="AD17" s="132">
        <v>50041</v>
      </c>
      <c r="AE17" s="132">
        <v>49565</v>
      </c>
      <c r="AF17" s="132">
        <v>49109</v>
      </c>
      <c r="AG17" s="132">
        <v>48671</v>
      </c>
      <c r="AH17" s="132">
        <v>49102</v>
      </c>
      <c r="AI17" s="132">
        <v>48648</v>
      </c>
      <c r="AJ17" s="90">
        <v>16066</v>
      </c>
    </row>
    <row r="18" spans="1:46" ht="18" customHeight="1">
      <c r="A18" s="86">
        <v>16067</v>
      </c>
      <c r="B18" s="157" t="s">
        <v>402</v>
      </c>
      <c r="C18" s="132">
        <v>57004</v>
      </c>
      <c r="D18" s="132">
        <v>55836</v>
      </c>
      <c r="E18" s="132">
        <v>54907</v>
      </c>
      <c r="F18" s="132">
        <v>54132</v>
      </c>
      <c r="G18" s="132">
        <v>52363</v>
      </c>
      <c r="H18" s="132">
        <v>51691</v>
      </c>
      <c r="I18" s="132">
        <v>50396</v>
      </c>
      <c r="J18" s="132">
        <v>50815</v>
      </c>
      <c r="K18" s="132">
        <v>51883</v>
      </c>
      <c r="L18" s="132">
        <v>53493</v>
      </c>
      <c r="M18" s="132">
        <v>51744</v>
      </c>
      <c r="N18" s="132">
        <v>52645</v>
      </c>
      <c r="O18" s="132">
        <v>53779</v>
      </c>
      <c r="P18" s="132">
        <v>54217</v>
      </c>
      <c r="Q18" s="132">
        <v>54182</v>
      </c>
      <c r="R18" s="132">
        <v>54701</v>
      </c>
      <c r="S18" s="132">
        <v>55165</v>
      </c>
      <c r="T18" s="132">
        <v>55471</v>
      </c>
      <c r="U18" s="132">
        <v>56030</v>
      </c>
      <c r="V18" s="132">
        <v>56809</v>
      </c>
      <c r="W18" s="132">
        <v>56797</v>
      </c>
      <c r="X18" s="132">
        <v>55878</v>
      </c>
      <c r="Y18" s="132">
        <v>56506</v>
      </c>
      <c r="Z18" s="132">
        <v>57186</v>
      </c>
      <c r="AA18" s="132">
        <v>56859</v>
      </c>
      <c r="AB18" s="132">
        <v>56055</v>
      </c>
      <c r="AC18" s="132">
        <v>55784</v>
      </c>
      <c r="AD18" s="132">
        <v>56445</v>
      </c>
      <c r="AE18" s="132">
        <v>55842</v>
      </c>
      <c r="AF18" s="132">
        <v>55262</v>
      </c>
      <c r="AG18" s="132">
        <v>54916</v>
      </c>
      <c r="AH18" s="132">
        <v>55475</v>
      </c>
      <c r="AI18" s="132">
        <v>54845</v>
      </c>
      <c r="AJ18" s="90">
        <v>16067</v>
      </c>
    </row>
    <row r="19" spans="1:46" ht="12.75" customHeight="1">
      <c r="A19" s="86">
        <v>16068</v>
      </c>
      <c r="B19" s="157" t="s">
        <v>369</v>
      </c>
      <c r="C19" s="132">
        <v>30720</v>
      </c>
      <c r="D19" s="132">
        <v>30551</v>
      </c>
      <c r="E19" s="132">
        <v>29599</v>
      </c>
      <c r="F19" s="132">
        <v>28900</v>
      </c>
      <c r="G19" s="132">
        <v>27833</v>
      </c>
      <c r="H19" s="132">
        <v>27758</v>
      </c>
      <c r="I19" s="132">
        <v>26927</v>
      </c>
      <c r="J19" s="132">
        <v>27320</v>
      </c>
      <c r="K19" s="132">
        <v>27697</v>
      </c>
      <c r="L19" s="132">
        <v>28415</v>
      </c>
      <c r="M19" s="132">
        <v>27969</v>
      </c>
      <c r="N19" s="132">
        <v>28263</v>
      </c>
      <c r="O19" s="132">
        <v>28661</v>
      </c>
      <c r="P19" s="132">
        <v>28881</v>
      </c>
      <c r="Q19" s="132">
        <v>28958</v>
      </c>
      <c r="R19" s="132">
        <v>28965</v>
      </c>
      <c r="S19" s="132">
        <v>28868</v>
      </c>
      <c r="T19" s="132">
        <v>28736</v>
      </c>
      <c r="U19" s="132">
        <v>28459</v>
      </c>
      <c r="V19" s="132">
        <v>28205</v>
      </c>
      <c r="W19" s="132">
        <v>27813</v>
      </c>
      <c r="X19" s="132">
        <v>27034</v>
      </c>
      <c r="Y19" s="132">
        <v>26972</v>
      </c>
      <c r="Z19" s="132">
        <v>27312</v>
      </c>
      <c r="AA19" s="132">
        <v>27445</v>
      </c>
      <c r="AB19" s="132">
        <v>27273</v>
      </c>
      <c r="AC19" s="132">
        <v>27415</v>
      </c>
      <c r="AD19" s="132">
        <v>27730</v>
      </c>
      <c r="AE19" s="132">
        <v>27324</v>
      </c>
      <c r="AF19" s="132">
        <v>27322</v>
      </c>
      <c r="AG19" s="132">
        <v>27239</v>
      </c>
      <c r="AH19" s="132">
        <v>27523</v>
      </c>
      <c r="AI19" s="132">
        <v>27156</v>
      </c>
      <c r="AJ19" s="90">
        <v>16068</v>
      </c>
    </row>
    <row r="20" spans="1:46" ht="12.75" customHeight="1">
      <c r="A20" s="86">
        <v>16069</v>
      </c>
      <c r="B20" s="157" t="s">
        <v>370</v>
      </c>
      <c r="C20" s="132">
        <v>30201</v>
      </c>
      <c r="D20" s="132">
        <v>29587</v>
      </c>
      <c r="E20" s="132">
        <v>29700</v>
      </c>
      <c r="F20" s="132">
        <v>29383</v>
      </c>
      <c r="G20" s="132">
        <v>28380</v>
      </c>
      <c r="H20" s="132">
        <v>27849</v>
      </c>
      <c r="I20" s="132">
        <v>27424</v>
      </c>
      <c r="J20" s="132">
        <v>27712</v>
      </c>
      <c r="K20" s="132">
        <v>28485</v>
      </c>
      <c r="L20" s="132">
        <v>29071</v>
      </c>
      <c r="M20" s="132">
        <v>28265</v>
      </c>
      <c r="N20" s="132">
        <v>28527</v>
      </c>
      <c r="O20" s="132">
        <v>28870</v>
      </c>
      <c r="P20" s="132">
        <v>28914</v>
      </c>
      <c r="Q20" s="132">
        <v>28631</v>
      </c>
      <c r="R20" s="132">
        <v>28722</v>
      </c>
      <c r="S20" s="132">
        <v>28486</v>
      </c>
      <c r="T20" s="132">
        <v>28407</v>
      </c>
      <c r="U20" s="132">
        <v>28330</v>
      </c>
      <c r="V20" s="132">
        <v>28200</v>
      </c>
      <c r="W20" s="132">
        <v>28027</v>
      </c>
      <c r="X20" s="132">
        <v>27415</v>
      </c>
      <c r="Y20" s="132">
        <v>27222</v>
      </c>
      <c r="Z20" s="132">
        <v>26946</v>
      </c>
      <c r="AA20" s="132">
        <v>26685</v>
      </c>
      <c r="AB20" s="132">
        <v>26161</v>
      </c>
      <c r="AC20" s="132">
        <v>25958</v>
      </c>
      <c r="AD20" s="132">
        <v>26097</v>
      </c>
      <c r="AE20" s="132">
        <v>25757</v>
      </c>
      <c r="AF20" s="132">
        <v>25547</v>
      </c>
      <c r="AG20" s="132">
        <v>25493</v>
      </c>
      <c r="AH20" s="132">
        <v>25595</v>
      </c>
      <c r="AI20" s="132">
        <v>25259</v>
      </c>
      <c r="AJ20" s="90">
        <v>16069</v>
      </c>
    </row>
    <row r="21" spans="1:46" ht="12.75" customHeight="1">
      <c r="A21" s="86">
        <v>16070</v>
      </c>
      <c r="B21" s="157" t="s">
        <v>371</v>
      </c>
      <c r="C21" s="132">
        <v>43200</v>
      </c>
      <c r="D21" s="132">
        <v>42531</v>
      </c>
      <c r="E21" s="132">
        <v>41750</v>
      </c>
      <c r="F21" s="132">
        <v>40870</v>
      </c>
      <c r="G21" s="132">
        <v>38772</v>
      </c>
      <c r="H21" s="132">
        <v>38439</v>
      </c>
      <c r="I21" s="132">
        <v>37500</v>
      </c>
      <c r="J21" s="132">
        <v>38439</v>
      </c>
      <c r="K21" s="132">
        <v>39323</v>
      </c>
      <c r="L21" s="132">
        <v>40355</v>
      </c>
      <c r="M21" s="132">
        <v>39877</v>
      </c>
      <c r="N21" s="132">
        <v>40548</v>
      </c>
      <c r="O21" s="132">
        <v>41404</v>
      </c>
      <c r="P21" s="132">
        <v>41737</v>
      </c>
      <c r="Q21" s="132">
        <v>41555</v>
      </c>
      <c r="R21" s="132">
        <v>41733</v>
      </c>
      <c r="S21" s="132">
        <v>41818</v>
      </c>
      <c r="T21" s="132">
        <v>42361</v>
      </c>
      <c r="U21" s="132">
        <v>42802</v>
      </c>
      <c r="V21" s="132">
        <v>43202</v>
      </c>
      <c r="W21" s="132">
        <v>42497</v>
      </c>
      <c r="X21" s="132">
        <v>41775</v>
      </c>
      <c r="Y21" s="132">
        <v>42165</v>
      </c>
      <c r="Z21" s="132">
        <v>42721</v>
      </c>
      <c r="AA21" s="132">
        <v>42842</v>
      </c>
      <c r="AB21" s="132">
        <v>42767</v>
      </c>
      <c r="AC21" s="132">
        <v>42790</v>
      </c>
      <c r="AD21" s="132">
        <v>43404</v>
      </c>
      <c r="AE21" s="132">
        <v>43005</v>
      </c>
      <c r="AF21" s="132">
        <v>42759</v>
      </c>
      <c r="AG21" s="132">
        <v>42678</v>
      </c>
      <c r="AH21" s="132">
        <v>43044</v>
      </c>
      <c r="AI21" s="132">
        <v>42701</v>
      </c>
      <c r="AJ21" s="90">
        <v>16070</v>
      </c>
    </row>
    <row r="22" spans="1:46" ht="12.75" customHeight="1">
      <c r="A22" s="86">
        <v>16071</v>
      </c>
      <c r="B22" s="157" t="s">
        <v>403</v>
      </c>
      <c r="C22" s="132">
        <v>35122</v>
      </c>
      <c r="D22" s="132">
        <v>34234</v>
      </c>
      <c r="E22" s="132">
        <v>33740</v>
      </c>
      <c r="F22" s="132">
        <v>32986</v>
      </c>
      <c r="G22" s="132">
        <v>31681</v>
      </c>
      <c r="H22" s="132">
        <v>31430</v>
      </c>
      <c r="I22" s="132">
        <v>30470</v>
      </c>
      <c r="J22" s="132">
        <v>31220</v>
      </c>
      <c r="K22" s="132">
        <v>31977</v>
      </c>
      <c r="L22" s="132">
        <v>32643</v>
      </c>
      <c r="M22" s="132">
        <v>32671</v>
      </c>
      <c r="N22" s="132">
        <v>32945</v>
      </c>
      <c r="O22" s="132">
        <v>33292</v>
      </c>
      <c r="P22" s="132">
        <v>33450</v>
      </c>
      <c r="Q22" s="132">
        <v>33665</v>
      </c>
      <c r="R22" s="132">
        <v>33656</v>
      </c>
      <c r="S22" s="132">
        <v>33647</v>
      </c>
      <c r="T22" s="132">
        <v>33870</v>
      </c>
      <c r="U22" s="132">
        <v>34214</v>
      </c>
      <c r="V22" s="132">
        <v>34318</v>
      </c>
      <c r="W22" s="132">
        <v>34285</v>
      </c>
      <c r="X22" s="132">
        <v>34148</v>
      </c>
      <c r="Y22" s="132">
        <v>34243</v>
      </c>
      <c r="Z22" s="132">
        <v>34501</v>
      </c>
      <c r="AA22" s="132">
        <v>34355</v>
      </c>
      <c r="AB22" s="132">
        <v>34221</v>
      </c>
      <c r="AC22" s="132">
        <v>34113</v>
      </c>
      <c r="AD22" s="132">
        <v>34507</v>
      </c>
      <c r="AE22" s="132">
        <v>34128</v>
      </c>
      <c r="AF22" s="132">
        <v>33886</v>
      </c>
      <c r="AG22" s="132">
        <v>33768</v>
      </c>
      <c r="AH22" s="132">
        <v>34153</v>
      </c>
      <c r="AI22" s="132">
        <v>33821</v>
      </c>
      <c r="AJ22" s="90">
        <v>16071</v>
      </c>
    </row>
    <row r="23" spans="1:46" ht="12.75" customHeight="1">
      <c r="A23" s="86">
        <v>16072</v>
      </c>
      <c r="B23" s="157" t="s">
        <v>372</v>
      </c>
      <c r="C23" s="132">
        <v>27735</v>
      </c>
      <c r="D23" s="132">
        <v>27425</v>
      </c>
      <c r="E23" s="132">
        <v>26959</v>
      </c>
      <c r="F23" s="132">
        <v>26498</v>
      </c>
      <c r="G23" s="132">
        <v>25583</v>
      </c>
      <c r="H23" s="132">
        <v>24956</v>
      </c>
      <c r="I23" s="132">
        <v>23990</v>
      </c>
      <c r="J23" s="132">
        <v>23934</v>
      </c>
      <c r="K23" s="132">
        <v>24419</v>
      </c>
      <c r="L23" s="132">
        <v>24609</v>
      </c>
      <c r="M23" s="132">
        <v>23722</v>
      </c>
      <c r="N23" s="132">
        <v>24054</v>
      </c>
      <c r="O23" s="132">
        <v>24365</v>
      </c>
      <c r="P23" s="132">
        <v>24375</v>
      </c>
      <c r="Q23" s="132">
        <v>23988</v>
      </c>
      <c r="R23" s="132">
        <v>23967</v>
      </c>
      <c r="S23" s="132">
        <v>23506</v>
      </c>
      <c r="T23" s="132">
        <v>23370</v>
      </c>
      <c r="U23" s="132">
        <v>23355</v>
      </c>
      <c r="V23" s="132">
        <v>23476</v>
      </c>
      <c r="W23" s="132">
        <v>24177</v>
      </c>
      <c r="X23" s="132">
        <v>23373</v>
      </c>
      <c r="Y23" s="132">
        <v>23165</v>
      </c>
      <c r="Z23" s="132">
        <v>23228</v>
      </c>
      <c r="AA23" s="132">
        <v>23248</v>
      </c>
      <c r="AB23" s="132">
        <v>22876</v>
      </c>
      <c r="AC23" s="132">
        <v>22858</v>
      </c>
      <c r="AD23" s="132">
        <v>23001</v>
      </c>
      <c r="AE23" s="132">
        <v>22587</v>
      </c>
      <c r="AF23" s="132">
        <v>22431</v>
      </c>
      <c r="AG23" s="132">
        <v>22294</v>
      </c>
      <c r="AH23" s="132">
        <v>22515</v>
      </c>
      <c r="AI23" s="132">
        <v>22086</v>
      </c>
      <c r="AJ23" s="90">
        <v>16072</v>
      </c>
    </row>
    <row r="24" spans="1:46" ht="18" customHeight="1">
      <c r="A24" s="86">
        <v>16073</v>
      </c>
      <c r="B24" s="157" t="s">
        <v>373</v>
      </c>
      <c r="C24" s="132">
        <v>48975</v>
      </c>
      <c r="D24" s="132">
        <v>47182</v>
      </c>
      <c r="E24" s="132">
        <v>45914</v>
      </c>
      <c r="F24" s="132">
        <v>45431</v>
      </c>
      <c r="G24" s="132">
        <v>43217</v>
      </c>
      <c r="H24" s="132">
        <v>42700</v>
      </c>
      <c r="I24" s="132">
        <v>40926</v>
      </c>
      <c r="J24" s="132">
        <v>41874</v>
      </c>
      <c r="K24" s="132">
        <v>42603</v>
      </c>
      <c r="L24" s="132">
        <v>43142</v>
      </c>
      <c r="M24" s="132">
        <v>42777</v>
      </c>
      <c r="N24" s="132">
        <v>43307</v>
      </c>
      <c r="O24" s="132">
        <v>43950</v>
      </c>
      <c r="P24" s="132">
        <v>43982</v>
      </c>
      <c r="Q24" s="132">
        <v>43424</v>
      </c>
      <c r="R24" s="132">
        <v>43306</v>
      </c>
      <c r="S24" s="132">
        <v>43158</v>
      </c>
      <c r="T24" s="132">
        <v>43081</v>
      </c>
      <c r="U24" s="132">
        <v>43157</v>
      </c>
      <c r="V24" s="132">
        <v>43016</v>
      </c>
      <c r="W24" s="132">
        <v>42158</v>
      </c>
      <c r="X24" s="132">
        <v>41224</v>
      </c>
      <c r="Y24" s="132">
        <v>40946</v>
      </c>
      <c r="Z24" s="132">
        <v>40834</v>
      </c>
      <c r="AA24" s="132">
        <v>40372</v>
      </c>
      <c r="AB24" s="132">
        <v>39883</v>
      </c>
      <c r="AC24" s="132">
        <v>39793</v>
      </c>
      <c r="AD24" s="132">
        <v>40164</v>
      </c>
      <c r="AE24" s="132">
        <v>39785</v>
      </c>
      <c r="AF24" s="132">
        <v>39324</v>
      </c>
      <c r="AG24" s="132">
        <v>39076</v>
      </c>
      <c r="AH24" s="132">
        <v>39322</v>
      </c>
      <c r="AI24" s="132">
        <v>38890</v>
      </c>
      <c r="AJ24" s="90">
        <v>16073</v>
      </c>
    </row>
    <row r="25" spans="1:46" ht="12.75" customHeight="1">
      <c r="A25" s="86">
        <v>16074</v>
      </c>
      <c r="B25" s="157" t="s">
        <v>374</v>
      </c>
      <c r="C25" s="132">
        <v>35804</v>
      </c>
      <c r="D25" s="132">
        <v>36155</v>
      </c>
      <c r="E25" s="132">
        <v>35646</v>
      </c>
      <c r="F25" s="132">
        <v>35279</v>
      </c>
      <c r="G25" s="132">
        <v>33832</v>
      </c>
      <c r="H25" s="132">
        <v>33597</v>
      </c>
      <c r="I25" s="132">
        <v>32317</v>
      </c>
      <c r="J25" s="132">
        <v>32916</v>
      </c>
      <c r="K25" s="132">
        <v>33459</v>
      </c>
      <c r="L25" s="132">
        <v>33936</v>
      </c>
      <c r="M25" s="132">
        <v>33398</v>
      </c>
      <c r="N25" s="132">
        <v>33979</v>
      </c>
      <c r="O25" s="132">
        <v>34229</v>
      </c>
      <c r="P25" s="132">
        <v>34503</v>
      </c>
      <c r="Q25" s="132">
        <v>34097</v>
      </c>
      <c r="R25" s="132">
        <v>34194</v>
      </c>
      <c r="S25" s="132">
        <v>34043</v>
      </c>
      <c r="T25" s="132">
        <v>34016</v>
      </c>
      <c r="U25" s="132">
        <v>34247</v>
      </c>
      <c r="V25" s="132">
        <v>34290</v>
      </c>
      <c r="W25" s="132">
        <v>34323</v>
      </c>
      <c r="X25" s="132">
        <v>33852</v>
      </c>
      <c r="Y25" s="132">
        <v>33902</v>
      </c>
      <c r="Z25" s="132">
        <v>34201</v>
      </c>
      <c r="AA25" s="132">
        <v>34245</v>
      </c>
      <c r="AB25" s="132">
        <v>34067</v>
      </c>
      <c r="AC25" s="132">
        <v>33987</v>
      </c>
      <c r="AD25" s="132">
        <v>34262</v>
      </c>
      <c r="AE25" s="132">
        <v>33949</v>
      </c>
      <c r="AF25" s="132">
        <v>33597</v>
      </c>
      <c r="AG25" s="132">
        <v>33435</v>
      </c>
      <c r="AH25" s="132">
        <v>33602</v>
      </c>
      <c r="AI25" s="132">
        <v>33210</v>
      </c>
      <c r="AJ25" s="90">
        <v>16074</v>
      </c>
    </row>
    <row r="26" spans="1:46" ht="12.75" customHeight="1">
      <c r="A26" s="86">
        <v>16075</v>
      </c>
      <c r="B26" s="157" t="s">
        <v>375</v>
      </c>
      <c r="C26" s="132">
        <v>38559</v>
      </c>
      <c r="D26" s="132">
        <v>37584</v>
      </c>
      <c r="E26" s="132">
        <v>36171</v>
      </c>
      <c r="F26" s="132">
        <v>35957</v>
      </c>
      <c r="G26" s="132">
        <v>34684</v>
      </c>
      <c r="H26" s="132">
        <v>34512</v>
      </c>
      <c r="I26" s="132">
        <v>33266</v>
      </c>
      <c r="J26" s="132">
        <v>33755</v>
      </c>
      <c r="K26" s="132">
        <v>34287</v>
      </c>
      <c r="L26" s="132">
        <v>34821</v>
      </c>
      <c r="M26" s="132">
        <v>33899</v>
      </c>
      <c r="N26" s="132">
        <v>34377</v>
      </c>
      <c r="O26" s="132">
        <v>34702</v>
      </c>
      <c r="P26" s="132">
        <v>34795</v>
      </c>
      <c r="Q26" s="132">
        <v>34406</v>
      </c>
      <c r="R26" s="132">
        <v>34425</v>
      </c>
      <c r="S26" s="132">
        <v>34277</v>
      </c>
      <c r="T26" s="132">
        <v>34223</v>
      </c>
      <c r="U26" s="132">
        <v>34096</v>
      </c>
      <c r="V26" s="132">
        <v>34026</v>
      </c>
      <c r="W26" s="132">
        <v>34029</v>
      </c>
      <c r="X26" s="132">
        <v>33458</v>
      </c>
      <c r="Y26" s="132">
        <v>33241</v>
      </c>
      <c r="Z26" s="132">
        <v>33088</v>
      </c>
      <c r="AA26" s="132">
        <v>32618</v>
      </c>
      <c r="AB26" s="132">
        <v>32025</v>
      </c>
      <c r="AC26" s="132">
        <v>32006</v>
      </c>
      <c r="AD26" s="132">
        <v>32451</v>
      </c>
      <c r="AE26" s="132">
        <v>31921</v>
      </c>
      <c r="AF26" s="132">
        <v>31702</v>
      </c>
      <c r="AG26" s="132">
        <v>31506</v>
      </c>
      <c r="AH26" s="132">
        <v>31842</v>
      </c>
      <c r="AI26" s="132">
        <v>31345</v>
      </c>
      <c r="AJ26" s="90">
        <v>16075</v>
      </c>
    </row>
    <row r="27" spans="1:46" ht="12.75" customHeight="1">
      <c r="A27" s="86">
        <v>16076</v>
      </c>
      <c r="B27" s="157" t="s">
        <v>376</v>
      </c>
      <c r="C27" s="132">
        <v>45644</v>
      </c>
      <c r="D27" s="132">
        <v>43545</v>
      </c>
      <c r="E27" s="132">
        <v>42571</v>
      </c>
      <c r="F27" s="132">
        <v>42091</v>
      </c>
      <c r="G27" s="132">
        <v>40486</v>
      </c>
      <c r="H27" s="132">
        <v>39540</v>
      </c>
      <c r="I27" s="132">
        <v>37766</v>
      </c>
      <c r="J27" s="132">
        <v>38009</v>
      </c>
      <c r="K27" s="132">
        <v>38998</v>
      </c>
      <c r="L27" s="132">
        <v>39452</v>
      </c>
      <c r="M27" s="132">
        <v>38502</v>
      </c>
      <c r="N27" s="132">
        <v>38745</v>
      </c>
      <c r="O27" s="132">
        <v>38894</v>
      </c>
      <c r="P27" s="132">
        <v>38834</v>
      </c>
      <c r="Q27" s="132">
        <v>38277</v>
      </c>
      <c r="R27" s="132">
        <v>38354</v>
      </c>
      <c r="S27" s="132">
        <v>38212</v>
      </c>
      <c r="T27" s="132">
        <v>38135</v>
      </c>
      <c r="U27" s="132">
        <v>38141</v>
      </c>
      <c r="V27" s="132">
        <v>38312</v>
      </c>
      <c r="W27" s="132">
        <v>38012</v>
      </c>
      <c r="X27" s="132">
        <v>37134</v>
      </c>
      <c r="Y27" s="132">
        <v>37052</v>
      </c>
      <c r="Z27" s="132">
        <v>37058</v>
      </c>
      <c r="AA27" s="132">
        <v>36662</v>
      </c>
      <c r="AB27" s="132">
        <v>36360</v>
      </c>
      <c r="AC27" s="132">
        <v>36231</v>
      </c>
      <c r="AD27" s="132">
        <v>36577</v>
      </c>
      <c r="AE27" s="132">
        <v>36155</v>
      </c>
      <c r="AF27" s="132">
        <v>35886</v>
      </c>
      <c r="AG27" s="132">
        <v>35629</v>
      </c>
      <c r="AH27" s="132">
        <v>35896</v>
      </c>
      <c r="AI27" s="132">
        <v>35485</v>
      </c>
      <c r="AJ27" s="90">
        <v>16076</v>
      </c>
    </row>
    <row r="28" spans="1:46" ht="12.75" customHeight="1">
      <c r="A28" s="86">
        <v>16077</v>
      </c>
      <c r="B28" s="157" t="s">
        <v>404</v>
      </c>
      <c r="C28" s="132">
        <v>40621</v>
      </c>
      <c r="D28" s="132">
        <v>38997</v>
      </c>
      <c r="E28" s="132">
        <v>37539</v>
      </c>
      <c r="F28" s="132">
        <v>36179</v>
      </c>
      <c r="G28" s="132">
        <v>34975</v>
      </c>
      <c r="H28" s="132">
        <v>34018</v>
      </c>
      <c r="I28" s="132">
        <v>32904</v>
      </c>
      <c r="J28" s="132">
        <v>33510</v>
      </c>
      <c r="K28" s="132">
        <v>33890</v>
      </c>
      <c r="L28" s="132">
        <v>34528</v>
      </c>
      <c r="M28" s="132">
        <v>33726</v>
      </c>
      <c r="N28" s="132">
        <v>33977</v>
      </c>
      <c r="O28" s="132">
        <v>34217</v>
      </c>
      <c r="P28" s="132">
        <v>34500</v>
      </c>
      <c r="Q28" s="132">
        <v>34135</v>
      </c>
      <c r="R28" s="132">
        <v>34056</v>
      </c>
      <c r="S28" s="132">
        <v>33663</v>
      </c>
      <c r="T28" s="132">
        <v>33854</v>
      </c>
      <c r="U28" s="132">
        <v>33932</v>
      </c>
      <c r="V28" s="132">
        <v>34124</v>
      </c>
      <c r="W28" s="132">
        <v>33980</v>
      </c>
      <c r="X28" s="132">
        <v>33284</v>
      </c>
      <c r="Y28" s="132">
        <v>33388</v>
      </c>
      <c r="Z28" s="132">
        <v>33607</v>
      </c>
      <c r="AA28" s="132">
        <v>33534</v>
      </c>
      <c r="AB28" s="132">
        <v>32963</v>
      </c>
      <c r="AC28" s="132">
        <v>32888</v>
      </c>
      <c r="AD28" s="132">
        <v>33228</v>
      </c>
      <c r="AE28" s="132">
        <v>32714</v>
      </c>
      <c r="AF28" s="132">
        <v>32434</v>
      </c>
      <c r="AG28" s="132">
        <v>32301</v>
      </c>
      <c r="AH28" s="132">
        <v>32476</v>
      </c>
      <c r="AI28" s="132">
        <v>32082</v>
      </c>
      <c r="AJ28" s="90">
        <v>16077</v>
      </c>
    </row>
    <row r="29" spans="1:46" s="101" customFormat="1" ht="18" customHeight="1">
      <c r="A29" s="81">
        <v>16</v>
      </c>
      <c r="B29" s="158" t="s">
        <v>405</v>
      </c>
      <c r="C29" s="133">
        <v>911672</v>
      </c>
      <c r="D29" s="133">
        <v>890488</v>
      </c>
      <c r="E29" s="133">
        <v>872860</v>
      </c>
      <c r="F29" s="133">
        <v>857123</v>
      </c>
      <c r="G29" s="133">
        <v>824636</v>
      </c>
      <c r="H29" s="133">
        <v>810954</v>
      </c>
      <c r="I29" s="133">
        <v>787279</v>
      </c>
      <c r="J29" s="133">
        <v>798110</v>
      </c>
      <c r="K29" s="133">
        <v>813843</v>
      </c>
      <c r="L29" s="133">
        <v>829420</v>
      </c>
      <c r="M29" s="133">
        <v>814069</v>
      </c>
      <c r="N29" s="133">
        <v>824313</v>
      </c>
      <c r="O29" s="133">
        <v>838112</v>
      </c>
      <c r="P29" s="133">
        <v>844262</v>
      </c>
      <c r="Q29" s="133">
        <v>841333</v>
      </c>
      <c r="R29" s="133">
        <v>844718</v>
      </c>
      <c r="S29" s="133">
        <v>845361</v>
      </c>
      <c r="T29" s="133">
        <v>850530</v>
      </c>
      <c r="U29" s="133">
        <v>857110</v>
      </c>
      <c r="V29" s="133">
        <v>861528</v>
      </c>
      <c r="W29" s="133">
        <v>861090</v>
      </c>
      <c r="X29" s="133">
        <v>846206</v>
      </c>
      <c r="Y29" s="133">
        <v>848848</v>
      </c>
      <c r="Z29" s="133">
        <v>854664</v>
      </c>
      <c r="AA29" s="133">
        <v>852327</v>
      </c>
      <c r="AB29" s="133">
        <v>844806</v>
      </c>
      <c r="AC29" s="133">
        <v>843601</v>
      </c>
      <c r="AD29" s="133">
        <v>852236</v>
      </c>
      <c r="AE29" s="133">
        <v>844087</v>
      </c>
      <c r="AF29" s="133">
        <v>838050</v>
      </c>
      <c r="AG29" s="133">
        <v>833924</v>
      </c>
      <c r="AH29" s="133">
        <v>841641</v>
      </c>
      <c r="AI29" s="133">
        <v>832965</v>
      </c>
      <c r="AJ29" s="85">
        <v>16</v>
      </c>
    </row>
    <row r="30" spans="1:46" s="79" customFormat="1" ht="5.4" customHeight="1">
      <c r="A30" s="128"/>
      <c r="B30" s="126"/>
      <c r="AJ30" s="128"/>
    </row>
    <row r="31" spans="1:46" s="128" customFormat="1" ht="24.75" customHeight="1">
      <c r="A31" s="294" t="s">
        <v>230</v>
      </c>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t="s">
        <v>230</v>
      </c>
      <c r="AA31" s="294"/>
      <c r="AB31" s="294"/>
      <c r="AC31" s="294"/>
      <c r="AD31" s="294"/>
      <c r="AE31" s="294"/>
      <c r="AF31" s="294"/>
      <c r="AG31" s="294"/>
      <c r="AH31" s="294"/>
      <c r="AI31" s="294"/>
      <c r="AJ31" s="294"/>
      <c r="AK31" s="117"/>
      <c r="AL31" s="117"/>
      <c r="AM31" s="117"/>
      <c r="AN31" s="117"/>
      <c r="AO31" s="117"/>
      <c r="AP31" s="117"/>
      <c r="AQ31" s="117"/>
      <c r="AR31" s="117"/>
      <c r="AS31" s="117"/>
      <c r="AT31" s="117"/>
    </row>
    <row r="32" spans="1:46" ht="12.75" customHeight="1">
      <c r="A32" s="86">
        <v>16051</v>
      </c>
      <c r="B32" s="157" t="s">
        <v>361</v>
      </c>
      <c r="C32" s="132">
        <v>36252</v>
      </c>
      <c r="D32" s="132">
        <v>35736</v>
      </c>
      <c r="E32" s="132">
        <v>35580</v>
      </c>
      <c r="F32" s="132">
        <v>34882</v>
      </c>
      <c r="G32" s="132">
        <v>33619</v>
      </c>
      <c r="H32" s="132">
        <v>33147</v>
      </c>
      <c r="I32" s="132">
        <v>32570</v>
      </c>
      <c r="J32" s="132">
        <v>33100</v>
      </c>
      <c r="K32" s="132">
        <v>33348</v>
      </c>
      <c r="L32" s="132">
        <v>34196</v>
      </c>
      <c r="M32" s="132">
        <v>34664</v>
      </c>
      <c r="N32" s="132">
        <v>35115</v>
      </c>
      <c r="O32" s="132">
        <v>36141</v>
      </c>
      <c r="P32" s="132">
        <v>36698</v>
      </c>
      <c r="Q32" s="132">
        <v>37457</v>
      </c>
      <c r="R32" s="132">
        <v>38119</v>
      </c>
      <c r="S32" s="132">
        <v>38889</v>
      </c>
      <c r="T32" s="132">
        <v>39562</v>
      </c>
      <c r="U32" s="132">
        <v>40660</v>
      </c>
      <c r="V32" s="132">
        <v>40981</v>
      </c>
      <c r="W32" s="132">
        <v>41368</v>
      </c>
      <c r="X32" s="132">
        <v>41238</v>
      </c>
      <c r="Y32" s="132">
        <v>41760</v>
      </c>
      <c r="Z32" s="132">
        <v>42074</v>
      </c>
      <c r="AA32" s="132">
        <v>42255</v>
      </c>
      <c r="AB32" s="132">
        <v>42118</v>
      </c>
      <c r="AC32" s="132">
        <v>42140</v>
      </c>
      <c r="AD32" s="132">
        <v>42415</v>
      </c>
      <c r="AE32" s="132">
        <v>42420</v>
      </c>
      <c r="AF32" s="132">
        <v>42207</v>
      </c>
      <c r="AG32" s="132">
        <v>42059</v>
      </c>
      <c r="AH32" s="132">
        <v>42304</v>
      </c>
      <c r="AI32" s="132">
        <v>42170</v>
      </c>
      <c r="AJ32" s="90">
        <v>16051</v>
      </c>
    </row>
    <row r="33" spans="1:36" ht="12.75" customHeight="1">
      <c r="A33" s="86">
        <v>16052</v>
      </c>
      <c r="B33" s="157" t="s">
        <v>362</v>
      </c>
      <c r="C33" s="132">
        <v>20117</v>
      </c>
      <c r="D33" s="132">
        <v>19375</v>
      </c>
      <c r="E33" s="132">
        <v>18551</v>
      </c>
      <c r="F33" s="132">
        <v>18011</v>
      </c>
      <c r="G33" s="132">
        <v>17048</v>
      </c>
      <c r="H33" s="132">
        <v>16532</v>
      </c>
      <c r="I33" s="132">
        <v>15811</v>
      </c>
      <c r="J33" s="132">
        <v>15757</v>
      </c>
      <c r="K33" s="132">
        <v>16054</v>
      </c>
      <c r="L33" s="132">
        <v>16064</v>
      </c>
      <c r="M33" s="132">
        <v>16175</v>
      </c>
      <c r="N33" s="132">
        <v>16227</v>
      </c>
      <c r="O33" s="132">
        <v>16286</v>
      </c>
      <c r="P33" s="132">
        <v>16590</v>
      </c>
      <c r="Q33" s="132">
        <v>16571</v>
      </c>
      <c r="R33" s="132">
        <v>16535</v>
      </c>
      <c r="S33" s="132">
        <v>16555</v>
      </c>
      <c r="T33" s="132">
        <v>16641</v>
      </c>
      <c r="U33" s="132">
        <v>16824</v>
      </c>
      <c r="V33" s="132">
        <v>16743</v>
      </c>
      <c r="W33" s="132">
        <v>16646</v>
      </c>
      <c r="X33" s="132">
        <v>16375</v>
      </c>
      <c r="Y33" s="132">
        <v>16346</v>
      </c>
      <c r="Z33" s="132">
        <v>16587</v>
      </c>
      <c r="AA33" s="132">
        <v>16543</v>
      </c>
      <c r="AB33" s="132">
        <v>16435</v>
      </c>
      <c r="AC33" s="132">
        <v>16306</v>
      </c>
      <c r="AD33" s="132">
        <v>16442</v>
      </c>
      <c r="AE33" s="132">
        <v>16421</v>
      </c>
      <c r="AF33" s="132">
        <v>16302</v>
      </c>
      <c r="AG33" s="132">
        <v>16113</v>
      </c>
      <c r="AH33" s="132">
        <v>16279</v>
      </c>
      <c r="AI33" s="132">
        <v>16192</v>
      </c>
      <c r="AJ33" s="90">
        <v>16052</v>
      </c>
    </row>
    <row r="34" spans="1:36" ht="12.75" customHeight="1">
      <c r="A34" s="86">
        <v>16053</v>
      </c>
      <c r="B34" s="157" t="s">
        <v>363</v>
      </c>
      <c r="C34" s="132">
        <v>18055</v>
      </c>
      <c r="D34" s="132">
        <v>17999</v>
      </c>
      <c r="E34" s="132">
        <v>17835</v>
      </c>
      <c r="F34" s="132">
        <v>17550</v>
      </c>
      <c r="G34" s="132">
        <v>16801</v>
      </c>
      <c r="H34" s="132">
        <v>16471</v>
      </c>
      <c r="I34" s="132">
        <v>15901</v>
      </c>
      <c r="J34" s="132">
        <v>16528</v>
      </c>
      <c r="K34" s="132">
        <v>16828</v>
      </c>
      <c r="L34" s="132">
        <v>17260</v>
      </c>
      <c r="M34" s="132">
        <v>17583</v>
      </c>
      <c r="N34" s="132">
        <v>17963</v>
      </c>
      <c r="O34" s="132">
        <v>18259</v>
      </c>
      <c r="P34" s="132">
        <v>18592</v>
      </c>
      <c r="Q34" s="132">
        <v>18703</v>
      </c>
      <c r="R34" s="132">
        <v>18903</v>
      </c>
      <c r="S34" s="132">
        <v>18972</v>
      </c>
      <c r="T34" s="132">
        <v>19290</v>
      </c>
      <c r="U34" s="132">
        <v>19645</v>
      </c>
      <c r="V34" s="132">
        <v>19892</v>
      </c>
      <c r="W34" s="132">
        <v>20136</v>
      </c>
      <c r="X34" s="132">
        <v>19928</v>
      </c>
      <c r="Y34" s="132">
        <v>20130</v>
      </c>
      <c r="Z34" s="132">
        <v>20387</v>
      </c>
      <c r="AA34" s="132">
        <v>20375</v>
      </c>
      <c r="AB34" s="132">
        <v>20345</v>
      </c>
      <c r="AC34" s="132">
        <v>20287</v>
      </c>
      <c r="AD34" s="132">
        <v>20440</v>
      </c>
      <c r="AE34" s="132">
        <v>20484</v>
      </c>
      <c r="AF34" s="132">
        <v>20440</v>
      </c>
      <c r="AG34" s="132">
        <v>20317</v>
      </c>
      <c r="AH34" s="132">
        <v>20512</v>
      </c>
      <c r="AI34" s="132">
        <v>20559</v>
      </c>
      <c r="AJ34" s="90">
        <v>16053</v>
      </c>
    </row>
    <row r="35" spans="1:36" ht="12.75" customHeight="1">
      <c r="A35" s="86">
        <v>16054</v>
      </c>
      <c r="B35" s="157" t="s">
        <v>364</v>
      </c>
      <c r="C35" s="132">
        <v>9306</v>
      </c>
      <c r="D35" s="132">
        <v>9005</v>
      </c>
      <c r="E35" s="132">
        <v>8668</v>
      </c>
      <c r="F35" s="132">
        <v>8431</v>
      </c>
      <c r="G35" s="132">
        <v>7820</v>
      </c>
      <c r="H35" s="132">
        <v>7462</v>
      </c>
      <c r="I35" s="132">
        <v>7103</v>
      </c>
      <c r="J35" s="132">
        <v>7017</v>
      </c>
      <c r="K35" s="132">
        <v>7023</v>
      </c>
      <c r="L35" s="132">
        <v>7020</v>
      </c>
      <c r="M35" s="132">
        <v>6903</v>
      </c>
      <c r="N35" s="132">
        <v>6790</v>
      </c>
      <c r="O35" s="132">
        <v>6865</v>
      </c>
      <c r="P35" s="132">
        <v>6777</v>
      </c>
      <c r="Q35" s="132">
        <v>6704</v>
      </c>
      <c r="R35" s="132">
        <v>6691</v>
      </c>
      <c r="S35" s="132">
        <v>6680</v>
      </c>
      <c r="T35" s="132">
        <v>6560</v>
      </c>
      <c r="U35" s="132">
        <v>6580</v>
      </c>
      <c r="V35" s="132">
        <v>6511</v>
      </c>
      <c r="W35" s="132">
        <v>6833</v>
      </c>
      <c r="X35" s="132">
        <v>6587</v>
      </c>
      <c r="Y35" s="132">
        <v>6527</v>
      </c>
      <c r="Z35" s="132">
        <v>6575</v>
      </c>
      <c r="AA35" s="132">
        <v>6540</v>
      </c>
      <c r="AB35" s="132">
        <v>6461</v>
      </c>
      <c r="AC35" s="132">
        <v>6417</v>
      </c>
      <c r="AD35" s="132">
        <v>6447</v>
      </c>
      <c r="AE35" s="132">
        <v>6406</v>
      </c>
      <c r="AF35" s="132">
        <v>6317</v>
      </c>
      <c r="AG35" s="132">
        <v>6215</v>
      </c>
      <c r="AH35" s="132">
        <v>6237</v>
      </c>
      <c r="AI35" s="132">
        <v>6229</v>
      </c>
      <c r="AJ35" s="90">
        <v>16054</v>
      </c>
    </row>
    <row r="36" spans="1:36" ht="12.75" customHeight="1">
      <c r="A36" s="86">
        <v>16055</v>
      </c>
      <c r="B36" s="157" t="s">
        <v>491</v>
      </c>
      <c r="C36" s="132">
        <v>10578</v>
      </c>
      <c r="D36" s="132">
        <v>10417</v>
      </c>
      <c r="E36" s="132">
        <v>10152</v>
      </c>
      <c r="F36" s="132">
        <v>9989</v>
      </c>
      <c r="G36" s="132">
        <v>9640</v>
      </c>
      <c r="H36" s="132">
        <v>9406</v>
      </c>
      <c r="I36" s="132">
        <v>9217</v>
      </c>
      <c r="J36" s="132">
        <v>9356</v>
      </c>
      <c r="K36" s="132">
        <v>9601</v>
      </c>
      <c r="L36" s="132">
        <v>9924</v>
      </c>
      <c r="M36" s="132">
        <v>10169</v>
      </c>
      <c r="N36" s="132">
        <v>10344</v>
      </c>
      <c r="O36" s="132">
        <v>10438</v>
      </c>
      <c r="P36" s="132">
        <v>10626</v>
      </c>
      <c r="Q36" s="132">
        <v>10737</v>
      </c>
      <c r="R36" s="132">
        <v>10881</v>
      </c>
      <c r="S36" s="132">
        <v>10982</v>
      </c>
      <c r="T36" s="132">
        <v>11276</v>
      </c>
      <c r="U36" s="132">
        <v>11486</v>
      </c>
      <c r="V36" s="132">
        <v>11620</v>
      </c>
      <c r="W36" s="132">
        <v>11691</v>
      </c>
      <c r="X36" s="132">
        <v>11673</v>
      </c>
      <c r="Y36" s="132">
        <v>11755</v>
      </c>
      <c r="Z36" s="132">
        <v>12056</v>
      </c>
      <c r="AA36" s="132">
        <v>11948</v>
      </c>
      <c r="AB36" s="132">
        <v>11951</v>
      </c>
      <c r="AC36" s="132">
        <v>12081</v>
      </c>
      <c r="AD36" s="132">
        <v>12216</v>
      </c>
      <c r="AE36" s="132">
        <v>12214</v>
      </c>
      <c r="AF36" s="132">
        <v>12246</v>
      </c>
      <c r="AG36" s="132">
        <v>12244</v>
      </c>
      <c r="AH36" s="132">
        <v>12364</v>
      </c>
      <c r="AI36" s="132">
        <v>12311</v>
      </c>
      <c r="AJ36" s="90">
        <v>16055</v>
      </c>
    </row>
    <row r="37" spans="1:36" ht="12.75" customHeight="1">
      <c r="A37" s="86">
        <v>16056</v>
      </c>
      <c r="B37" s="157" t="s">
        <v>492</v>
      </c>
      <c r="C37" s="132">
        <v>7569</v>
      </c>
      <c r="D37" s="132">
        <v>7551</v>
      </c>
      <c r="E37" s="132">
        <v>7475</v>
      </c>
      <c r="F37" s="132">
        <v>7438</v>
      </c>
      <c r="G37" s="132">
        <v>7225</v>
      </c>
      <c r="H37" s="132">
        <v>7090</v>
      </c>
      <c r="I37" s="132">
        <v>6889</v>
      </c>
      <c r="J37" s="132">
        <v>6925</v>
      </c>
      <c r="K37" s="132">
        <v>6987</v>
      </c>
      <c r="L37" s="132">
        <v>7048</v>
      </c>
      <c r="M37" s="132">
        <v>6909</v>
      </c>
      <c r="N37" s="132">
        <v>7100</v>
      </c>
      <c r="O37" s="132">
        <v>7235</v>
      </c>
      <c r="P37" s="132">
        <v>7375</v>
      </c>
      <c r="Q37" s="132">
        <v>7433</v>
      </c>
      <c r="R37" s="132">
        <v>7610</v>
      </c>
      <c r="S37" s="132">
        <v>7762</v>
      </c>
      <c r="T37" s="132">
        <v>7814</v>
      </c>
      <c r="U37" s="132">
        <v>7926</v>
      </c>
      <c r="V37" s="132">
        <v>7916</v>
      </c>
      <c r="W37" s="132">
        <v>7893</v>
      </c>
      <c r="X37" s="132">
        <v>7681</v>
      </c>
      <c r="Y37" s="132">
        <v>7640</v>
      </c>
      <c r="Z37" s="132" t="s">
        <v>283</v>
      </c>
      <c r="AA37" s="132" t="s">
        <v>283</v>
      </c>
      <c r="AB37" s="132" t="s">
        <v>283</v>
      </c>
      <c r="AC37" s="132" t="s">
        <v>283</v>
      </c>
      <c r="AD37" s="132" t="s">
        <v>283</v>
      </c>
      <c r="AE37" s="132" t="s">
        <v>283</v>
      </c>
      <c r="AF37" s="132" t="s">
        <v>283</v>
      </c>
      <c r="AG37" s="132" t="s">
        <v>283</v>
      </c>
      <c r="AH37" s="132" t="s">
        <v>283</v>
      </c>
      <c r="AI37" s="132" t="s">
        <v>283</v>
      </c>
      <c r="AJ37" s="90">
        <v>16056</v>
      </c>
    </row>
    <row r="38" spans="1:36" ht="18" customHeight="1">
      <c r="A38" s="86">
        <v>16061</v>
      </c>
      <c r="B38" s="157" t="s">
        <v>365</v>
      </c>
      <c r="C38" s="132">
        <v>19550</v>
      </c>
      <c r="D38" s="132">
        <v>19210</v>
      </c>
      <c r="E38" s="132">
        <v>18880</v>
      </c>
      <c r="F38" s="132">
        <v>18929</v>
      </c>
      <c r="G38" s="132">
        <v>18623</v>
      </c>
      <c r="H38" s="132">
        <v>18245</v>
      </c>
      <c r="I38" s="132">
        <v>18106</v>
      </c>
      <c r="J38" s="132">
        <v>18181</v>
      </c>
      <c r="K38" s="132">
        <v>18386</v>
      </c>
      <c r="L38" s="132">
        <v>18640</v>
      </c>
      <c r="M38" s="132">
        <v>18586</v>
      </c>
      <c r="N38" s="132">
        <v>18831</v>
      </c>
      <c r="O38" s="132">
        <v>18995</v>
      </c>
      <c r="P38" s="132">
        <v>19171</v>
      </c>
      <c r="Q38" s="132">
        <v>19107</v>
      </c>
      <c r="R38" s="132">
        <v>19095</v>
      </c>
      <c r="S38" s="132">
        <v>19265</v>
      </c>
      <c r="T38" s="132">
        <v>19330</v>
      </c>
      <c r="U38" s="132">
        <v>19522</v>
      </c>
      <c r="V38" s="132">
        <v>19566</v>
      </c>
      <c r="W38" s="132">
        <v>19641</v>
      </c>
      <c r="X38" s="132">
        <v>19328</v>
      </c>
      <c r="Y38" s="132">
        <v>19304</v>
      </c>
      <c r="Z38" s="132">
        <v>19327</v>
      </c>
      <c r="AA38" s="132">
        <v>20094</v>
      </c>
      <c r="AB38" s="132">
        <v>20349</v>
      </c>
      <c r="AC38" s="132">
        <v>20233</v>
      </c>
      <c r="AD38" s="132">
        <v>20466</v>
      </c>
      <c r="AE38" s="132">
        <v>20353</v>
      </c>
      <c r="AF38" s="132">
        <v>20267</v>
      </c>
      <c r="AG38" s="132">
        <v>20079</v>
      </c>
      <c r="AH38" s="132">
        <v>20212</v>
      </c>
      <c r="AI38" s="132">
        <v>20027</v>
      </c>
      <c r="AJ38" s="90">
        <v>16061</v>
      </c>
    </row>
    <row r="39" spans="1:36" ht="12.75" customHeight="1">
      <c r="A39" s="86">
        <v>16062</v>
      </c>
      <c r="B39" s="157" t="s">
        <v>366</v>
      </c>
      <c r="C39" s="132">
        <v>16377</v>
      </c>
      <c r="D39" s="132">
        <v>15939</v>
      </c>
      <c r="E39" s="132">
        <v>15404</v>
      </c>
      <c r="F39" s="132">
        <v>15220</v>
      </c>
      <c r="G39" s="132">
        <v>14688</v>
      </c>
      <c r="H39" s="132">
        <v>14376</v>
      </c>
      <c r="I39" s="132">
        <v>14003</v>
      </c>
      <c r="J39" s="132">
        <v>14037</v>
      </c>
      <c r="K39" s="132">
        <v>14067</v>
      </c>
      <c r="L39" s="132">
        <v>14241</v>
      </c>
      <c r="M39" s="132">
        <v>14298</v>
      </c>
      <c r="N39" s="132">
        <v>14410</v>
      </c>
      <c r="O39" s="132">
        <v>14650</v>
      </c>
      <c r="P39" s="132">
        <v>14796</v>
      </c>
      <c r="Q39" s="132">
        <v>14823</v>
      </c>
      <c r="R39" s="132">
        <v>14862</v>
      </c>
      <c r="S39" s="132">
        <v>14922</v>
      </c>
      <c r="T39" s="132">
        <v>15104</v>
      </c>
      <c r="U39" s="132">
        <v>15215</v>
      </c>
      <c r="V39" s="132">
        <v>15151</v>
      </c>
      <c r="W39" s="132">
        <v>15091</v>
      </c>
      <c r="X39" s="132">
        <v>14820</v>
      </c>
      <c r="Y39" s="132">
        <v>14890</v>
      </c>
      <c r="Z39" s="132">
        <v>14979</v>
      </c>
      <c r="AA39" s="132">
        <v>14900</v>
      </c>
      <c r="AB39" s="132">
        <v>14751</v>
      </c>
      <c r="AC39" s="132">
        <v>14654</v>
      </c>
      <c r="AD39" s="132">
        <v>14758</v>
      </c>
      <c r="AE39" s="132">
        <v>14694</v>
      </c>
      <c r="AF39" s="132">
        <v>14576</v>
      </c>
      <c r="AG39" s="132">
        <v>14469</v>
      </c>
      <c r="AH39" s="132">
        <v>14617</v>
      </c>
      <c r="AI39" s="132">
        <v>14491</v>
      </c>
      <c r="AJ39" s="90">
        <v>16062</v>
      </c>
    </row>
    <row r="40" spans="1:36" ht="12.75" customHeight="1">
      <c r="A40" s="86">
        <v>16063</v>
      </c>
      <c r="B40" s="157" t="s">
        <v>401</v>
      </c>
      <c r="C40" s="132">
        <v>25066</v>
      </c>
      <c r="D40" s="132">
        <v>25000</v>
      </c>
      <c r="E40" s="132">
        <v>24970</v>
      </c>
      <c r="F40" s="132">
        <v>24675</v>
      </c>
      <c r="G40" s="132">
        <v>24013</v>
      </c>
      <c r="H40" s="132">
        <v>23455</v>
      </c>
      <c r="I40" s="132">
        <v>22972</v>
      </c>
      <c r="J40" s="132">
        <v>23094</v>
      </c>
      <c r="K40" s="132">
        <v>23419</v>
      </c>
      <c r="L40" s="132">
        <v>23871</v>
      </c>
      <c r="M40" s="132">
        <v>23400</v>
      </c>
      <c r="N40" s="132">
        <v>23719</v>
      </c>
      <c r="O40" s="132">
        <v>24292</v>
      </c>
      <c r="P40" s="132">
        <v>24508</v>
      </c>
      <c r="Q40" s="132">
        <v>24212</v>
      </c>
      <c r="R40" s="132">
        <v>24385</v>
      </c>
      <c r="S40" s="132">
        <v>24601</v>
      </c>
      <c r="T40" s="132">
        <v>24693</v>
      </c>
      <c r="U40" s="132">
        <v>24740</v>
      </c>
      <c r="V40" s="132">
        <v>24623</v>
      </c>
      <c r="W40" s="132">
        <v>23906</v>
      </c>
      <c r="X40" s="132">
        <v>23333</v>
      </c>
      <c r="Y40" s="132">
        <v>23182</v>
      </c>
      <c r="Z40" s="132">
        <v>30935</v>
      </c>
      <c r="AA40" s="132">
        <v>30693</v>
      </c>
      <c r="AB40" s="132">
        <v>30418</v>
      </c>
      <c r="AC40" s="132">
        <v>30135</v>
      </c>
      <c r="AD40" s="132">
        <v>30298</v>
      </c>
      <c r="AE40" s="132">
        <v>30111</v>
      </c>
      <c r="AF40" s="132">
        <v>29873</v>
      </c>
      <c r="AG40" s="132">
        <v>29570</v>
      </c>
      <c r="AH40" s="132">
        <v>29861</v>
      </c>
      <c r="AI40" s="132">
        <v>29573</v>
      </c>
      <c r="AJ40" s="90">
        <v>16063</v>
      </c>
    </row>
    <row r="41" spans="1:36" ht="12.75" customHeight="1">
      <c r="A41" s="86">
        <v>16064</v>
      </c>
      <c r="B41" s="157" t="s">
        <v>360</v>
      </c>
      <c r="C41" s="132">
        <v>20030</v>
      </c>
      <c r="D41" s="132">
        <v>19428</v>
      </c>
      <c r="E41" s="132">
        <v>19036</v>
      </c>
      <c r="F41" s="132">
        <v>18628</v>
      </c>
      <c r="G41" s="132">
        <v>17973</v>
      </c>
      <c r="H41" s="132">
        <v>17504</v>
      </c>
      <c r="I41" s="132">
        <v>17131</v>
      </c>
      <c r="J41" s="132">
        <v>17111</v>
      </c>
      <c r="K41" s="132">
        <v>17302</v>
      </c>
      <c r="L41" s="132">
        <v>17869</v>
      </c>
      <c r="M41" s="132">
        <v>17855</v>
      </c>
      <c r="N41" s="132">
        <v>18093</v>
      </c>
      <c r="O41" s="132">
        <v>18381</v>
      </c>
      <c r="P41" s="132">
        <v>18632</v>
      </c>
      <c r="Q41" s="132">
        <v>18701</v>
      </c>
      <c r="R41" s="132">
        <v>18912</v>
      </c>
      <c r="S41" s="132">
        <v>19105</v>
      </c>
      <c r="T41" s="132">
        <v>19356</v>
      </c>
      <c r="U41" s="132">
        <v>19522</v>
      </c>
      <c r="V41" s="132">
        <v>19516</v>
      </c>
      <c r="W41" s="132">
        <v>19365</v>
      </c>
      <c r="X41" s="132">
        <v>19035</v>
      </c>
      <c r="Y41" s="132">
        <v>19011</v>
      </c>
      <c r="Z41" s="132">
        <v>19195</v>
      </c>
      <c r="AA41" s="132">
        <v>18322</v>
      </c>
      <c r="AB41" s="132">
        <v>18056</v>
      </c>
      <c r="AC41" s="132">
        <v>18013</v>
      </c>
      <c r="AD41" s="132">
        <v>18127</v>
      </c>
      <c r="AE41" s="132">
        <v>17990</v>
      </c>
      <c r="AF41" s="132">
        <v>17825</v>
      </c>
      <c r="AG41" s="132">
        <v>17683</v>
      </c>
      <c r="AH41" s="132">
        <v>17821</v>
      </c>
      <c r="AI41" s="132">
        <v>17699</v>
      </c>
      <c r="AJ41" s="90">
        <v>16064</v>
      </c>
    </row>
    <row r="42" spans="1:36" ht="12.75" customHeight="1">
      <c r="A42" s="86">
        <v>16065</v>
      </c>
      <c r="B42" s="157" t="s">
        <v>367</v>
      </c>
      <c r="C42" s="132">
        <v>14749</v>
      </c>
      <c r="D42" s="132">
        <v>13885</v>
      </c>
      <c r="E42" s="132">
        <v>13403</v>
      </c>
      <c r="F42" s="132">
        <v>13154</v>
      </c>
      <c r="G42" s="132">
        <v>12717</v>
      </c>
      <c r="H42" s="132">
        <v>12425</v>
      </c>
      <c r="I42" s="132">
        <v>11935</v>
      </c>
      <c r="J42" s="132">
        <v>11942</v>
      </c>
      <c r="K42" s="132">
        <v>12141</v>
      </c>
      <c r="L42" s="132">
        <v>12324</v>
      </c>
      <c r="M42" s="132">
        <v>12208</v>
      </c>
      <c r="N42" s="132">
        <v>12478</v>
      </c>
      <c r="O42" s="132">
        <v>12593</v>
      </c>
      <c r="P42" s="132">
        <v>12767</v>
      </c>
      <c r="Q42" s="132">
        <v>12831</v>
      </c>
      <c r="R42" s="132">
        <v>13007</v>
      </c>
      <c r="S42" s="132">
        <v>13081</v>
      </c>
      <c r="T42" s="132">
        <v>13195</v>
      </c>
      <c r="U42" s="132">
        <v>13212</v>
      </c>
      <c r="V42" s="132">
        <v>13183</v>
      </c>
      <c r="W42" s="132">
        <v>13118</v>
      </c>
      <c r="X42" s="132">
        <v>12894</v>
      </c>
      <c r="Y42" s="132">
        <v>12844</v>
      </c>
      <c r="Z42" s="132">
        <v>12871</v>
      </c>
      <c r="AA42" s="132">
        <v>12793</v>
      </c>
      <c r="AB42" s="132">
        <v>12632</v>
      </c>
      <c r="AC42" s="132">
        <v>12598</v>
      </c>
      <c r="AD42" s="132">
        <v>12641</v>
      </c>
      <c r="AE42" s="132">
        <v>12490</v>
      </c>
      <c r="AF42" s="132">
        <v>12411</v>
      </c>
      <c r="AG42" s="132">
        <v>12340</v>
      </c>
      <c r="AH42" s="132">
        <v>12443</v>
      </c>
      <c r="AI42" s="132">
        <v>12323</v>
      </c>
      <c r="AJ42" s="90">
        <v>16065</v>
      </c>
    </row>
    <row r="43" spans="1:36" ht="12.75" customHeight="1">
      <c r="A43" s="86">
        <v>16066</v>
      </c>
      <c r="B43" s="157" t="s">
        <v>368</v>
      </c>
      <c r="C43" s="132">
        <v>25566</v>
      </c>
      <c r="D43" s="132">
        <v>25294</v>
      </c>
      <c r="E43" s="132">
        <v>25256</v>
      </c>
      <c r="F43" s="132">
        <v>24831</v>
      </c>
      <c r="G43" s="132">
        <v>23864</v>
      </c>
      <c r="H43" s="132">
        <v>23430</v>
      </c>
      <c r="I43" s="132">
        <v>23126</v>
      </c>
      <c r="J43" s="132">
        <v>23008</v>
      </c>
      <c r="K43" s="132">
        <v>23376</v>
      </c>
      <c r="L43" s="132">
        <v>23720</v>
      </c>
      <c r="M43" s="132">
        <v>23345</v>
      </c>
      <c r="N43" s="132">
        <v>23357</v>
      </c>
      <c r="O43" s="132">
        <v>23997</v>
      </c>
      <c r="P43" s="132">
        <v>24077</v>
      </c>
      <c r="Q43" s="132">
        <v>23996</v>
      </c>
      <c r="R43" s="132">
        <v>24117</v>
      </c>
      <c r="S43" s="132">
        <v>24437</v>
      </c>
      <c r="T43" s="132">
        <v>24278</v>
      </c>
      <c r="U43" s="132">
        <v>24414</v>
      </c>
      <c r="V43" s="132">
        <v>24247</v>
      </c>
      <c r="W43" s="132">
        <v>24778</v>
      </c>
      <c r="X43" s="132">
        <v>24339</v>
      </c>
      <c r="Y43" s="132">
        <v>24081</v>
      </c>
      <c r="Z43" s="132">
        <v>24093</v>
      </c>
      <c r="AA43" s="132">
        <v>23846</v>
      </c>
      <c r="AB43" s="132">
        <v>23555</v>
      </c>
      <c r="AC43" s="132">
        <v>23386</v>
      </c>
      <c r="AD43" s="132">
        <v>23565</v>
      </c>
      <c r="AE43" s="132">
        <v>23416</v>
      </c>
      <c r="AF43" s="132">
        <v>23181</v>
      </c>
      <c r="AG43" s="132">
        <v>22880</v>
      </c>
      <c r="AH43" s="132">
        <v>23100</v>
      </c>
      <c r="AI43" s="132">
        <v>22937</v>
      </c>
      <c r="AJ43" s="90">
        <v>16066</v>
      </c>
    </row>
    <row r="44" spans="1:36" ht="18" customHeight="1">
      <c r="A44" s="86">
        <v>16067</v>
      </c>
      <c r="B44" s="157" t="s">
        <v>402</v>
      </c>
      <c r="C44" s="132">
        <v>25958</v>
      </c>
      <c r="D44" s="132">
        <v>25666</v>
      </c>
      <c r="E44" s="132">
        <v>25361</v>
      </c>
      <c r="F44" s="132">
        <v>25162</v>
      </c>
      <c r="G44" s="132">
        <v>24344</v>
      </c>
      <c r="H44" s="132">
        <v>23871</v>
      </c>
      <c r="I44" s="132">
        <v>23270</v>
      </c>
      <c r="J44" s="132">
        <v>23359</v>
      </c>
      <c r="K44" s="132">
        <v>23638</v>
      </c>
      <c r="L44" s="132">
        <v>24471</v>
      </c>
      <c r="M44" s="132">
        <v>24109</v>
      </c>
      <c r="N44" s="132">
        <v>24495</v>
      </c>
      <c r="O44" s="132">
        <v>24859</v>
      </c>
      <c r="P44" s="132">
        <v>25114</v>
      </c>
      <c r="Q44" s="132">
        <v>25285</v>
      </c>
      <c r="R44" s="132">
        <v>25614</v>
      </c>
      <c r="S44" s="132">
        <v>25976</v>
      </c>
      <c r="T44" s="132">
        <v>26214</v>
      </c>
      <c r="U44" s="132">
        <v>26327</v>
      </c>
      <c r="V44" s="132">
        <v>26635</v>
      </c>
      <c r="W44" s="132">
        <v>26550</v>
      </c>
      <c r="X44" s="132">
        <v>26242</v>
      </c>
      <c r="Y44" s="132">
        <v>26549</v>
      </c>
      <c r="Z44" s="132">
        <v>26852</v>
      </c>
      <c r="AA44" s="132">
        <v>26595</v>
      </c>
      <c r="AB44" s="132">
        <v>26288</v>
      </c>
      <c r="AC44" s="132">
        <v>26146</v>
      </c>
      <c r="AD44" s="132">
        <v>26444</v>
      </c>
      <c r="AE44" s="132">
        <v>26222</v>
      </c>
      <c r="AF44" s="132">
        <v>25935</v>
      </c>
      <c r="AG44" s="132">
        <v>25728</v>
      </c>
      <c r="AH44" s="132">
        <v>25993</v>
      </c>
      <c r="AI44" s="132">
        <v>25775</v>
      </c>
      <c r="AJ44" s="90">
        <v>16067</v>
      </c>
    </row>
    <row r="45" spans="1:36" ht="12.75" customHeight="1">
      <c r="A45" s="86">
        <v>16068</v>
      </c>
      <c r="B45" s="157" t="s">
        <v>369</v>
      </c>
      <c r="C45" s="132">
        <v>13576</v>
      </c>
      <c r="D45" s="132">
        <v>13772</v>
      </c>
      <c r="E45" s="132">
        <v>13439</v>
      </c>
      <c r="F45" s="132">
        <v>13017</v>
      </c>
      <c r="G45" s="132">
        <v>12650</v>
      </c>
      <c r="H45" s="132">
        <v>12676</v>
      </c>
      <c r="I45" s="132">
        <v>12315</v>
      </c>
      <c r="J45" s="132">
        <v>12412</v>
      </c>
      <c r="K45" s="132">
        <v>12547</v>
      </c>
      <c r="L45" s="132">
        <v>12890</v>
      </c>
      <c r="M45" s="132">
        <v>12847</v>
      </c>
      <c r="N45" s="132">
        <v>13068</v>
      </c>
      <c r="O45" s="132">
        <v>13127</v>
      </c>
      <c r="P45" s="132">
        <v>13338</v>
      </c>
      <c r="Q45" s="132">
        <v>13488</v>
      </c>
      <c r="R45" s="132">
        <v>13591</v>
      </c>
      <c r="S45" s="132">
        <v>13682</v>
      </c>
      <c r="T45" s="132">
        <v>13643</v>
      </c>
      <c r="U45" s="132">
        <v>13527</v>
      </c>
      <c r="V45" s="132">
        <v>13327</v>
      </c>
      <c r="W45" s="132">
        <v>13156</v>
      </c>
      <c r="X45" s="132">
        <v>12781</v>
      </c>
      <c r="Y45" s="132">
        <v>12718</v>
      </c>
      <c r="Z45" s="132">
        <v>12916</v>
      </c>
      <c r="AA45" s="132">
        <v>12953</v>
      </c>
      <c r="AB45" s="132">
        <v>12888</v>
      </c>
      <c r="AC45" s="132">
        <v>12907</v>
      </c>
      <c r="AD45" s="132">
        <v>13022</v>
      </c>
      <c r="AE45" s="132">
        <v>12903</v>
      </c>
      <c r="AF45" s="132">
        <v>12885</v>
      </c>
      <c r="AG45" s="132">
        <v>12816</v>
      </c>
      <c r="AH45" s="132">
        <v>12914</v>
      </c>
      <c r="AI45" s="132">
        <v>12794</v>
      </c>
      <c r="AJ45" s="90">
        <v>16068</v>
      </c>
    </row>
    <row r="46" spans="1:36" ht="12.75" customHeight="1">
      <c r="A46" s="86">
        <v>16069</v>
      </c>
      <c r="B46" s="157" t="s">
        <v>370</v>
      </c>
      <c r="C46" s="132">
        <v>13765</v>
      </c>
      <c r="D46" s="132">
        <v>13726</v>
      </c>
      <c r="E46" s="132">
        <v>13825</v>
      </c>
      <c r="F46" s="132">
        <v>13653</v>
      </c>
      <c r="G46" s="132">
        <v>13161</v>
      </c>
      <c r="H46" s="132">
        <v>12825</v>
      </c>
      <c r="I46" s="132">
        <v>12713</v>
      </c>
      <c r="J46" s="132">
        <v>12771</v>
      </c>
      <c r="K46" s="132">
        <v>13092</v>
      </c>
      <c r="L46" s="132">
        <v>13334</v>
      </c>
      <c r="M46" s="132">
        <v>13114</v>
      </c>
      <c r="N46" s="132">
        <v>13331</v>
      </c>
      <c r="O46" s="132">
        <v>13444</v>
      </c>
      <c r="P46" s="132">
        <v>13520</v>
      </c>
      <c r="Q46" s="132">
        <v>13470</v>
      </c>
      <c r="R46" s="132">
        <v>13568</v>
      </c>
      <c r="S46" s="132">
        <v>13552</v>
      </c>
      <c r="T46" s="132">
        <v>13537</v>
      </c>
      <c r="U46" s="132">
        <v>13494</v>
      </c>
      <c r="V46" s="132">
        <v>13352</v>
      </c>
      <c r="W46" s="132">
        <v>13276</v>
      </c>
      <c r="X46" s="132">
        <v>13048</v>
      </c>
      <c r="Y46" s="132">
        <v>12968</v>
      </c>
      <c r="Z46" s="132">
        <v>12789</v>
      </c>
      <c r="AA46" s="132">
        <v>12604</v>
      </c>
      <c r="AB46" s="132">
        <v>12403</v>
      </c>
      <c r="AC46" s="132">
        <v>12227</v>
      </c>
      <c r="AD46" s="132">
        <v>12262</v>
      </c>
      <c r="AE46" s="132">
        <v>12149</v>
      </c>
      <c r="AF46" s="132">
        <v>12053</v>
      </c>
      <c r="AG46" s="132">
        <v>11971</v>
      </c>
      <c r="AH46" s="132">
        <v>11971</v>
      </c>
      <c r="AI46" s="132">
        <v>11875</v>
      </c>
      <c r="AJ46" s="90">
        <v>16069</v>
      </c>
    </row>
    <row r="47" spans="1:36" ht="12.75" customHeight="1">
      <c r="A47" s="86">
        <v>16070</v>
      </c>
      <c r="B47" s="157" t="s">
        <v>371</v>
      </c>
      <c r="C47" s="132">
        <v>19894</v>
      </c>
      <c r="D47" s="132">
        <v>19564</v>
      </c>
      <c r="E47" s="132">
        <v>19147</v>
      </c>
      <c r="F47" s="132">
        <v>18962</v>
      </c>
      <c r="G47" s="132">
        <v>17767</v>
      </c>
      <c r="H47" s="132">
        <v>17694</v>
      </c>
      <c r="I47" s="132">
        <v>17230</v>
      </c>
      <c r="J47" s="132">
        <v>17507</v>
      </c>
      <c r="K47" s="132">
        <v>17824</v>
      </c>
      <c r="L47" s="132">
        <v>18269</v>
      </c>
      <c r="M47" s="132">
        <v>18332</v>
      </c>
      <c r="N47" s="132">
        <v>18645</v>
      </c>
      <c r="O47" s="132">
        <v>19111</v>
      </c>
      <c r="P47" s="132">
        <v>19317</v>
      </c>
      <c r="Q47" s="132">
        <v>19307</v>
      </c>
      <c r="R47" s="132">
        <v>19450</v>
      </c>
      <c r="S47" s="132">
        <v>19585</v>
      </c>
      <c r="T47" s="132">
        <v>19805</v>
      </c>
      <c r="U47" s="132">
        <v>20007</v>
      </c>
      <c r="V47" s="132">
        <v>20096</v>
      </c>
      <c r="W47" s="132">
        <v>19800</v>
      </c>
      <c r="X47" s="132">
        <v>19455</v>
      </c>
      <c r="Y47" s="132">
        <v>19530</v>
      </c>
      <c r="Z47" s="132">
        <v>19763</v>
      </c>
      <c r="AA47" s="132">
        <v>19709</v>
      </c>
      <c r="AB47" s="132">
        <v>19706</v>
      </c>
      <c r="AC47" s="132">
        <v>19622</v>
      </c>
      <c r="AD47" s="132">
        <v>19837</v>
      </c>
      <c r="AE47" s="132">
        <v>19731</v>
      </c>
      <c r="AF47" s="132">
        <v>19597</v>
      </c>
      <c r="AG47" s="132">
        <v>19504</v>
      </c>
      <c r="AH47" s="132">
        <v>19593</v>
      </c>
      <c r="AI47" s="132">
        <v>19452</v>
      </c>
      <c r="AJ47" s="90">
        <v>16070</v>
      </c>
    </row>
    <row r="48" spans="1:36" ht="12.75" customHeight="1">
      <c r="A48" s="86">
        <v>16071</v>
      </c>
      <c r="B48" s="157" t="s">
        <v>403</v>
      </c>
      <c r="C48" s="132">
        <v>16465</v>
      </c>
      <c r="D48" s="132">
        <v>16289</v>
      </c>
      <c r="E48" s="132">
        <v>16213</v>
      </c>
      <c r="F48" s="132">
        <v>15931</v>
      </c>
      <c r="G48" s="132">
        <v>15231</v>
      </c>
      <c r="H48" s="132">
        <v>15139</v>
      </c>
      <c r="I48" s="132">
        <v>14725</v>
      </c>
      <c r="J48" s="132">
        <v>14946</v>
      </c>
      <c r="K48" s="132">
        <v>15212</v>
      </c>
      <c r="L48" s="132">
        <v>15579</v>
      </c>
      <c r="M48" s="132">
        <v>15810</v>
      </c>
      <c r="N48" s="132">
        <v>15946</v>
      </c>
      <c r="O48" s="132">
        <v>16049</v>
      </c>
      <c r="P48" s="132">
        <v>16291</v>
      </c>
      <c r="Q48" s="132">
        <v>16354</v>
      </c>
      <c r="R48" s="132">
        <v>16425</v>
      </c>
      <c r="S48" s="132">
        <v>16560</v>
      </c>
      <c r="T48" s="132">
        <v>16609</v>
      </c>
      <c r="U48" s="132">
        <v>16747</v>
      </c>
      <c r="V48" s="132">
        <v>16733</v>
      </c>
      <c r="W48" s="132">
        <v>16678</v>
      </c>
      <c r="X48" s="132">
        <v>16616</v>
      </c>
      <c r="Y48" s="132">
        <v>16586</v>
      </c>
      <c r="Z48" s="132">
        <v>16728</v>
      </c>
      <c r="AA48" s="132">
        <v>16647</v>
      </c>
      <c r="AB48" s="132">
        <v>16630</v>
      </c>
      <c r="AC48" s="132">
        <v>16497</v>
      </c>
      <c r="AD48" s="132">
        <v>16634</v>
      </c>
      <c r="AE48" s="132">
        <v>16501</v>
      </c>
      <c r="AF48" s="132">
        <v>16371</v>
      </c>
      <c r="AG48" s="132">
        <v>16258</v>
      </c>
      <c r="AH48" s="132">
        <v>16403</v>
      </c>
      <c r="AI48" s="132">
        <v>16266</v>
      </c>
      <c r="AJ48" s="90">
        <v>16071</v>
      </c>
    </row>
    <row r="49" spans="1:46" ht="12.75" customHeight="1">
      <c r="A49" s="86">
        <v>16072</v>
      </c>
      <c r="B49" s="157" t="s">
        <v>372</v>
      </c>
      <c r="C49" s="132">
        <v>12921</v>
      </c>
      <c r="D49" s="132">
        <v>12969</v>
      </c>
      <c r="E49" s="132">
        <v>12692</v>
      </c>
      <c r="F49" s="132">
        <v>12509</v>
      </c>
      <c r="G49" s="132">
        <v>11978</v>
      </c>
      <c r="H49" s="132">
        <v>11592</v>
      </c>
      <c r="I49" s="132">
        <v>11111</v>
      </c>
      <c r="J49" s="132">
        <v>10966</v>
      </c>
      <c r="K49" s="132">
        <v>11184</v>
      </c>
      <c r="L49" s="132">
        <v>11264</v>
      </c>
      <c r="M49" s="132">
        <v>10877</v>
      </c>
      <c r="N49" s="132">
        <v>11056</v>
      </c>
      <c r="O49" s="132">
        <v>11251</v>
      </c>
      <c r="P49" s="132">
        <v>11312</v>
      </c>
      <c r="Q49" s="132">
        <v>11169</v>
      </c>
      <c r="R49" s="132">
        <v>11175</v>
      </c>
      <c r="S49" s="132">
        <v>11066</v>
      </c>
      <c r="T49" s="132">
        <v>11016</v>
      </c>
      <c r="U49" s="132">
        <v>10943</v>
      </c>
      <c r="V49" s="132">
        <v>10980</v>
      </c>
      <c r="W49" s="132">
        <v>11310</v>
      </c>
      <c r="X49" s="132">
        <v>10958</v>
      </c>
      <c r="Y49" s="132">
        <v>10781</v>
      </c>
      <c r="Z49" s="132">
        <v>10790</v>
      </c>
      <c r="AA49" s="132">
        <v>10798</v>
      </c>
      <c r="AB49" s="132">
        <v>10659</v>
      </c>
      <c r="AC49" s="132">
        <v>10591</v>
      </c>
      <c r="AD49" s="132">
        <v>10670</v>
      </c>
      <c r="AE49" s="132">
        <v>10547</v>
      </c>
      <c r="AF49" s="132">
        <v>10448</v>
      </c>
      <c r="AG49" s="132">
        <v>10319</v>
      </c>
      <c r="AH49" s="132">
        <v>10406</v>
      </c>
      <c r="AI49" s="132">
        <v>10286</v>
      </c>
      <c r="AJ49" s="90">
        <v>16072</v>
      </c>
    </row>
    <row r="50" spans="1:46" ht="18" customHeight="1">
      <c r="A50" s="86">
        <v>16073</v>
      </c>
      <c r="B50" s="157" t="s">
        <v>373</v>
      </c>
      <c r="C50" s="132">
        <v>22511</v>
      </c>
      <c r="D50" s="132">
        <v>21683</v>
      </c>
      <c r="E50" s="132">
        <v>21157</v>
      </c>
      <c r="F50" s="132">
        <v>21073</v>
      </c>
      <c r="G50" s="132">
        <v>20065</v>
      </c>
      <c r="H50" s="132">
        <v>19723</v>
      </c>
      <c r="I50" s="132">
        <v>18968</v>
      </c>
      <c r="J50" s="132">
        <v>19293</v>
      </c>
      <c r="K50" s="132">
        <v>19520</v>
      </c>
      <c r="L50" s="132">
        <v>19669</v>
      </c>
      <c r="M50" s="132">
        <v>19819</v>
      </c>
      <c r="N50" s="132">
        <v>20144</v>
      </c>
      <c r="O50" s="132">
        <v>20466</v>
      </c>
      <c r="P50" s="132">
        <v>20562</v>
      </c>
      <c r="Q50" s="132">
        <v>20332</v>
      </c>
      <c r="R50" s="132">
        <v>20413</v>
      </c>
      <c r="S50" s="132">
        <v>20529</v>
      </c>
      <c r="T50" s="132">
        <v>20517</v>
      </c>
      <c r="U50" s="132">
        <v>20537</v>
      </c>
      <c r="V50" s="132">
        <v>20370</v>
      </c>
      <c r="W50" s="132">
        <v>20015</v>
      </c>
      <c r="X50" s="132">
        <v>19629</v>
      </c>
      <c r="Y50" s="132">
        <v>19409</v>
      </c>
      <c r="Z50" s="132">
        <v>19376</v>
      </c>
      <c r="AA50" s="132">
        <v>19160</v>
      </c>
      <c r="AB50" s="132">
        <v>18943</v>
      </c>
      <c r="AC50" s="132">
        <v>18805</v>
      </c>
      <c r="AD50" s="132">
        <v>18965</v>
      </c>
      <c r="AE50" s="132">
        <v>18867</v>
      </c>
      <c r="AF50" s="132">
        <v>18686</v>
      </c>
      <c r="AG50" s="132">
        <v>18510</v>
      </c>
      <c r="AH50" s="132">
        <v>18657</v>
      </c>
      <c r="AI50" s="132">
        <v>18492</v>
      </c>
      <c r="AJ50" s="90">
        <v>16073</v>
      </c>
    </row>
    <row r="51" spans="1:46" ht="12.75" customHeight="1">
      <c r="A51" s="86">
        <v>16074</v>
      </c>
      <c r="B51" s="157" t="s">
        <v>374</v>
      </c>
      <c r="C51" s="132">
        <v>16570</v>
      </c>
      <c r="D51" s="132">
        <v>17026</v>
      </c>
      <c r="E51" s="132">
        <v>16840</v>
      </c>
      <c r="F51" s="132">
        <v>16743</v>
      </c>
      <c r="G51" s="132">
        <v>16091</v>
      </c>
      <c r="H51" s="132">
        <v>15992</v>
      </c>
      <c r="I51" s="132">
        <v>15416</v>
      </c>
      <c r="J51" s="132">
        <v>15645</v>
      </c>
      <c r="K51" s="132">
        <v>15749</v>
      </c>
      <c r="L51" s="132">
        <v>16045</v>
      </c>
      <c r="M51" s="132">
        <v>15971</v>
      </c>
      <c r="N51" s="132">
        <v>16267</v>
      </c>
      <c r="O51" s="132">
        <v>16338</v>
      </c>
      <c r="P51" s="132">
        <v>16466</v>
      </c>
      <c r="Q51" s="132">
        <v>16424</v>
      </c>
      <c r="R51" s="132">
        <v>16557</v>
      </c>
      <c r="S51" s="132">
        <v>16558</v>
      </c>
      <c r="T51" s="132">
        <v>16476</v>
      </c>
      <c r="U51" s="132">
        <v>16542</v>
      </c>
      <c r="V51" s="132">
        <v>16505</v>
      </c>
      <c r="W51" s="132">
        <v>16529</v>
      </c>
      <c r="X51" s="132">
        <v>16316</v>
      </c>
      <c r="Y51" s="132">
        <v>16339</v>
      </c>
      <c r="Z51" s="132">
        <v>16514</v>
      </c>
      <c r="AA51" s="132">
        <v>16427</v>
      </c>
      <c r="AB51" s="132">
        <v>16384</v>
      </c>
      <c r="AC51" s="132">
        <v>16332</v>
      </c>
      <c r="AD51" s="132">
        <v>16438</v>
      </c>
      <c r="AE51" s="132">
        <v>16317</v>
      </c>
      <c r="AF51" s="132">
        <v>16151</v>
      </c>
      <c r="AG51" s="132">
        <v>16093</v>
      </c>
      <c r="AH51" s="132">
        <v>16153</v>
      </c>
      <c r="AI51" s="132">
        <v>15977</v>
      </c>
      <c r="AJ51" s="90">
        <v>16074</v>
      </c>
    </row>
    <row r="52" spans="1:46" ht="12.75" customHeight="1">
      <c r="A52" s="86">
        <v>16075</v>
      </c>
      <c r="B52" s="157" t="s">
        <v>375</v>
      </c>
      <c r="C52" s="132">
        <v>17645</v>
      </c>
      <c r="D52" s="132">
        <v>17275</v>
      </c>
      <c r="E52" s="132">
        <v>16631</v>
      </c>
      <c r="F52" s="132">
        <v>16536</v>
      </c>
      <c r="G52" s="132">
        <v>15940</v>
      </c>
      <c r="H52" s="132">
        <v>15867</v>
      </c>
      <c r="I52" s="132">
        <v>15305</v>
      </c>
      <c r="J52" s="132">
        <v>15329</v>
      </c>
      <c r="K52" s="132">
        <v>15550</v>
      </c>
      <c r="L52" s="132">
        <v>15781</v>
      </c>
      <c r="M52" s="132">
        <v>15559</v>
      </c>
      <c r="N52" s="132">
        <v>15874</v>
      </c>
      <c r="O52" s="132">
        <v>15958</v>
      </c>
      <c r="P52" s="132">
        <v>16188</v>
      </c>
      <c r="Q52" s="132">
        <v>16059</v>
      </c>
      <c r="R52" s="132">
        <v>16032</v>
      </c>
      <c r="S52" s="132">
        <v>16118</v>
      </c>
      <c r="T52" s="132">
        <v>16120</v>
      </c>
      <c r="U52" s="132">
        <v>16037</v>
      </c>
      <c r="V52" s="132">
        <v>15990</v>
      </c>
      <c r="W52" s="132">
        <v>15986</v>
      </c>
      <c r="X52" s="132">
        <v>15675</v>
      </c>
      <c r="Y52" s="132">
        <v>15516</v>
      </c>
      <c r="Z52" s="132">
        <v>15513</v>
      </c>
      <c r="AA52" s="132">
        <v>15248</v>
      </c>
      <c r="AB52" s="132">
        <v>15020</v>
      </c>
      <c r="AC52" s="132">
        <v>14883</v>
      </c>
      <c r="AD52" s="132">
        <v>15077</v>
      </c>
      <c r="AE52" s="132">
        <v>14877</v>
      </c>
      <c r="AF52" s="132">
        <v>14784</v>
      </c>
      <c r="AG52" s="132">
        <v>14652</v>
      </c>
      <c r="AH52" s="132">
        <v>14794</v>
      </c>
      <c r="AI52" s="132">
        <v>14652</v>
      </c>
      <c r="AJ52" s="90">
        <v>16075</v>
      </c>
    </row>
    <row r="53" spans="1:46" ht="12.75" customHeight="1">
      <c r="A53" s="86">
        <v>16076</v>
      </c>
      <c r="B53" s="157" t="s">
        <v>376</v>
      </c>
      <c r="C53" s="132">
        <v>20888</v>
      </c>
      <c r="D53" s="132">
        <v>20170</v>
      </c>
      <c r="E53" s="132">
        <v>19820</v>
      </c>
      <c r="F53" s="132">
        <v>19688</v>
      </c>
      <c r="G53" s="132">
        <v>18814</v>
      </c>
      <c r="H53" s="132">
        <v>18469</v>
      </c>
      <c r="I53" s="132">
        <v>17717</v>
      </c>
      <c r="J53" s="132">
        <v>17656</v>
      </c>
      <c r="K53" s="132">
        <v>18060</v>
      </c>
      <c r="L53" s="132">
        <v>18309</v>
      </c>
      <c r="M53" s="132">
        <v>18187</v>
      </c>
      <c r="N53" s="132">
        <v>18312</v>
      </c>
      <c r="O53" s="132">
        <v>18396</v>
      </c>
      <c r="P53" s="132">
        <v>18491</v>
      </c>
      <c r="Q53" s="132">
        <v>18304</v>
      </c>
      <c r="R53" s="132">
        <v>18379</v>
      </c>
      <c r="S53" s="132">
        <v>18441</v>
      </c>
      <c r="T53" s="132">
        <v>18403</v>
      </c>
      <c r="U53" s="132">
        <v>18445</v>
      </c>
      <c r="V53" s="132">
        <v>18492</v>
      </c>
      <c r="W53" s="132">
        <v>18340</v>
      </c>
      <c r="X53" s="132">
        <v>17961</v>
      </c>
      <c r="Y53" s="132">
        <v>17886</v>
      </c>
      <c r="Z53" s="132">
        <v>17812</v>
      </c>
      <c r="AA53" s="132">
        <v>17553</v>
      </c>
      <c r="AB53" s="132">
        <v>17464</v>
      </c>
      <c r="AC53" s="132">
        <v>17333</v>
      </c>
      <c r="AD53" s="132">
        <v>17490</v>
      </c>
      <c r="AE53" s="132">
        <v>17331</v>
      </c>
      <c r="AF53" s="132">
        <v>17217</v>
      </c>
      <c r="AG53" s="132">
        <v>17022</v>
      </c>
      <c r="AH53" s="132">
        <v>17200</v>
      </c>
      <c r="AI53" s="132">
        <v>17071</v>
      </c>
      <c r="AJ53" s="90">
        <v>16076</v>
      </c>
    </row>
    <row r="54" spans="1:46" ht="12.75" customHeight="1">
      <c r="A54" s="86">
        <v>16077</v>
      </c>
      <c r="B54" s="157" t="s">
        <v>404</v>
      </c>
      <c r="C54" s="132">
        <v>18107</v>
      </c>
      <c r="D54" s="132">
        <v>17612</v>
      </c>
      <c r="E54" s="132">
        <v>16836</v>
      </c>
      <c r="F54" s="132">
        <v>16409</v>
      </c>
      <c r="G54" s="132">
        <v>15788</v>
      </c>
      <c r="H54" s="132">
        <v>15446</v>
      </c>
      <c r="I54" s="132">
        <v>14894</v>
      </c>
      <c r="J54" s="132">
        <v>15112</v>
      </c>
      <c r="K54" s="132">
        <v>15102</v>
      </c>
      <c r="L54" s="132">
        <v>15463</v>
      </c>
      <c r="M54" s="132">
        <v>15393</v>
      </c>
      <c r="N54" s="132">
        <v>15420</v>
      </c>
      <c r="O54" s="132">
        <v>15537</v>
      </c>
      <c r="P54" s="132">
        <v>15712</v>
      </c>
      <c r="Q54" s="132">
        <v>15615</v>
      </c>
      <c r="R54" s="132">
        <v>15646</v>
      </c>
      <c r="S54" s="132">
        <v>15570</v>
      </c>
      <c r="T54" s="132">
        <v>15686</v>
      </c>
      <c r="U54" s="132">
        <v>15799</v>
      </c>
      <c r="V54" s="132">
        <v>15867</v>
      </c>
      <c r="W54" s="132">
        <v>15806</v>
      </c>
      <c r="X54" s="132">
        <v>15582</v>
      </c>
      <c r="Y54" s="132">
        <v>15602</v>
      </c>
      <c r="Z54" s="132">
        <v>15660</v>
      </c>
      <c r="AA54" s="132">
        <v>15634</v>
      </c>
      <c r="AB54" s="132">
        <v>15416</v>
      </c>
      <c r="AC54" s="132">
        <v>15368</v>
      </c>
      <c r="AD54" s="132">
        <v>15513</v>
      </c>
      <c r="AE54" s="132">
        <v>15324</v>
      </c>
      <c r="AF54" s="132">
        <v>15201</v>
      </c>
      <c r="AG54" s="132">
        <v>15114</v>
      </c>
      <c r="AH54" s="132">
        <v>15207</v>
      </c>
      <c r="AI54" s="132">
        <v>15038</v>
      </c>
      <c r="AJ54" s="90">
        <v>16077</v>
      </c>
    </row>
    <row r="55" spans="1:46" s="101" customFormat="1" ht="18" customHeight="1">
      <c r="A55" s="81">
        <v>16</v>
      </c>
      <c r="B55" s="158" t="s">
        <v>405</v>
      </c>
      <c r="C55" s="133">
        <v>421515</v>
      </c>
      <c r="D55" s="133">
        <v>414591</v>
      </c>
      <c r="E55" s="133">
        <v>407171</v>
      </c>
      <c r="F55" s="133">
        <v>401421</v>
      </c>
      <c r="G55" s="133">
        <v>385860</v>
      </c>
      <c r="H55" s="133">
        <v>378837</v>
      </c>
      <c r="I55" s="133">
        <v>368428</v>
      </c>
      <c r="J55" s="133">
        <v>371052</v>
      </c>
      <c r="K55" s="133">
        <v>376010</v>
      </c>
      <c r="L55" s="133">
        <v>383251</v>
      </c>
      <c r="M55" s="133">
        <v>382113</v>
      </c>
      <c r="N55" s="133">
        <v>386985</v>
      </c>
      <c r="O55" s="133">
        <v>392668</v>
      </c>
      <c r="P55" s="133">
        <v>396920</v>
      </c>
      <c r="Q55" s="133">
        <v>397082</v>
      </c>
      <c r="R55" s="133">
        <v>399967</v>
      </c>
      <c r="S55" s="133">
        <v>402888</v>
      </c>
      <c r="T55" s="133">
        <v>405125</v>
      </c>
      <c r="U55" s="133">
        <v>408151</v>
      </c>
      <c r="V55" s="133">
        <v>408296</v>
      </c>
      <c r="W55" s="133">
        <v>407912</v>
      </c>
      <c r="X55" s="133">
        <v>401494</v>
      </c>
      <c r="Y55" s="133">
        <v>401354</v>
      </c>
      <c r="Z55" s="133">
        <v>403792</v>
      </c>
      <c r="AA55" s="133">
        <v>401637</v>
      </c>
      <c r="AB55" s="133">
        <v>398872</v>
      </c>
      <c r="AC55" s="133">
        <v>396961</v>
      </c>
      <c r="AD55" s="133">
        <v>400167</v>
      </c>
      <c r="AE55" s="133">
        <v>397768</v>
      </c>
      <c r="AF55" s="133">
        <v>394973</v>
      </c>
      <c r="AG55" s="133">
        <v>391956</v>
      </c>
      <c r="AH55" s="133">
        <v>395041</v>
      </c>
      <c r="AI55" s="133">
        <v>392189</v>
      </c>
      <c r="AJ55" s="85">
        <v>16</v>
      </c>
    </row>
    <row r="56" spans="1:46" s="79" customFormat="1" ht="32.25" customHeight="1">
      <c r="A56" s="128"/>
      <c r="B56" s="126"/>
      <c r="AJ56" s="128"/>
    </row>
    <row r="57" spans="1:46" s="123" customFormat="1" ht="17.25" customHeight="1">
      <c r="A57" s="153" t="s">
        <v>378</v>
      </c>
      <c r="B57" s="102"/>
      <c r="C57" s="130"/>
      <c r="D57" s="130"/>
      <c r="E57" s="130"/>
      <c r="F57" s="130"/>
      <c r="G57" s="130"/>
      <c r="H57" s="130"/>
      <c r="I57" s="130"/>
      <c r="J57" s="130"/>
      <c r="K57" s="130"/>
      <c r="L57" s="130"/>
      <c r="M57" s="130"/>
      <c r="N57" s="130"/>
      <c r="O57" s="130"/>
      <c r="P57" s="130"/>
      <c r="Q57" s="130"/>
      <c r="R57" s="130"/>
      <c r="S57" s="130"/>
      <c r="T57" s="130"/>
      <c r="U57" s="130"/>
      <c r="V57" s="130"/>
      <c r="W57" s="104"/>
    </row>
    <row r="58" spans="1:46" s="171" customFormat="1" ht="14.25" customHeight="1">
      <c r="A58" s="295" t="s">
        <v>358</v>
      </c>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6" t="s">
        <v>227</v>
      </c>
      <c r="AA58" s="296"/>
      <c r="AB58" s="296"/>
      <c r="AC58" s="296"/>
      <c r="AD58" s="296"/>
      <c r="AE58" s="296"/>
      <c r="AF58" s="296"/>
      <c r="AG58" s="296"/>
      <c r="AH58" s="296"/>
      <c r="AI58" s="296"/>
      <c r="AJ58" s="296"/>
    </row>
    <row r="59" spans="1:46" ht="7.5" customHeight="1">
      <c r="B59" s="127"/>
      <c r="C59" s="127"/>
      <c r="D59" s="127"/>
      <c r="E59" s="127"/>
      <c r="F59" s="127"/>
      <c r="G59" s="127"/>
      <c r="H59" s="127"/>
      <c r="I59" s="127"/>
      <c r="J59" s="127"/>
      <c r="K59" s="127"/>
      <c r="L59" s="127"/>
      <c r="M59" s="127"/>
      <c r="N59" s="127"/>
      <c r="O59" s="127"/>
      <c r="P59" s="127"/>
      <c r="Q59" s="127"/>
      <c r="R59" s="127"/>
      <c r="S59" s="127"/>
      <c r="T59" s="127"/>
      <c r="U59" s="127"/>
      <c r="V59" s="127"/>
      <c r="W59" s="79"/>
      <c r="X59" s="127"/>
      <c r="Y59" s="127"/>
      <c r="Z59" s="79"/>
      <c r="AA59" s="79"/>
      <c r="AB59" s="79"/>
      <c r="AC59" s="79"/>
      <c r="AD59" s="79"/>
      <c r="AE59" s="79"/>
      <c r="AF59" s="79"/>
      <c r="AG59" s="79"/>
      <c r="AH59" s="79"/>
      <c r="AI59" s="79"/>
    </row>
    <row r="60" spans="1:46" ht="33.6" customHeight="1">
      <c r="A60" s="70" t="s">
        <v>407</v>
      </c>
      <c r="B60" s="71" t="s">
        <v>228</v>
      </c>
      <c r="C60" s="119">
        <v>36341</v>
      </c>
      <c r="D60" s="120">
        <v>36707</v>
      </c>
      <c r="E60" s="120">
        <v>37072</v>
      </c>
      <c r="F60" s="120">
        <v>37437</v>
      </c>
      <c r="G60" s="120">
        <v>37802</v>
      </c>
      <c r="H60" s="120">
        <v>38168</v>
      </c>
      <c r="I60" s="120">
        <v>38533</v>
      </c>
      <c r="J60" s="120">
        <v>38898</v>
      </c>
      <c r="K60" s="120">
        <v>39263</v>
      </c>
      <c r="L60" s="120">
        <v>39629</v>
      </c>
      <c r="M60" s="120">
        <v>39994</v>
      </c>
      <c r="N60" s="120">
        <v>40359</v>
      </c>
      <c r="O60" s="120">
        <v>40724</v>
      </c>
      <c r="P60" s="120">
        <v>41090</v>
      </c>
      <c r="Q60" s="122">
        <v>41455</v>
      </c>
      <c r="R60" s="120">
        <v>41820</v>
      </c>
      <c r="S60" s="120">
        <v>42185</v>
      </c>
      <c r="T60" s="120">
        <v>42551</v>
      </c>
      <c r="U60" s="120">
        <v>42916</v>
      </c>
      <c r="V60" s="120">
        <v>43281</v>
      </c>
      <c r="W60" s="120">
        <v>43646</v>
      </c>
      <c r="X60" s="120">
        <v>44012</v>
      </c>
      <c r="Y60" s="121">
        <v>44377</v>
      </c>
      <c r="Z60" s="122">
        <v>44742</v>
      </c>
      <c r="AA60" s="120">
        <v>45107</v>
      </c>
      <c r="AB60" s="122">
        <v>45382</v>
      </c>
      <c r="AC60" s="120">
        <v>45473</v>
      </c>
      <c r="AD60" s="120">
        <v>45565</v>
      </c>
      <c r="AE60" s="120">
        <v>45657</v>
      </c>
      <c r="AF60" s="120">
        <v>45747</v>
      </c>
      <c r="AG60" s="120">
        <v>45838</v>
      </c>
      <c r="AH60" s="120">
        <v>45930</v>
      </c>
      <c r="AI60" s="120">
        <v>46022</v>
      </c>
      <c r="AJ60" s="236" t="s">
        <v>407</v>
      </c>
    </row>
    <row r="61" spans="1:46" s="79" customFormat="1" ht="7.5" customHeight="1">
      <c r="A61" s="128"/>
      <c r="B61" s="126"/>
      <c r="AJ61" s="128"/>
    </row>
    <row r="62" spans="1:46" s="118" customFormat="1" ht="16.5" customHeight="1">
      <c r="A62" s="297" t="s">
        <v>396</v>
      </c>
      <c r="B62" s="297"/>
      <c r="C62" s="297"/>
      <c r="D62" s="297"/>
      <c r="E62" s="297"/>
      <c r="F62" s="297"/>
      <c r="G62" s="297"/>
      <c r="H62" s="297"/>
      <c r="I62" s="297"/>
      <c r="J62" s="297"/>
      <c r="K62" s="297"/>
      <c r="L62" s="297"/>
      <c r="M62" s="297"/>
      <c r="N62" s="297"/>
      <c r="O62" s="297"/>
      <c r="P62" s="297"/>
      <c r="Q62" s="297"/>
      <c r="R62" s="297"/>
      <c r="S62" s="297"/>
      <c r="T62" s="297"/>
      <c r="U62" s="297"/>
      <c r="V62" s="297"/>
      <c r="W62" s="297"/>
      <c r="X62" s="297"/>
      <c r="Y62" s="297"/>
      <c r="Z62" s="297" t="s">
        <v>396</v>
      </c>
      <c r="AA62" s="297"/>
      <c r="AB62" s="297"/>
      <c r="AC62" s="297"/>
      <c r="AD62" s="297"/>
      <c r="AE62" s="297"/>
      <c r="AF62" s="297"/>
      <c r="AG62" s="297"/>
      <c r="AH62" s="297"/>
      <c r="AI62" s="297"/>
      <c r="AJ62" s="297"/>
      <c r="AK62" s="167"/>
      <c r="AL62" s="167"/>
      <c r="AM62" s="167"/>
      <c r="AN62" s="167"/>
      <c r="AO62" s="167"/>
      <c r="AP62" s="167"/>
      <c r="AQ62" s="167"/>
      <c r="AR62" s="167"/>
      <c r="AS62" s="167"/>
      <c r="AT62" s="167"/>
    </row>
    <row r="63" spans="1:46" s="128" customFormat="1" ht="18" customHeight="1">
      <c r="A63" s="298" t="s">
        <v>232</v>
      </c>
      <c r="B63" s="298"/>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t="s">
        <v>232</v>
      </c>
      <c r="AA63" s="298"/>
      <c r="AB63" s="298"/>
      <c r="AC63" s="298"/>
      <c r="AD63" s="298"/>
      <c r="AE63" s="298"/>
      <c r="AF63" s="298"/>
      <c r="AG63" s="298"/>
      <c r="AH63" s="298"/>
      <c r="AI63" s="298"/>
      <c r="AJ63" s="298"/>
      <c r="AK63" s="103"/>
      <c r="AL63" s="103"/>
      <c r="AM63" s="103"/>
      <c r="AN63" s="103"/>
      <c r="AO63" s="103"/>
      <c r="AP63" s="103"/>
      <c r="AQ63" s="103"/>
      <c r="AR63" s="103"/>
      <c r="AS63" s="103"/>
      <c r="AT63" s="103"/>
    </row>
    <row r="64" spans="1:46" ht="12.75" customHeight="1">
      <c r="A64" s="86">
        <v>16051</v>
      </c>
      <c r="B64" s="157" t="s">
        <v>361</v>
      </c>
      <c r="C64" s="132" t="s">
        <v>26</v>
      </c>
      <c r="D64" s="154">
        <v>-1.5031850608999999</v>
      </c>
      <c r="E64" s="154">
        <v>-1.2311484718000001</v>
      </c>
      <c r="F64" s="154">
        <v>-2.6275939427999999</v>
      </c>
      <c r="G64" s="154">
        <v>-3.6114391038</v>
      </c>
      <c r="H64" s="154">
        <v>-1.2817831425999999</v>
      </c>
      <c r="I64" s="154">
        <v>-2.5363196125999998</v>
      </c>
      <c r="J64" s="154">
        <v>1.8352897336</v>
      </c>
      <c r="K64" s="154">
        <v>1.4195102612999999</v>
      </c>
      <c r="L64" s="154">
        <v>3.1119864095000001</v>
      </c>
      <c r="M64" s="154">
        <v>0.1793342762</v>
      </c>
      <c r="N64" s="154">
        <v>2.0055304905</v>
      </c>
      <c r="O64" s="154">
        <v>3.4556557470999998</v>
      </c>
      <c r="P64" s="154">
        <v>1.6590815059999999</v>
      </c>
      <c r="Q64" s="154">
        <v>2.3618629006999998</v>
      </c>
      <c r="R64" s="154">
        <v>1.6460359953999999</v>
      </c>
      <c r="S64" s="154">
        <v>2.0327005319999998</v>
      </c>
      <c r="T64" s="154">
        <v>2.3717334355999999</v>
      </c>
      <c r="U64" s="154">
        <v>3.2629726254999998</v>
      </c>
      <c r="V64" s="154">
        <v>2.0344514959</v>
      </c>
      <c r="W64" s="154">
        <v>1.3730925978999999</v>
      </c>
      <c r="X64" s="154">
        <v>-0.21269882079999999</v>
      </c>
      <c r="Y64" s="154">
        <v>1.7262985302</v>
      </c>
      <c r="Z64" s="154">
        <v>1.1190550202</v>
      </c>
      <c r="AA64" s="154">
        <v>0.48274527220000002</v>
      </c>
      <c r="AB64" s="154">
        <v>-0.25964307580000001</v>
      </c>
      <c r="AC64" s="154">
        <v>5.4387853399999998E-2</v>
      </c>
      <c r="AD64" s="154">
        <v>0.19776836380000001</v>
      </c>
      <c r="AE64" s="154">
        <v>0.59345841840000002</v>
      </c>
      <c r="AF64" s="154">
        <v>0.85939365000000001</v>
      </c>
      <c r="AG64" s="154">
        <v>0.30236798300000001</v>
      </c>
      <c r="AH64" s="154">
        <v>0.42279267459999997</v>
      </c>
      <c r="AI64" s="154">
        <v>-0.18057627379999999</v>
      </c>
      <c r="AJ64" s="90">
        <v>16051</v>
      </c>
    </row>
    <row r="65" spans="1:36" ht="12.75" customHeight="1">
      <c r="A65" s="86">
        <v>16052</v>
      </c>
      <c r="B65" s="157" t="s">
        <v>362</v>
      </c>
      <c r="C65" s="132" t="s">
        <v>26</v>
      </c>
      <c r="D65" s="154">
        <v>-3.8235787354999999</v>
      </c>
      <c r="E65" s="154">
        <v>-4.1748661103</v>
      </c>
      <c r="F65" s="154">
        <v>-3.6522914554999999</v>
      </c>
      <c r="G65" s="154">
        <v>-5.0426289660999997</v>
      </c>
      <c r="H65" s="154">
        <v>-3.7732632476000001</v>
      </c>
      <c r="I65" s="154">
        <v>-4.7095993150000002</v>
      </c>
      <c r="J65" s="154">
        <v>1.1310114031</v>
      </c>
      <c r="K65" s="154">
        <v>2.2673652603000001</v>
      </c>
      <c r="L65" s="154">
        <v>0.69808550800000002</v>
      </c>
      <c r="M65" s="154">
        <v>-2.1184171377999998</v>
      </c>
      <c r="N65" s="154">
        <v>0.69305124929999995</v>
      </c>
      <c r="O65" s="154">
        <v>1.0444967699000001</v>
      </c>
      <c r="P65" s="154">
        <v>1.622251434</v>
      </c>
      <c r="Q65" s="154">
        <v>-0.55857709830000002</v>
      </c>
      <c r="R65" s="154">
        <v>-7.0953436800000005E-2</v>
      </c>
      <c r="S65" s="154">
        <v>-0.50294369989999999</v>
      </c>
      <c r="T65" s="154">
        <v>1.1982991882</v>
      </c>
      <c r="U65" s="154">
        <v>1.3368983957</v>
      </c>
      <c r="V65" s="154">
        <v>0.75096407549999999</v>
      </c>
      <c r="W65" s="154">
        <v>-0.31080925520000002</v>
      </c>
      <c r="X65" s="154">
        <v>-1.7551963048000001</v>
      </c>
      <c r="Y65" s="154">
        <v>0.71991067230000005</v>
      </c>
      <c r="Z65" s="154">
        <v>2.4360358257999999</v>
      </c>
      <c r="AA65" s="154">
        <v>0.3588516746</v>
      </c>
      <c r="AB65" s="154">
        <v>-0.45721750490000002</v>
      </c>
      <c r="AC65" s="154">
        <v>-1.0329757648</v>
      </c>
      <c r="AD65" s="154">
        <v>-0.67257633319999999</v>
      </c>
      <c r="AE65" s="154">
        <v>-0.89169450260000005</v>
      </c>
      <c r="AF65" s="154">
        <v>-0.66757959600000005</v>
      </c>
      <c r="AG65" s="154">
        <v>-0.88317944599999998</v>
      </c>
      <c r="AH65" s="154">
        <v>-1.0312783318000001</v>
      </c>
      <c r="AI65" s="154">
        <v>-0.7626174631</v>
      </c>
      <c r="AJ65" s="90">
        <v>16052</v>
      </c>
    </row>
    <row r="66" spans="1:36" ht="12.75" customHeight="1">
      <c r="A66" s="86">
        <v>16053</v>
      </c>
      <c r="B66" s="157" t="s">
        <v>363</v>
      </c>
      <c r="C66" s="132" t="s">
        <v>26</v>
      </c>
      <c r="D66" s="154">
        <v>-0.33478773909999998</v>
      </c>
      <c r="E66" s="154">
        <v>-0.72689226019999997</v>
      </c>
      <c r="F66" s="154">
        <v>-1.7972541950000001</v>
      </c>
      <c r="G66" s="154">
        <v>-4.7052842657999996</v>
      </c>
      <c r="H66" s="154">
        <v>-1.9116208767</v>
      </c>
      <c r="I66" s="154">
        <v>-3.09402949</v>
      </c>
      <c r="J66" s="154">
        <v>3.7197555499999999</v>
      </c>
      <c r="K66" s="154">
        <v>2.4710656847000001</v>
      </c>
      <c r="L66" s="154">
        <v>3.2475723883000001</v>
      </c>
      <c r="M66" s="154">
        <v>0.91208728760000002</v>
      </c>
      <c r="N66" s="154">
        <v>1.9287624946999999</v>
      </c>
      <c r="O66" s="154">
        <v>2.4558011049999999</v>
      </c>
      <c r="P66" s="154">
        <v>1.7552374019000001</v>
      </c>
      <c r="Q66" s="154">
        <v>0.64122946479999998</v>
      </c>
      <c r="R66" s="154">
        <v>1.4269917328999999</v>
      </c>
      <c r="S66" s="154">
        <v>0.55549787149999996</v>
      </c>
      <c r="T66" s="154">
        <v>2.3387887861999999</v>
      </c>
      <c r="U66" s="154">
        <v>2.6132579962000002</v>
      </c>
      <c r="V66" s="154">
        <v>2.1386430677999999</v>
      </c>
      <c r="W66" s="154">
        <v>1.6726835138</v>
      </c>
      <c r="X66" s="154">
        <v>-0.69594034800000004</v>
      </c>
      <c r="Y66" s="154">
        <v>1.7139043168999999</v>
      </c>
      <c r="Z66" s="154">
        <v>1.593625498</v>
      </c>
      <c r="AA66" s="154">
        <v>0.32756632060000002</v>
      </c>
      <c r="AB66" s="154">
        <v>-0.31267961830000002</v>
      </c>
      <c r="AC66" s="154">
        <v>-0.45755541249999998</v>
      </c>
      <c r="AD66" s="154">
        <v>-0.1028853628</v>
      </c>
      <c r="AE66" s="154">
        <v>0.1031802444</v>
      </c>
      <c r="AF66" s="154">
        <v>0.61348278329999995</v>
      </c>
      <c r="AG66" s="154">
        <v>0.35571570460000002</v>
      </c>
      <c r="AH66" s="154">
        <v>0.31584006590000002</v>
      </c>
      <c r="AI66" s="154">
        <v>0.16949928989999999</v>
      </c>
      <c r="AJ66" s="90">
        <v>16053</v>
      </c>
    </row>
    <row r="67" spans="1:36" ht="12.75" customHeight="1">
      <c r="A67" s="86">
        <v>16054</v>
      </c>
      <c r="B67" s="157" t="s">
        <v>364</v>
      </c>
      <c r="C67" s="132" t="s">
        <v>26</v>
      </c>
      <c r="D67" s="154">
        <v>-3.9421813402999999</v>
      </c>
      <c r="E67" s="154">
        <v>-2.9056087550999998</v>
      </c>
      <c r="F67" s="154">
        <v>-3.9844454463000001</v>
      </c>
      <c r="G67" s="154">
        <v>-7.3897986734999996</v>
      </c>
      <c r="H67" s="154">
        <v>-4.2844466979</v>
      </c>
      <c r="I67" s="154">
        <v>-4.8669050457000003</v>
      </c>
      <c r="J67" s="154">
        <v>-0.66819795360000001</v>
      </c>
      <c r="K67" s="154">
        <v>0.9740032233</v>
      </c>
      <c r="L67" s="154">
        <v>1.3879250500000001E-2</v>
      </c>
      <c r="M67" s="154">
        <v>-3.9480988066</v>
      </c>
      <c r="N67" s="154">
        <v>-0.76572997180000002</v>
      </c>
      <c r="O67" s="154">
        <v>1.4122443037000001</v>
      </c>
      <c r="P67" s="154">
        <v>-1.0552006317</v>
      </c>
      <c r="Q67" s="154">
        <v>-2.038595473</v>
      </c>
      <c r="R67" s="154">
        <v>-0.62208398129999998</v>
      </c>
      <c r="S67" s="154">
        <v>-0.67069081149999998</v>
      </c>
      <c r="T67" s="154">
        <v>-1.1028584290000001</v>
      </c>
      <c r="U67" s="154">
        <v>0.20482476099999999</v>
      </c>
      <c r="V67" s="154">
        <v>-5.2994170600000001E-2</v>
      </c>
      <c r="W67" s="154" t="s">
        <v>283</v>
      </c>
      <c r="X67" s="154">
        <v>-2.8542670214000001</v>
      </c>
      <c r="Y67" s="154">
        <v>-0.64387211369999997</v>
      </c>
      <c r="Z67" s="154">
        <v>0.58100558660000001</v>
      </c>
      <c r="AA67" s="154">
        <v>-0.43693993930000002</v>
      </c>
      <c r="AB67" s="154">
        <v>-1.7132685604</v>
      </c>
      <c r="AC67" s="154">
        <v>-1.9860160666</v>
      </c>
      <c r="AD67" s="154">
        <v>-1.8331601603000001</v>
      </c>
      <c r="AE67" s="154">
        <v>-1.8504644890999999</v>
      </c>
      <c r="AF67" s="154">
        <v>-2.5279203139000002</v>
      </c>
      <c r="AG67" s="154">
        <v>-2.7396220688000001</v>
      </c>
      <c r="AH67" s="154">
        <v>-2.4570953353</v>
      </c>
      <c r="AI67" s="154">
        <v>-2.3738645905000002</v>
      </c>
      <c r="AJ67" s="90">
        <v>16054</v>
      </c>
    </row>
    <row r="68" spans="1:36" ht="12.75" customHeight="1">
      <c r="A68" s="86">
        <v>16055</v>
      </c>
      <c r="B68" s="157" t="s">
        <v>491</v>
      </c>
      <c r="C68" s="132" t="s">
        <v>26</v>
      </c>
      <c r="D68" s="154">
        <v>-2.5978281221000001</v>
      </c>
      <c r="E68" s="154">
        <v>-2.1625258301999999</v>
      </c>
      <c r="F68" s="154">
        <v>-2.4166216414999999</v>
      </c>
      <c r="G68" s="154">
        <v>-4.5552926963999996</v>
      </c>
      <c r="H68" s="154">
        <v>-1.8985339099</v>
      </c>
      <c r="I68" s="154">
        <v>-2.5696161702999998</v>
      </c>
      <c r="J68" s="154">
        <v>1.9201059369</v>
      </c>
      <c r="K68" s="154">
        <v>3.3347769597000001</v>
      </c>
      <c r="L68" s="154">
        <v>3.4105196981999999</v>
      </c>
      <c r="M68" s="154">
        <v>1.0182886671</v>
      </c>
      <c r="N68" s="154">
        <v>1.4844533601000001</v>
      </c>
      <c r="O68" s="154">
        <v>2.2929432693999998</v>
      </c>
      <c r="P68" s="154">
        <v>1.8647342995</v>
      </c>
      <c r="Q68" s="154">
        <v>1.0860286446</v>
      </c>
      <c r="R68" s="154">
        <v>0.81632653060000004</v>
      </c>
      <c r="S68" s="154">
        <v>1.2750709665</v>
      </c>
      <c r="T68" s="154">
        <v>3.5427101043000002</v>
      </c>
      <c r="U68" s="154">
        <v>1.7706576728000001</v>
      </c>
      <c r="V68" s="154">
        <v>1.9709588802</v>
      </c>
      <c r="W68" s="154">
        <v>1.6249732735</v>
      </c>
      <c r="X68" s="154">
        <v>-0.17252261729999999</v>
      </c>
      <c r="Y68" s="154">
        <v>1.6607654696</v>
      </c>
      <c r="Z68" s="154">
        <v>2.4711833484999999</v>
      </c>
      <c r="AA68" s="154">
        <v>-0.48150845669999998</v>
      </c>
      <c r="AB68" s="154">
        <v>-0.15448410439999999</v>
      </c>
      <c r="AC68" s="154">
        <v>0.89855661720000002</v>
      </c>
      <c r="AD68" s="154">
        <v>2.1593206631999999</v>
      </c>
      <c r="AE68" s="154">
        <v>2.4458619429000001</v>
      </c>
      <c r="AF68" s="154">
        <v>2.5122149836999998</v>
      </c>
      <c r="AG68" s="154">
        <v>1.6521598968</v>
      </c>
      <c r="AH68" s="154">
        <v>0.85497150089999996</v>
      </c>
      <c r="AI68" s="154">
        <v>0.42831647830000003</v>
      </c>
      <c r="AJ68" s="90">
        <v>16055</v>
      </c>
    </row>
    <row r="69" spans="1:36" ht="12.75" customHeight="1">
      <c r="A69" s="86">
        <v>16056</v>
      </c>
      <c r="B69" s="157" t="s">
        <v>492</v>
      </c>
      <c r="C69" s="132" t="s">
        <v>26</v>
      </c>
      <c r="D69" s="154">
        <v>-1.2100259291</v>
      </c>
      <c r="E69" s="154">
        <v>1.24984377E-2</v>
      </c>
      <c r="F69" s="154">
        <v>-0.74981254689999999</v>
      </c>
      <c r="G69" s="154">
        <v>-2.7889700327</v>
      </c>
      <c r="H69" s="154">
        <v>-1.6125898582</v>
      </c>
      <c r="I69" s="154">
        <v>-3.1200631911999999</v>
      </c>
      <c r="J69" s="154">
        <v>0.83571137380000005</v>
      </c>
      <c r="K69" s="154">
        <v>1.9001414998999999</v>
      </c>
      <c r="L69" s="154">
        <v>1.4216755935000001</v>
      </c>
      <c r="M69" s="154">
        <v>-3.8336158560000002</v>
      </c>
      <c r="N69" s="154">
        <v>3.5050847458000001</v>
      </c>
      <c r="O69" s="154">
        <v>2.4169777951999998</v>
      </c>
      <c r="P69" s="154">
        <v>2.0401637247000002</v>
      </c>
      <c r="Q69" s="154">
        <v>-0.58288937640000005</v>
      </c>
      <c r="R69" s="154">
        <v>1.9984869499</v>
      </c>
      <c r="S69" s="154">
        <v>2.5774151677999999</v>
      </c>
      <c r="T69" s="154">
        <v>0.6146059291</v>
      </c>
      <c r="U69" s="154">
        <v>1.0839621511999999</v>
      </c>
      <c r="V69" s="154">
        <v>0.53913146509999998</v>
      </c>
      <c r="W69" s="154">
        <v>-0.10606953450000001</v>
      </c>
      <c r="X69" s="154">
        <v>-2.3831996224999998</v>
      </c>
      <c r="Y69" s="154">
        <v>-0.46531302879999997</v>
      </c>
      <c r="Z69" s="154" t="s">
        <v>283</v>
      </c>
      <c r="AA69" s="154" t="s">
        <v>283</v>
      </c>
      <c r="AB69" s="154" t="s">
        <v>283</v>
      </c>
      <c r="AC69" s="154" t="s">
        <v>283</v>
      </c>
      <c r="AD69" s="154" t="s">
        <v>283</v>
      </c>
      <c r="AE69" s="154" t="s">
        <v>283</v>
      </c>
      <c r="AF69" s="154"/>
      <c r="AG69" s="154"/>
      <c r="AH69" s="154"/>
      <c r="AI69" s="154"/>
      <c r="AJ69" s="90">
        <v>16056</v>
      </c>
    </row>
    <row r="70" spans="1:36" ht="18" customHeight="1">
      <c r="A70" s="86">
        <v>16061</v>
      </c>
      <c r="B70" s="157" t="s">
        <v>365</v>
      </c>
      <c r="C70" s="132" t="s">
        <v>26</v>
      </c>
      <c r="D70" s="154">
        <v>-1.1536361154000001</v>
      </c>
      <c r="E70" s="154">
        <v>-2.4078635391000001</v>
      </c>
      <c r="F70" s="154">
        <v>-0.46231866970000002</v>
      </c>
      <c r="G70" s="154">
        <v>-1.7417474347999999</v>
      </c>
      <c r="H70" s="154">
        <v>-1.3795099363000001</v>
      </c>
      <c r="I70" s="154">
        <v>-1.154260002</v>
      </c>
      <c r="J70" s="154">
        <v>1.3879267689000001</v>
      </c>
      <c r="K70" s="154">
        <v>1.7886337570999999</v>
      </c>
      <c r="L70" s="154">
        <v>1.3161049048</v>
      </c>
      <c r="M70" s="154">
        <v>-1.7438421314000001</v>
      </c>
      <c r="N70" s="154">
        <v>0.96806819820000001</v>
      </c>
      <c r="O70" s="154">
        <v>0.91108567070000002</v>
      </c>
      <c r="P70" s="154">
        <v>0.58142283149999996</v>
      </c>
      <c r="Q70" s="154">
        <v>-0.58041169280000005</v>
      </c>
      <c r="R70" s="154">
        <v>-0.52234749110000001</v>
      </c>
      <c r="S70" s="154">
        <v>4.2767534699999998E-2</v>
      </c>
      <c r="T70" s="154">
        <v>7.1248752999999998E-3</v>
      </c>
      <c r="U70" s="154">
        <v>0.37046712100000001</v>
      </c>
      <c r="V70" s="154">
        <v>0.17035372060000001</v>
      </c>
      <c r="W70" s="154">
        <v>-0.27399201639999998</v>
      </c>
      <c r="X70" s="154">
        <v>-2.0297955992999999</v>
      </c>
      <c r="Y70" s="154">
        <v>-4.5933662100000001E-2</v>
      </c>
      <c r="Z70" s="154">
        <v>0.36280082229999999</v>
      </c>
      <c r="AA70" s="154" t="s">
        <v>283</v>
      </c>
      <c r="AB70" s="154" t="s">
        <v>283</v>
      </c>
      <c r="AC70" s="154" t="s">
        <v>283</v>
      </c>
      <c r="AD70" s="154" t="s">
        <v>283</v>
      </c>
      <c r="AE70" s="154" t="s">
        <v>283</v>
      </c>
      <c r="AF70" s="154">
        <v>-0.456244125</v>
      </c>
      <c r="AG70" s="154">
        <v>-0.87004430570000002</v>
      </c>
      <c r="AH70" s="154">
        <v>-1.2672863296000001</v>
      </c>
      <c r="AI70" s="154">
        <v>-1.4297825539</v>
      </c>
      <c r="AJ70" s="90">
        <v>16061</v>
      </c>
    </row>
    <row r="71" spans="1:36" ht="12.75" customHeight="1">
      <c r="A71" s="86">
        <v>16062</v>
      </c>
      <c r="B71" s="157" t="s">
        <v>366</v>
      </c>
      <c r="C71" s="132" t="s">
        <v>26</v>
      </c>
      <c r="D71" s="154">
        <v>-2.9045063178000001</v>
      </c>
      <c r="E71" s="154">
        <v>-3.8263323064999999</v>
      </c>
      <c r="F71" s="154">
        <v>-1.0477787090999999</v>
      </c>
      <c r="G71" s="154">
        <v>-4.3807103528000004</v>
      </c>
      <c r="H71" s="154">
        <v>-1.5186989812</v>
      </c>
      <c r="I71" s="154">
        <v>-2.3934973977</v>
      </c>
      <c r="J71" s="154">
        <v>0.33573615089999997</v>
      </c>
      <c r="K71" s="154">
        <v>1.6796247089</v>
      </c>
      <c r="L71" s="154">
        <v>1.0485562186999999</v>
      </c>
      <c r="M71" s="154">
        <v>-1.7337164751</v>
      </c>
      <c r="N71" s="154">
        <v>1.4101439387000001</v>
      </c>
      <c r="O71" s="154">
        <v>1.6052032937</v>
      </c>
      <c r="P71" s="154">
        <v>0.85456609490000002</v>
      </c>
      <c r="Q71" s="154">
        <v>-0.25951286620000003</v>
      </c>
      <c r="R71" s="154">
        <v>0.3260188088</v>
      </c>
      <c r="S71" s="154">
        <v>-0.1187351581</v>
      </c>
      <c r="T71" s="154">
        <v>1.1105549645999999</v>
      </c>
      <c r="U71" s="154">
        <v>0.64973237210000001</v>
      </c>
      <c r="V71" s="154">
        <v>-0.12910762040000001</v>
      </c>
      <c r="W71" s="154">
        <v>-0.48324048139999998</v>
      </c>
      <c r="X71" s="154">
        <v>-2.1928739329</v>
      </c>
      <c r="Y71" s="154">
        <v>0.70518293649999997</v>
      </c>
      <c r="Z71" s="154">
        <v>-3.76813415E-2</v>
      </c>
      <c r="AA71" s="154">
        <v>-0.1162279324</v>
      </c>
      <c r="AB71" s="154">
        <v>-1.1543421508</v>
      </c>
      <c r="AC71" s="154">
        <v>-1.3082995251</v>
      </c>
      <c r="AD71" s="154">
        <v>-1.1360799000999999</v>
      </c>
      <c r="AE71" s="154">
        <v>-0.96575666719999997</v>
      </c>
      <c r="AF71" s="154">
        <v>-0.90052822499999996</v>
      </c>
      <c r="AG71" s="154">
        <v>-1.4435486441000001</v>
      </c>
      <c r="AH71" s="154">
        <v>-1.3353958832999999</v>
      </c>
      <c r="AI71" s="154">
        <v>-1.3990248255</v>
      </c>
      <c r="AJ71" s="90">
        <v>16062</v>
      </c>
    </row>
    <row r="72" spans="1:36" ht="12.75" customHeight="1">
      <c r="A72" s="86">
        <v>16063</v>
      </c>
      <c r="B72" s="157" t="s">
        <v>401</v>
      </c>
      <c r="C72" s="132" t="s">
        <v>26</v>
      </c>
      <c r="D72" s="154">
        <v>-1.3984788476000001</v>
      </c>
      <c r="E72" s="154">
        <v>3.0214702100000001E-2</v>
      </c>
      <c r="F72" s="154">
        <v>-1.1993390309</v>
      </c>
      <c r="G72" s="154">
        <v>-2.1544437650999999</v>
      </c>
      <c r="H72" s="154">
        <v>-1.8048816351000001</v>
      </c>
      <c r="I72" s="154">
        <v>-1.9803092126999999</v>
      </c>
      <c r="J72" s="154">
        <v>0.96051023530000001</v>
      </c>
      <c r="K72" s="154">
        <v>1.4488093661999999</v>
      </c>
      <c r="L72" s="154">
        <v>1.9184518150000001</v>
      </c>
      <c r="M72" s="154">
        <v>-3.3713825777999999</v>
      </c>
      <c r="N72" s="154">
        <v>1.2627075326999999</v>
      </c>
      <c r="O72" s="154">
        <v>1.7423817535999999</v>
      </c>
      <c r="P72" s="154">
        <v>0.50347286020000004</v>
      </c>
      <c r="Q72" s="154">
        <v>-1.6015796402</v>
      </c>
      <c r="R72" s="154">
        <v>-0.1189149015</v>
      </c>
      <c r="S72" s="154">
        <v>-0.34972840240000003</v>
      </c>
      <c r="T72" s="154">
        <v>-8.21385902E-2</v>
      </c>
      <c r="U72" s="154">
        <v>-0.1177042075</v>
      </c>
      <c r="V72" s="154">
        <v>-0.3105067245</v>
      </c>
      <c r="W72" s="154" t="s">
        <v>283</v>
      </c>
      <c r="X72" s="154">
        <v>-2.5785797439000002</v>
      </c>
      <c r="Y72" s="154">
        <v>-0.61540299929999998</v>
      </c>
      <c r="Z72" s="154" t="s">
        <v>283</v>
      </c>
      <c r="AA72" s="154">
        <v>-0.57693460409999997</v>
      </c>
      <c r="AB72" s="154" t="s">
        <v>283</v>
      </c>
      <c r="AC72" s="154" t="s">
        <v>283</v>
      </c>
      <c r="AD72" s="154" t="s">
        <v>283</v>
      </c>
      <c r="AE72" s="154" t="s">
        <v>283</v>
      </c>
      <c r="AF72" s="154">
        <v>-1.9477752754</v>
      </c>
      <c r="AG72" s="154">
        <v>-2.1260952147999999</v>
      </c>
      <c r="AH72" s="154">
        <v>-1.8286843505000001</v>
      </c>
      <c r="AI72" s="154">
        <v>-1.9859507815999999</v>
      </c>
      <c r="AJ72" s="90">
        <v>16063</v>
      </c>
    </row>
    <row r="73" spans="1:36" ht="12.75" customHeight="1">
      <c r="A73" s="86">
        <v>16064</v>
      </c>
      <c r="B73" s="157" t="s">
        <v>360</v>
      </c>
      <c r="C73" s="132" t="s">
        <v>26</v>
      </c>
      <c r="D73" s="154">
        <v>-3.2156226041</v>
      </c>
      <c r="E73" s="154">
        <v>-2.3578751164999998</v>
      </c>
      <c r="F73" s="154">
        <v>-2.4219719385</v>
      </c>
      <c r="G73" s="154">
        <v>-3.5140488591999999</v>
      </c>
      <c r="H73" s="154">
        <v>-2.1137469586000002</v>
      </c>
      <c r="I73" s="154">
        <v>-2.3924188285999999</v>
      </c>
      <c r="J73" s="154">
        <v>1.1432967266</v>
      </c>
      <c r="K73" s="154">
        <v>1.9722520915999999</v>
      </c>
      <c r="L73" s="154">
        <v>2.7725624341000001</v>
      </c>
      <c r="M73" s="154">
        <v>-1.7167596786999999</v>
      </c>
      <c r="N73" s="154">
        <v>1.2298525705000001</v>
      </c>
      <c r="O73" s="154">
        <v>1.2702485159000001</v>
      </c>
      <c r="P73" s="154">
        <v>0.75258935449999997</v>
      </c>
      <c r="Q73" s="154">
        <v>4.9304802000000002E-3</v>
      </c>
      <c r="R73" s="154">
        <v>0.8159542474</v>
      </c>
      <c r="S73" s="154">
        <v>-0.21761987429999999</v>
      </c>
      <c r="T73" s="154">
        <v>0.97039796119999999</v>
      </c>
      <c r="U73" s="154">
        <v>0.7256577031</v>
      </c>
      <c r="V73" s="154">
        <v>0.3469628702</v>
      </c>
      <c r="W73" s="154">
        <v>-0.84039666719999995</v>
      </c>
      <c r="X73" s="154">
        <v>-2.0897401748000002</v>
      </c>
      <c r="Y73" s="154">
        <v>0.3610822575</v>
      </c>
      <c r="Z73" s="154">
        <v>0.43371118780000001</v>
      </c>
      <c r="AA73" s="154" t="s">
        <v>283</v>
      </c>
      <c r="AB73" s="154" t="s">
        <v>283</v>
      </c>
      <c r="AC73" s="154" t="s">
        <v>283</v>
      </c>
      <c r="AD73" s="154" t="s">
        <v>283</v>
      </c>
      <c r="AE73" s="154" t="s">
        <v>283</v>
      </c>
      <c r="AF73" s="154">
        <v>-1.0710170734</v>
      </c>
      <c r="AG73" s="154">
        <v>-1.6148873242999999</v>
      </c>
      <c r="AH73" s="154">
        <v>-1.5755161173000001</v>
      </c>
      <c r="AI73" s="154">
        <v>-1.5397507070000001</v>
      </c>
      <c r="AJ73" s="90">
        <v>16064</v>
      </c>
    </row>
    <row r="74" spans="1:36" ht="12.75" customHeight="1">
      <c r="A74" s="86">
        <v>16065</v>
      </c>
      <c r="B74" s="157" t="s">
        <v>367</v>
      </c>
      <c r="C74" s="132" t="s">
        <v>26</v>
      </c>
      <c r="D74" s="154">
        <v>-6.4363082983000002</v>
      </c>
      <c r="E74" s="154">
        <v>-3.4379385126000002</v>
      </c>
      <c r="F74" s="154">
        <v>-1.9221877271000001</v>
      </c>
      <c r="G74" s="154">
        <v>-3.6536907327999999</v>
      </c>
      <c r="H74" s="154">
        <v>-1.9398133584999999</v>
      </c>
      <c r="I74" s="154">
        <v>-4.0775591673999996</v>
      </c>
      <c r="J74" s="154">
        <v>1.1296076100000001</v>
      </c>
      <c r="K74" s="154">
        <v>2.9431216931000002</v>
      </c>
      <c r="L74" s="154">
        <v>1.0957632866</v>
      </c>
      <c r="M74" s="154">
        <v>-2.3478322271000001</v>
      </c>
      <c r="N74" s="154">
        <v>1.7028815213999999</v>
      </c>
      <c r="O74" s="154">
        <v>1.2193387842000001</v>
      </c>
      <c r="P74" s="154">
        <v>0.90260948969999999</v>
      </c>
      <c r="Q74" s="154">
        <v>-0.3306648103</v>
      </c>
      <c r="R74" s="154">
        <v>0.27239392350000002</v>
      </c>
      <c r="S74" s="154">
        <v>-0.51544596519999997</v>
      </c>
      <c r="T74" s="154">
        <v>0.60563626820000005</v>
      </c>
      <c r="U74" s="154">
        <v>-0.28533648830000002</v>
      </c>
      <c r="V74" s="154">
        <v>-0.51647124509999998</v>
      </c>
      <c r="W74" s="154">
        <v>-0.75768205420000001</v>
      </c>
      <c r="X74" s="154">
        <v>-2.3929025873000001</v>
      </c>
      <c r="Y74" s="154">
        <v>0.10863661049999999</v>
      </c>
      <c r="Z74" s="154">
        <v>0.41960571530000002</v>
      </c>
      <c r="AA74" s="154">
        <v>-0.52231547850000004</v>
      </c>
      <c r="AB74" s="154">
        <v>-1.3780098636</v>
      </c>
      <c r="AC74" s="154">
        <v>-1.4267091541000001</v>
      </c>
      <c r="AD74" s="154">
        <v>-1.4501597329</v>
      </c>
      <c r="AE74" s="154">
        <v>-1.4628437683</v>
      </c>
      <c r="AF74" s="154">
        <v>-1.6289160170999999</v>
      </c>
      <c r="AG74" s="154">
        <v>-1.9285871721000001</v>
      </c>
      <c r="AH74" s="154">
        <v>-1.751957749</v>
      </c>
      <c r="AI74" s="154">
        <v>-1.5513657957</v>
      </c>
      <c r="AJ74" s="90">
        <v>16065</v>
      </c>
    </row>
    <row r="75" spans="1:36" ht="12.75" customHeight="1">
      <c r="A75" s="86">
        <v>16066</v>
      </c>
      <c r="B75" s="157" t="s">
        <v>368</v>
      </c>
      <c r="C75" s="132" t="s">
        <v>26</v>
      </c>
      <c r="D75" s="154">
        <v>-1.7664270491</v>
      </c>
      <c r="E75" s="154">
        <v>-0.44311245129999999</v>
      </c>
      <c r="F75" s="154">
        <v>-1.6307459324</v>
      </c>
      <c r="G75" s="154">
        <v>-3.8187143286</v>
      </c>
      <c r="H75" s="154">
        <v>-1.6142885028</v>
      </c>
      <c r="I75" s="154">
        <v>-1.4800706307</v>
      </c>
      <c r="J75" s="154">
        <v>0.39672150960000002</v>
      </c>
      <c r="K75" s="154">
        <v>2.2505716693000002</v>
      </c>
      <c r="L75" s="154">
        <v>1.1122881356000001</v>
      </c>
      <c r="M75" s="154">
        <v>-3.3719418738</v>
      </c>
      <c r="N75" s="154">
        <v>-5.6219255099999997E-2</v>
      </c>
      <c r="O75" s="154">
        <v>2.9250457038</v>
      </c>
      <c r="P75" s="154">
        <v>3.7085472299999998E-2</v>
      </c>
      <c r="Q75" s="154">
        <v>-0.79606649500000004</v>
      </c>
      <c r="R75" s="154">
        <v>0.45039729369999998</v>
      </c>
      <c r="S75" s="154">
        <v>0.23495780550000001</v>
      </c>
      <c r="T75" s="154">
        <v>-0.55867013070000004</v>
      </c>
      <c r="U75" s="154">
        <v>0.2141159369</v>
      </c>
      <c r="V75" s="154">
        <v>-9.8008468000000092E-3</v>
      </c>
      <c r="W75" s="154" t="s">
        <v>283</v>
      </c>
      <c r="X75" s="154">
        <v>-1.9145351508999999</v>
      </c>
      <c r="Y75" s="154">
        <v>-0.63241723920000004</v>
      </c>
      <c r="Z75" s="154">
        <v>-2.7500589299999999E-2</v>
      </c>
      <c r="AA75" s="154">
        <v>-0.86454198920000003</v>
      </c>
      <c r="AB75" s="154">
        <v>-1.5123060196</v>
      </c>
      <c r="AC75" s="154">
        <v>-1.5737107068</v>
      </c>
      <c r="AD75" s="154">
        <v>-1.4514159675</v>
      </c>
      <c r="AE75" s="154">
        <v>-1.2236194424</v>
      </c>
      <c r="AF75" s="154">
        <v>-1.4271376956999999</v>
      </c>
      <c r="AG75" s="154">
        <v>-1.9915424889</v>
      </c>
      <c r="AH75" s="154">
        <v>-1.8764613017</v>
      </c>
      <c r="AI75" s="154">
        <v>-1.8500958338</v>
      </c>
      <c r="AJ75" s="90">
        <v>16066</v>
      </c>
    </row>
    <row r="76" spans="1:36" ht="18" customHeight="1">
      <c r="A76" s="86">
        <v>16067</v>
      </c>
      <c r="B76" s="157" t="s">
        <v>402</v>
      </c>
      <c r="C76" s="132" t="s">
        <v>26</v>
      </c>
      <c r="D76" s="154">
        <v>-2.0489790189999999</v>
      </c>
      <c r="E76" s="154">
        <v>-1.6638011318999999</v>
      </c>
      <c r="F76" s="154">
        <v>-1.4114775894</v>
      </c>
      <c r="G76" s="154">
        <v>-3.2679376338999999</v>
      </c>
      <c r="H76" s="154">
        <v>-1.2833489296</v>
      </c>
      <c r="I76" s="154">
        <v>-2.5052717107000002</v>
      </c>
      <c r="J76" s="154">
        <v>0.8314151917</v>
      </c>
      <c r="K76" s="154">
        <v>2.1017416117000001</v>
      </c>
      <c r="L76" s="154">
        <v>3.1031359019</v>
      </c>
      <c r="M76" s="154">
        <v>-3.2695866749000002</v>
      </c>
      <c r="N76" s="154">
        <v>1.7412646877</v>
      </c>
      <c r="O76" s="154">
        <v>2.1540507171000001</v>
      </c>
      <c r="P76" s="154">
        <v>0.81444429979999999</v>
      </c>
      <c r="Q76" s="154">
        <v>-6.4555397799999997E-2</v>
      </c>
      <c r="R76" s="154">
        <v>0.95788269169999996</v>
      </c>
      <c r="S76" s="154">
        <v>0.84824774680000004</v>
      </c>
      <c r="T76" s="154">
        <v>0.55469953780000003</v>
      </c>
      <c r="U76" s="154">
        <v>1.0077337708</v>
      </c>
      <c r="V76" s="154">
        <v>1.3903266107000001</v>
      </c>
      <c r="W76" s="154">
        <v>-2.11234135E-2</v>
      </c>
      <c r="X76" s="154">
        <v>-1.6180432065000001</v>
      </c>
      <c r="Y76" s="154">
        <v>1.1238770177999999</v>
      </c>
      <c r="Z76" s="154">
        <v>1.2034120269999999</v>
      </c>
      <c r="AA76" s="154">
        <v>-0.5718182772</v>
      </c>
      <c r="AB76" s="154">
        <v>-1.5006413748</v>
      </c>
      <c r="AC76" s="154">
        <v>-1.8906417630000001</v>
      </c>
      <c r="AD76" s="154">
        <v>-1.5351068469</v>
      </c>
      <c r="AE76" s="154">
        <v>-1.3967121643</v>
      </c>
      <c r="AF76" s="154">
        <v>-1.4146820087</v>
      </c>
      <c r="AG76" s="154">
        <v>-1.5560017209000001</v>
      </c>
      <c r="AH76" s="154">
        <v>-1.7184870228</v>
      </c>
      <c r="AI76" s="154">
        <v>-1.7853945059</v>
      </c>
      <c r="AJ76" s="90">
        <v>16067</v>
      </c>
    </row>
    <row r="77" spans="1:36" ht="12.75" customHeight="1">
      <c r="A77" s="86">
        <v>16068</v>
      </c>
      <c r="B77" s="157" t="s">
        <v>369</v>
      </c>
      <c r="C77" s="132" t="s">
        <v>26</v>
      </c>
      <c r="D77" s="154">
        <v>-0.55013020830000003</v>
      </c>
      <c r="E77" s="154">
        <v>-3.116100946</v>
      </c>
      <c r="F77" s="154">
        <v>-2.3615662690999999</v>
      </c>
      <c r="G77" s="154">
        <v>-3.6920415224999998</v>
      </c>
      <c r="H77" s="154">
        <v>-0.26946430500000002</v>
      </c>
      <c r="I77" s="154">
        <v>-2.9937315368999999</v>
      </c>
      <c r="J77" s="154">
        <v>1.4595016155</v>
      </c>
      <c r="K77" s="154">
        <v>1.3799414348000001</v>
      </c>
      <c r="L77" s="154">
        <v>2.5923385203999998</v>
      </c>
      <c r="M77" s="154">
        <v>-1.5695935244999999</v>
      </c>
      <c r="N77" s="154">
        <v>1.0511637885</v>
      </c>
      <c r="O77" s="154">
        <v>1.4082015355999999</v>
      </c>
      <c r="P77" s="154">
        <v>0.76759359410000005</v>
      </c>
      <c r="Q77" s="154">
        <v>0.26661126689999998</v>
      </c>
      <c r="R77" s="154">
        <v>2.4172940100000002E-2</v>
      </c>
      <c r="S77" s="154">
        <v>-0.33488693250000001</v>
      </c>
      <c r="T77" s="154">
        <v>-0.45725370650000002</v>
      </c>
      <c r="U77" s="154">
        <v>-0.9639476615</v>
      </c>
      <c r="V77" s="154">
        <v>-0.89251203489999997</v>
      </c>
      <c r="W77" s="154">
        <v>-1.3898244992</v>
      </c>
      <c r="X77" s="154">
        <v>-2.8008485241000001</v>
      </c>
      <c r="Y77" s="154">
        <v>-0.2293408301</v>
      </c>
      <c r="Z77" s="154">
        <v>1.2605665133999999</v>
      </c>
      <c r="AA77" s="154">
        <v>0.48696543640000001</v>
      </c>
      <c r="AB77" s="154">
        <v>-0.44170256260000001</v>
      </c>
      <c r="AC77" s="154">
        <v>-0.1093095281</v>
      </c>
      <c r="AD77" s="154">
        <v>0.20959814979999999</v>
      </c>
      <c r="AE77" s="154">
        <v>-0.157123543</v>
      </c>
      <c r="AF77" s="154">
        <v>0.17966487</v>
      </c>
      <c r="AG77" s="154">
        <v>-0.64198431519999999</v>
      </c>
      <c r="AH77" s="154">
        <v>-0.74648395239999998</v>
      </c>
      <c r="AI77" s="154">
        <v>-0.61484409309999999</v>
      </c>
      <c r="AJ77" s="90">
        <v>16068</v>
      </c>
    </row>
    <row r="78" spans="1:36" ht="12.75" customHeight="1">
      <c r="A78" s="86">
        <v>16069</v>
      </c>
      <c r="B78" s="157" t="s">
        <v>370</v>
      </c>
      <c r="C78" s="132" t="s">
        <v>26</v>
      </c>
      <c r="D78" s="154">
        <v>-2.0330452634</v>
      </c>
      <c r="E78" s="154">
        <v>0.38192449389999999</v>
      </c>
      <c r="F78" s="154">
        <v>-1.0673400673</v>
      </c>
      <c r="G78" s="154">
        <v>-3.4135384406</v>
      </c>
      <c r="H78" s="154">
        <v>-1.8710359407999999</v>
      </c>
      <c r="I78" s="154">
        <v>-1.5260871126</v>
      </c>
      <c r="J78" s="154">
        <v>1.0501750292000001</v>
      </c>
      <c r="K78" s="154">
        <v>2.7894053118</v>
      </c>
      <c r="L78" s="154">
        <v>2.0572230998999999</v>
      </c>
      <c r="M78" s="154">
        <v>-2.7725224449999999</v>
      </c>
      <c r="N78" s="154">
        <v>0.92694144700000003</v>
      </c>
      <c r="O78" s="154">
        <v>1.2023696849000001</v>
      </c>
      <c r="P78" s="154">
        <v>0.1524073433</v>
      </c>
      <c r="Q78" s="154">
        <v>-0.9787646123</v>
      </c>
      <c r="R78" s="154">
        <v>0.31783730919999997</v>
      </c>
      <c r="S78" s="154">
        <v>-0.82166980020000002</v>
      </c>
      <c r="T78" s="154">
        <v>-0.27732921440000002</v>
      </c>
      <c r="U78" s="154">
        <v>-0.27105994999999999</v>
      </c>
      <c r="V78" s="154">
        <v>-0.45887751500000001</v>
      </c>
      <c r="W78" s="154">
        <v>-0.61347517730000001</v>
      </c>
      <c r="X78" s="154">
        <v>-2.1836086630999998</v>
      </c>
      <c r="Y78" s="154">
        <v>-0.70399416380000002</v>
      </c>
      <c r="Z78" s="154">
        <v>-1.0138858276</v>
      </c>
      <c r="AA78" s="154">
        <v>-0.96860387439999995</v>
      </c>
      <c r="AB78" s="154">
        <v>-2.3114264376000002</v>
      </c>
      <c r="AC78" s="154">
        <v>-2.7243769908000002</v>
      </c>
      <c r="AD78" s="154">
        <v>-2.7465156144999998</v>
      </c>
      <c r="AE78" s="154">
        <v>-2.3949372845000001</v>
      </c>
      <c r="AF78" s="154">
        <v>-2.3470050839000001</v>
      </c>
      <c r="AG78" s="154">
        <v>-1.7913552662000001</v>
      </c>
      <c r="AH78" s="154">
        <v>-1.9235927501000001</v>
      </c>
      <c r="AI78" s="154">
        <v>-1.9334549831000001</v>
      </c>
      <c r="AJ78" s="90">
        <v>16069</v>
      </c>
    </row>
    <row r="79" spans="1:36" ht="12.75" customHeight="1">
      <c r="A79" s="86">
        <v>16070</v>
      </c>
      <c r="B79" s="157" t="s">
        <v>371</v>
      </c>
      <c r="C79" s="132" t="s">
        <v>26</v>
      </c>
      <c r="D79" s="154">
        <v>-1.5486111111</v>
      </c>
      <c r="E79" s="154">
        <v>-1.8363076344</v>
      </c>
      <c r="F79" s="154">
        <v>-2.1077844310999998</v>
      </c>
      <c r="G79" s="154">
        <v>-5.1333496452</v>
      </c>
      <c r="H79" s="154">
        <v>-0.85886722380000002</v>
      </c>
      <c r="I79" s="154">
        <v>-2.4428314993</v>
      </c>
      <c r="J79" s="154">
        <v>2.504</v>
      </c>
      <c r="K79" s="154">
        <v>2.2997476521000002</v>
      </c>
      <c r="L79" s="154">
        <v>2.6244182793999999</v>
      </c>
      <c r="M79" s="154">
        <v>-1.1844876718999999</v>
      </c>
      <c r="N79" s="154">
        <v>1.6826742232</v>
      </c>
      <c r="O79" s="154">
        <v>2.1110782282999998</v>
      </c>
      <c r="P79" s="154">
        <v>0.80427011879999999</v>
      </c>
      <c r="Q79" s="154">
        <v>-0.4360639241</v>
      </c>
      <c r="R79" s="154">
        <v>0.42834797260000002</v>
      </c>
      <c r="S79" s="154">
        <v>0.20367574820000001</v>
      </c>
      <c r="T79" s="154">
        <v>1.2984839065</v>
      </c>
      <c r="U79" s="154">
        <v>1.0410519110000001</v>
      </c>
      <c r="V79" s="154">
        <v>0.93453576940000005</v>
      </c>
      <c r="W79" s="154" t="s">
        <v>283</v>
      </c>
      <c r="X79" s="154">
        <v>-1.6989434548</v>
      </c>
      <c r="Y79" s="154">
        <v>0.93357271100000006</v>
      </c>
      <c r="Z79" s="154">
        <v>1.3186291948</v>
      </c>
      <c r="AA79" s="154">
        <v>0.28323307040000001</v>
      </c>
      <c r="AB79" s="154">
        <v>-0.17040149390000001</v>
      </c>
      <c r="AC79" s="154">
        <v>-0.1213762196</v>
      </c>
      <c r="AD79" s="154">
        <v>0.46524546909999998</v>
      </c>
      <c r="AE79" s="154">
        <v>0.1187316664</v>
      </c>
      <c r="AF79" s="154">
        <v>-1.8706011599999999E-2</v>
      </c>
      <c r="AG79" s="154">
        <v>-0.26174339800000002</v>
      </c>
      <c r="AH79" s="154">
        <v>-0.8294166436</v>
      </c>
      <c r="AI79" s="154">
        <v>-0.70689454709999999</v>
      </c>
      <c r="AJ79" s="90">
        <v>16070</v>
      </c>
    </row>
    <row r="80" spans="1:36" ht="12.75" customHeight="1">
      <c r="A80" s="86">
        <v>16071</v>
      </c>
      <c r="B80" s="157" t="s">
        <v>403</v>
      </c>
      <c r="C80" s="132" t="s">
        <v>26</v>
      </c>
      <c r="D80" s="154">
        <v>-2.5283298217999999</v>
      </c>
      <c r="E80" s="154">
        <v>-1.4430098732000001</v>
      </c>
      <c r="F80" s="154">
        <v>-2.2347362181000001</v>
      </c>
      <c r="G80" s="154">
        <v>-3.9562238525</v>
      </c>
      <c r="H80" s="154">
        <v>-0.79227297119999995</v>
      </c>
      <c r="I80" s="154">
        <v>-3.0544066178999998</v>
      </c>
      <c r="J80" s="154">
        <v>2.4614374794999998</v>
      </c>
      <c r="K80" s="154">
        <v>2.4247277386000001</v>
      </c>
      <c r="L80" s="154">
        <v>2.0827469744</v>
      </c>
      <c r="M80" s="154">
        <v>8.5776429900000006E-2</v>
      </c>
      <c r="N80" s="154">
        <v>0.83866425879999995</v>
      </c>
      <c r="O80" s="154">
        <v>1.0532706025</v>
      </c>
      <c r="P80" s="154">
        <v>0.4745884897</v>
      </c>
      <c r="Q80" s="154">
        <v>0.64275037369999999</v>
      </c>
      <c r="R80" s="154">
        <v>-2.6733996699999998E-2</v>
      </c>
      <c r="S80" s="154">
        <v>-2.67411457E-2</v>
      </c>
      <c r="T80" s="154">
        <v>0.66276339640000004</v>
      </c>
      <c r="U80" s="154">
        <v>1.0156480661</v>
      </c>
      <c r="V80" s="154">
        <v>0.30396913539999998</v>
      </c>
      <c r="W80" s="154">
        <v>-9.6159449899999999E-2</v>
      </c>
      <c r="X80" s="154">
        <v>-0.39959165819999998</v>
      </c>
      <c r="Y80" s="154">
        <v>0.27820077310000002</v>
      </c>
      <c r="Z80" s="154">
        <v>0.75343865899999996</v>
      </c>
      <c r="AA80" s="154">
        <v>-0.42317613980000002</v>
      </c>
      <c r="AB80" s="154">
        <v>-0.72236727590000005</v>
      </c>
      <c r="AC80" s="154">
        <v>-0.70440983850000005</v>
      </c>
      <c r="AD80" s="154">
        <v>-0.44430339569999999</v>
      </c>
      <c r="AE80" s="154">
        <v>-0.87426297600000002</v>
      </c>
      <c r="AF80" s="154">
        <v>-0.97893106569999999</v>
      </c>
      <c r="AG80" s="154">
        <v>-1.0113446487</v>
      </c>
      <c r="AH80" s="154">
        <v>-1.0258788072</v>
      </c>
      <c r="AI80" s="154">
        <v>-0.89955461790000002</v>
      </c>
      <c r="AJ80" s="90">
        <v>16071</v>
      </c>
    </row>
    <row r="81" spans="1:46" ht="12.75" customHeight="1">
      <c r="A81" s="86">
        <v>16072</v>
      </c>
      <c r="B81" s="157" t="s">
        <v>372</v>
      </c>
      <c r="C81" s="132" t="s">
        <v>26</v>
      </c>
      <c r="D81" s="154">
        <v>-1.1177212908</v>
      </c>
      <c r="E81" s="154">
        <v>-1.6991795807000001</v>
      </c>
      <c r="F81" s="154">
        <v>-1.7100040803000001</v>
      </c>
      <c r="G81" s="154">
        <v>-3.4530907993</v>
      </c>
      <c r="H81" s="154">
        <v>-2.4508462651</v>
      </c>
      <c r="I81" s="154">
        <v>-3.8708126302000001</v>
      </c>
      <c r="J81" s="154">
        <v>-0.2334305961</v>
      </c>
      <c r="K81" s="154">
        <v>2.0264059497</v>
      </c>
      <c r="L81" s="154">
        <v>0.77808264059999999</v>
      </c>
      <c r="M81" s="154">
        <v>-3.6043723840999999</v>
      </c>
      <c r="N81" s="154">
        <v>1.3995447264</v>
      </c>
      <c r="O81" s="154">
        <v>1.2929242538000001</v>
      </c>
      <c r="P81" s="154">
        <v>4.1042479E-2</v>
      </c>
      <c r="Q81" s="154">
        <v>-1.5876923077</v>
      </c>
      <c r="R81" s="154">
        <v>-8.7543771899999998E-2</v>
      </c>
      <c r="S81" s="154">
        <v>-1.9234781157</v>
      </c>
      <c r="T81" s="154">
        <v>-0.57857568280000005</v>
      </c>
      <c r="U81" s="154">
        <v>-6.4184852400000006E-2</v>
      </c>
      <c r="V81" s="154">
        <v>0.51809034470000004</v>
      </c>
      <c r="W81" s="154" t="s">
        <v>283</v>
      </c>
      <c r="X81" s="154">
        <v>-3.3254746246</v>
      </c>
      <c r="Y81" s="154">
        <v>-0.88991571469999997</v>
      </c>
      <c r="Z81" s="154">
        <v>0.27196201170000001</v>
      </c>
      <c r="AA81" s="154">
        <v>8.6102979199999999E-2</v>
      </c>
      <c r="AB81" s="154">
        <v>-1.5238915196</v>
      </c>
      <c r="AC81" s="154">
        <v>-1.6775636614</v>
      </c>
      <c r="AD81" s="154">
        <v>-1.9774131685</v>
      </c>
      <c r="AE81" s="154">
        <v>-2.2800034611000002</v>
      </c>
      <c r="AF81" s="154">
        <v>-1.9452701521</v>
      </c>
      <c r="AG81" s="154">
        <v>-2.4674074722000001</v>
      </c>
      <c r="AH81" s="154">
        <v>-2.1129516108000002</v>
      </c>
      <c r="AI81" s="154">
        <v>-2.2180900518</v>
      </c>
      <c r="AJ81" s="90">
        <v>16072</v>
      </c>
    </row>
    <row r="82" spans="1:46" ht="18" customHeight="1">
      <c r="A82" s="86">
        <v>16073</v>
      </c>
      <c r="B82" s="157" t="s">
        <v>373</v>
      </c>
      <c r="C82" s="132" t="s">
        <v>26</v>
      </c>
      <c r="D82" s="154">
        <v>-3.6610515568999999</v>
      </c>
      <c r="E82" s="154">
        <v>-2.6874655589000001</v>
      </c>
      <c r="F82" s="154">
        <v>-1.0519667204000001</v>
      </c>
      <c r="G82" s="154">
        <v>-4.8733243819999998</v>
      </c>
      <c r="H82" s="154">
        <v>-1.1962884975999999</v>
      </c>
      <c r="I82" s="154">
        <v>-4.1545667447000003</v>
      </c>
      <c r="J82" s="154">
        <v>2.316375898</v>
      </c>
      <c r="K82" s="154">
        <v>1.740937097</v>
      </c>
      <c r="L82" s="154">
        <v>1.2651691195000001</v>
      </c>
      <c r="M82" s="154">
        <v>-0.84604329889999996</v>
      </c>
      <c r="N82" s="154">
        <v>1.2389835658999999</v>
      </c>
      <c r="O82" s="154">
        <v>1.484748424</v>
      </c>
      <c r="P82" s="154">
        <v>7.2810011399999999E-2</v>
      </c>
      <c r="Q82" s="154">
        <v>-1.2687008322</v>
      </c>
      <c r="R82" s="154">
        <v>-0.27173913039999997</v>
      </c>
      <c r="S82" s="154">
        <v>-0.3417540295</v>
      </c>
      <c r="T82" s="154">
        <v>-0.178414199</v>
      </c>
      <c r="U82" s="154">
        <v>0.17641187529999999</v>
      </c>
      <c r="V82" s="154">
        <v>-0.32671409039999999</v>
      </c>
      <c r="W82" s="154" t="s">
        <v>283</v>
      </c>
      <c r="X82" s="154">
        <v>-2.2154751174</v>
      </c>
      <c r="Y82" s="154">
        <v>-0.67436444790000005</v>
      </c>
      <c r="Z82" s="154">
        <v>-0.27353099199999997</v>
      </c>
      <c r="AA82" s="154">
        <v>-1.1314100994</v>
      </c>
      <c r="AB82" s="154">
        <v>-1.557486301</v>
      </c>
      <c r="AC82" s="154">
        <v>-1.4341622907</v>
      </c>
      <c r="AD82" s="154">
        <v>-1.1663959841</v>
      </c>
      <c r="AE82" s="154">
        <v>-1.086470091</v>
      </c>
      <c r="AF82" s="154">
        <v>-1.4015996791000001</v>
      </c>
      <c r="AG82" s="154">
        <v>-1.8018244415</v>
      </c>
      <c r="AH82" s="154">
        <v>-2.0964047406000001</v>
      </c>
      <c r="AI82" s="154">
        <v>-2.2495915545999998</v>
      </c>
      <c r="AJ82" s="90">
        <v>16073</v>
      </c>
    </row>
    <row r="83" spans="1:46" ht="12.75" customHeight="1">
      <c r="A83" s="86">
        <v>16074</v>
      </c>
      <c r="B83" s="157" t="s">
        <v>374</v>
      </c>
      <c r="C83" s="132" t="s">
        <v>26</v>
      </c>
      <c r="D83" s="154">
        <v>0.98033739249999996</v>
      </c>
      <c r="E83" s="154">
        <v>-1.4078274098000001</v>
      </c>
      <c r="F83" s="154">
        <v>-1.0295685349999999</v>
      </c>
      <c r="G83" s="154">
        <v>-4.1015901810999997</v>
      </c>
      <c r="H83" s="154">
        <v>-0.69460865449999998</v>
      </c>
      <c r="I83" s="154">
        <v>-3.8098639759999999</v>
      </c>
      <c r="J83" s="154">
        <v>1.8535136306</v>
      </c>
      <c r="K83" s="154">
        <v>1.6496536638999999</v>
      </c>
      <c r="L83" s="154">
        <v>1.4256253923</v>
      </c>
      <c r="M83" s="154">
        <v>-1.5853371051</v>
      </c>
      <c r="N83" s="154">
        <v>1.7396251273000001</v>
      </c>
      <c r="O83" s="154">
        <v>0.7357485506</v>
      </c>
      <c r="P83" s="154">
        <v>0.80049081190000004</v>
      </c>
      <c r="Q83" s="154">
        <v>-1.1767092717000001</v>
      </c>
      <c r="R83" s="154">
        <v>0.28448250580000001</v>
      </c>
      <c r="S83" s="154">
        <v>-0.44159794120000001</v>
      </c>
      <c r="T83" s="154">
        <v>-7.9311459000000001E-2</v>
      </c>
      <c r="U83" s="154">
        <v>0.67909219190000003</v>
      </c>
      <c r="V83" s="154">
        <v>0.1255584431</v>
      </c>
      <c r="W83" s="154">
        <v>9.6237970300000003E-2</v>
      </c>
      <c r="X83" s="154">
        <v>-1.3722576698</v>
      </c>
      <c r="Y83" s="154">
        <v>0.14770176060000001</v>
      </c>
      <c r="Z83" s="154">
        <v>0.881953867</v>
      </c>
      <c r="AA83" s="154">
        <v>0.12865120899999999</v>
      </c>
      <c r="AB83" s="154">
        <v>-0.64454036400000003</v>
      </c>
      <c r="AC83" s="154">
        <v>-0.75339465620000001</v>
      </c>
      <c r="AD83" s="154">
        <v>-1.0883686019000001</v>
      </c>
      <c r="AE83" s="154">
        <v>-0.76873611600000002</v>
      </c>
      <c r="AF83" s="154">
        <v>-1.3796342502000001</v>
      </c>
      <c r="AG83" s="154">
        <v>-1.6241504105</v>
      </c>
      <c r="AH83" s="154">
        <v>-1.9263323799000001</v>
      </c>
      <c r="AI83" s="154">
        <v>-2.1767946036999999</v>
      </c>
      <c r="AJ83" s="90">
        <v>16074</v>
      </c>
    </row>
    <row r="84" spans="1:46" ht="12.75" customHeight="1">
      <c r="A84" s="86">
        <v>16075</v>
      </c>
      <c r="B84" s="157" t="s">
        <v>375</v>
      </c>
      <c r="C84" s="132" t="s">
        <v>26</v>
      </c>
      <c r="D84" s="154">
        <v>-2.5285925465000001</v>
      </c>
      <c r="E84" s="154">
        <v>-3.7595785441</v>
      </c>
      <c r="F84" s="154">
        <v>-0.59163418209999996</v>
      </c>
      <c r="G84" s="154">
        <v>-3.5403398504000001</v>
      </c>
      <c r="H84" s="154">
        <v>-0.4959058932</v>
      </c>
      <c r="I84" s="154">
        <v>-3.6103384329999999</v>
      </c>
      <c r="J84" s="154">
        <v>1.4699693381000001</v>
      </c>
      <c r="K84" s="154">
        <v>1.5760628055000001</v>
      </c>
      <c r="L84" s="154">
        <v>1.5574415959000001</v>
      </c>
      <c r="M84" s="154">
        <v>-2.6478274603999998</v>
      </c>
      <c r="N84" s="154">
        <v>1.4100710935</v>
      </c>
      <c r="O84" s="154">
        <v>0.94539954039999996</v>
      </c>
      <c r="P84" s="154">
        <v>0.26799608089999999</v>
      </c>
      <c r="Q84" s="154">
        <v>-1.1179767208</v>
      </c>
      <c r="R84" s="154">
        <v>5.5222926200000001E-2</v>
      </c>
      <c r="S84" s="154">
        <v>-0.42992011619999998</v>
      </c>
      <c r="T84" s="154">
        <v>-0.1575400414</v>
      </c>
      <c r="U84" s="154">
        <v>-0.3710954621</v>
      </c>
      <c r="V84" s="154">
        <v>-0.2053026748</v>
      </c>
      <c r="W84" s="154">
        <v>8.8167872000000005E-3</v>
      </c>
      <c r="X84" s="154">
        <v>-1.6779805459999999</v>
      </c>
      <c r="Y84" s="154">
        <v>-0.64857433200000003</v>
      </c>
      <c r="Z84" s="154">
        <v>-0.46027496159999998</v>
      </c>
      <c r="AA84" s="154">
        <v>-1.4204545454999999</v>
      </c>
      <c r="AB84" s="154">
        <v>-2.0012852290000001</v>
      </c>
      <c r="AC84" s="154">
        <v>-1.8762646392</v>
      </c>
      <c r="AD84" s="154">
        <v>-1.2476796202</v>
      </c>
      <c r="AE84" s="154">
        <v>-1.4449350087999999</v>
      </c>
      <c r="AF84" s="154">
        <v>-1.0085870414</v>
      </c>
      <c r="AG84" s="154">
        <v>-1.5622070861999999</v>
      </c>
      <c r="AH84" s="154">
        <v>-1.8766756032</v>
      </c>
      <c r="AI84" s="154">
        <v>-1.8044547476999999</v>
      </c>
      <c r="AJ84" s="90">
        <v>16075</v>
      </c>
    </row>
    <row r="85" spans="1:46" ht="12.75" customHeight="1">
      <c r="A85" s="86">
        <v>16076</v>
      </c>
      <c r="B85" s="157" t="s">
        <v>376</v>
      </c>
      <c r="C85" s="132" t="s">
        <v>26</v>
      </c>
      <c r="D85" s="154">
        <v>-4.5986328981</v>
      </c>
      <c r="E85" s="154">
        <v>-2.2367665632999998</v>
      </c>
      <c r="F85" s="154">
        <v>-1.1275281294999999</v>
      </c>
      <c r="G85" s="154">
        <v>-3.8131667102</v>
      </c>
      <c r="H85" s="154">
        <v>-2.3366101862000002</v>
      </c>
      <c r="I85" s="154">
        <v>-4.4865958522999998</v>
      </c>
      <c r="J85" s="154">
        <v>0.64343589469999996</v>
      </c>
      <c r="K85" s="154">
        <v>2.6020153121999998</v>
      </c>
      <c r="L85" s="154">
        <v>1.1641622647000001</v>
      </c>
      <c r="M85" s="154">
        <v>-2.4079894555000001</v>
      </c>
      <c r="N85" s="154">
        <v>0.63113604489999997</v>
      </c>
      <c r="O85" s="154">
        <v>0.38456575040000002</v>
      </c>
      <c r="P85" s="154">
        <v>-0.15426543940000001</v>
      </c>
      <c r="Q85" s="154">
        <v>-1.4343101406000001</v>
      </c>
      <c r="R85" s="154">
        <v>0.20116519059999999</v>
      </c>
      <c r="S85" s="154">
        <v>-0.37023517760000002</v>
      </c>
      <c r="T85" s="154">
        <v>-0.20150737990000001</v>
      </c>
      <c r="U85" s="154">
        <v>1.5733578099999999E-2</v>
      </c>
      <c r="V85" s="154">
        <v>0.4483364359</v>
      </c>
      <c r="W85" s="154">
        <v>-0.78304447690000001</v>
      </c>
      <c r="X85" s="154">
        <v>-2.3097969061999999</v>
      </c>
      <c r="Y85" s="154">
        <v>-0.22082188829999999</v>
      </c>
      <c r="Z85" s="154">
        <v>1.6193457800000002E-2</v>
      </c>
      <c r="AA85" s="154">
        <v>-1.0685951751</v>
      </c>
      <c r="AB85" s="154">
        <v>-1.1580492578999999</v>
      </c>
      <c r="AC85" s="154">
        <v>-1.1756041678</v>
      </c>
      <c r="AD85" s="154">
        <v>-1.0041138897999999</v>
      </c>
      <c r="AE85" s="154">
        <v>-1.2023500478</v>
      </c>
      <c r="AF85" s="154">
        <v>-1.3036303629999999</v>
      </c>
      <c r="AG85" s="154">
        <v>-1.6615605420999999</v>
      </c>
      <c r="AH85" s="154">
        <v>-1.8618257375</v>
      </c>
      <c r="AI85" s="154">
        <v>-1.8531323468000001</v>
      </c>
      <c r="AJ85" s="90">
        <v>16076</v>
      </c>
    </row>
    <row r="86" spans="1:46" ht="12.75" customHeight="1">
      <c r="A86" s="86">
        <v>16077</v>
      </c>
      <c r="B86" s="157" t="s">
        <v>404</v>
      </c>
      <c r="C86" s="132" t="s">
        <v>26</v>
      </c>
      <c r="D86" s="154">
        <v>-3.9979321041000002</v>
      </c>
      <c r="E86" s="154">
        <v>-3.7387491344999999</v>
      </c>
      <c r="F86" s="154">
        <v>-3.6228988519000001</v>
      </c>
      <c r="G86" s="154">
        <v>-3.3278973989999998</v>
      </c>
      <c r="H86" s="154">
        <v>-2.7362401716</v>
      </c>
      <c r="I86" s="154">
        <v>-3.2747369040000001</v>
      </c>
      <c r="J86" s="154">
        <v>1.8417213713</v>
      </c>
      <c r="K86" s="154">
        <v>1.1339898537999999</v>
      </c>
      <c r="L86" s="154">
        <v>1.8825612275000001</v>
      </c>
      <c r="M86" s="154">
        <v>-2.3227525487</v>
      </c>
      <c r="N86" s="154">
        <v>0.74423293599999996</v>
      </c>
      <c r="O86" s="154">
        <v>0.70636018479999996</v>
      </c>
      <c r="P86" s="154">
        <v>0.82707426129999995</v>
      </c>
      <c r="Q86" s="154">
        <v>-1.0579710145000001</v>
      </c>
      <c r="R86" s="154">
        <v>-0.23143401199999999</v>
      </c>
      <c r="S86" s="154">
        <v>-1.1539816772</v>
      </c>
      <c r="T86" s="154">
        <v>0.56738852750000002</v>
      </c>
      <c r="U86" s="154">
        <v>0.2304011343</v>
      </c>
      <c r="V86" s="154">
        <v>0.56583755749999998</v>
      </c>
      <c r="W86" s="154">
        <v>-0.42199038799999999</v>
      </c>
      <c r="X86" s="154">
        <v>-2.0482636845000002</v>
      </c>
      <c r="Y86" s="154">
        <v>0.31246244439999998</v>
      </c>
      <c r="Z86" s="154">
        <v>0.65592428420000004</v>
      </c>
      <c r="AA86" s="154">
        <v>-0.21721665130000001</v>
      </c>
      <c r="AB86" s="154">
        <v>-1.6059222113</v>
      </c>
      <c r="AC86" s="154">
        <v>-1.9264030536000001</v>
      </c>
      <c r="AD86" s="154">
        <v>-1.3361838588999999</v>
      </c>
      <c r="AE86" s="154">
        <v>-1.8540741629999999</v>
      </c>
      <c r="AF86" s="154">
        <v>-1.6048296575000001</v>
      </c>
      <c r="AG86" s="154">
        <v>-1.7848455364</v>
      </c>
      <c r="AH86" s="154">
        <v>-2.2631515589000002</v>
      </c>
      <c r="AI86" s="154">
        <v>-1.9318946017</v>
      </c>
      <c r="AJ86" s="90">
        <v>16077</v>
      </c>
    </row>
    <row r="87" spans="1:46" s="101" customFormat="1" ht="18" customHeight="1">
      <c r="A87" s="81">
        <v>16</v>
      </c>
      <c r="B87" s="158" t="s">
        <v>405</v>
      </c>
      <c r="C87" s="133" t="s">
        <v>26</v>
      </c>
      <c r="D87" s="155">
        <v>-2.3236427136</v>
      </c>
      <c r="E87" s="155">
        <v>-1.9795887199</v>
      </c>
      <c r="F87" s="155">
        <v>-1.8029237220000001</v>
      </c>
      <c r="G87" s="155">
        <v>-3.7902378072</v>
      </c>
      <c r="H87" s="155">
        <v>-1.6591562822999999</v>
      </c>
      <c r="I87" s="155">
        <v>-2.9194011004</v>
      </c>
      <c r="J87" s="155">
        <v>1.3757511631999999</v>
      </c>
      <c r="K87" s="155">
        <v>1.9712821541000001</v>
      </c>
      <c r="L87" s="155">
        <v>1.9140055269</v>
      </c>
      <c r="M87" s="155">
        <v>-1.8508114104</v>
      </c>
      <c r="N87" s="155">
        <v>1.2583699907999999</v>
      </c>
      <c r="O87" s="155">
        <v>1.6740000461</v>
      </c>
      <c r="P87" s="155">
        <v>0.73379214230000001</v>
      </c>
      <c r="Q87" s="155">
        <v>-0.34693021829999998</v>
      </c>
      <c r="R87" s="155">
        <v>0.40233771880000002</v>
      </c>
      <c r="S87" s="155">
        <v>7.6120077899999999E-2</v>
      </c>
      <c r="T87" s="155">
        <v>0.61145475130000004</v>
      </c>
      <c r="U87" s="155">
        <v>0.77363526270000005</v>
      </c>
      <c r="V87" s="155">
        <v>0.51545309240000003</v>
      </c>
      <c r="W87" s="155">
        <v>-5.08399031E-2</v>
      </c>
      <c r="X87" s="155">
        <v>-1.7285068924</v>
      </c>
      <c r="Y87" s="155">
        <v>0.31221711969999999</v>
      </c>
      <c r="Z87" s="155">
        <v>0.6851638927</v>
      </c>
      <c r="AA87" s="155">
        <v>-0.2734407908</v>
      </c>
      <c r="AB87" s="155">
        <v>-1.0009984203</v>
      </c>
      <c r="AC87" s="155">
        <v>-1.0237854719999999</v>
      </c>
      <c r="AD87" s="155">
        <v>-0.79204693609999999</v>
      </c>
      <c r="AE87" s="155">
        <v>-0.78727293030000001</v>
      </c>
      <c r="AF87" s="155">
        <v>-0.79971022930000002</v>
      </c>
      <c r="AG87" s="155">
        <v>-1.1471062742</v>
      </c>
      <c r="AH87" s="155">
        <v>-1.2432002403</v>
      </c>
      <c r="AI87" s="155">
        <v>-1.3176366891</v>
      </c>
      <c r="AJ87" s="85">
        <v>16</v>
      </c>
    </row>
    <row r="88" spans="1:46" s="79" customFormat="1" ht="7.5" customHeight="1">
      <c r="A88" s="128"/>
      <c r="B88" s="126"/>
      <c r="AJ88" s="128"/>
    </row>
    <row r="89" spans="1:46" s="128" customFormat="1" ht="24.75" customHeight="1">
      <c r="A89" s="294" t="s">
        <v>230</v>
      </c>
      <c r="B89" s="294"/>
      <c r="C89" s="294"/>
      <c r="D89" s="294"/>
      <c r="E89" s="294"/>
      <c r="F89" s="294"/>
      <c r="G89" s="294"/>
      <c r="H89" s="294"/>
      <c r="I89" s="294"/>
      <c r="J89" s="294"/>
      <c r="K89" s="294"/>
      <c r="L89" s="294"/>
      <c r="M89" s="294"/>
      <c r="N89" s="294"/>
      <c r="O89" s="294"/>
      <c r="P89" s="294"/>
      <c r="Q89" s="294"/>
      <c r="R89" s="294"/>
      <c r="S89" s="294"/>
      <c r="T89" s="294"/>
      <c r="U89" s="294"/>
      <c r="V89" s="294"/>
      <c r="W89" s="294"/>
      <c r="X89" s="294"/>
      <c r="Y89" s="294"/>
      <c r="Z89" s="294" t="s">
        <v>230</v>
      </c>
      <c r="AA89" s="294"/>
      <c r="AB89" s="294"/>
      <c r="AC89" s="294"/>
      <c r="AD89" s="294"/>
      <c r="AE89" s="294"/>
      <c r="AF89" s="294"/>
      <c r="AG89" s="294"/>
      <c r="AH89" s="294"/>
      <c r="AI89" s="294"/>
      <c r="AJ89" s="294"/>
      <c r="AK89" s="117"/>
      <c r="AL89" s="117"/>
      <c r="AM89" s="117"/>
      <c r="AN89" s="117"/>
      <c r="AO89" s="117"/>
      <c r="AP89" s="117"/>
      <c r="AQ89" s="117"/>
      <c r="AR89" s="117"/>
      <c r="AS89" s="117"/>
      <c r="AT89" s="117"/>
    </row>
    <row r="90" spans="1:46" ht="12.75" customHeight="1">
      <c r="A90" s="86">
        <v>16051</v>
      </c>
      <c r="B90" s="157" t="s">
        <v>361</v>
      </c>
      <c r="C90" s="132" t="s">
        <v>26</v>
      </c>
      <c r="D90" s="154">
        <v>-1.4233697451</v>
      </c>
      <c r="E90" s="154">
        <v>-0.43653458699999997</v>
      </c>
      <c r="F90" s="154">
        <v>-1.9617762787999999</v>
      </c>
      <c r="G90" s="154">
        <v>-3.6207786250999998</v>
      </c>
      <c r="H90" s="154">
        <v>-1.4039679943000001</v>
      </c>
      <c r="I90" s="154">
        <v>-1.7407306844999999</v>
      </c>
      <c r="J90" s="154">
        <v>1.6272643537</v>
      </c>
      <c r="K90" s="154">
        <v>0.74924471299999995</v>
      </c>
      <c r="L90" s="154">
        <v>2.5428811322999998</v>
      </c>
      <c r="M90" s="154">
        <v>1.3685811206</v>
      </c>
      <c r="N90" s="154">
        <v>1.3010616201</v>
      </c>
      <c r="O90" s="154">
        <v>2.9218282785</v>
      </c>
      <c r="P90" s="154">
        <v>1.5411859107000001</v>
      </c>
      <c r="Q90" s="154">
        <v>2.0682326012000001</v>
      </c>
      <c r="R90" s="154">
        <v>1.767359906</v>
      </c>
      <c r="S90" s="154">
        <v>2.0199900311999999</v>
      </c>
      <c r="T90" s="154">
        <v>1.7305664840999999</v>
      </c>
      <c r="U90" s="154">
        <v>2.7753905262999998</v>
      </c>
      <c r="V90" s="154">
        <v>0.78947368419999997</v>
      </c>
      <c r="W90" s="154">
        <v>0.94434006000000004</v>
      </c>
      <c r="X90" s="154">
        <v>-0.31425256239999999</v>
      </c>
      <c r="Y90" s="154">
        <v>1.2658227848000001</v>
      </c>
      <c r="Z90" s="154">
        <v>0.75191570880000003</v>
      </c>
      <c r="AA90" s="154">
        <v>0.43019441940000003</v>
      </c>
      <c r="AB90" s="154">
        <v>-0.4537934294</v>
      </c>
      <c r="AC90" s="154">
        <v>-0.27215714120000001</v>
      </c>
      <c r="AD90" s="154">
        <v>-0.18825744210000001</v>
      </c>
      <c r="AE90" s="154">
        <v>2.1220909699999999E-2</v>
      </c>
      <c r="AF90" s="154">
        <v>0.21131107839999999</v>
      </c>
      <c r="AG90" s="154">
        <v>-0.19221642150000001</v>
      </c>
      <c r="AH90" s="154">
        <v>-0.26169987030000003</v>
      </c>
      <c r="AI90" s="154">
        <v>-0.58934464880000004</v>
      </c>
      <c r="AJ90" s="90">
        <v>16051</v>
      </c>
    </row>
    <row r="91" spans="1:46" ht="12.75" customHeight="1">
      <c r="A91" s="86">
        <v>16052</v>
      </c>
      <c r="B91" s="157" t="s">
        <v>362</v>
      </c>
      <c r="C91" s="132" t="s">
        <v>26</v>
      </c>
      <c r="D91" s="154">
        <v>-3.6884227269999998</v>
      </c>
      <c r="E91" s="154">
        <v>-4.2529032257999999</v>
      </c>
      <c r="F91" s="154">
        <v>-2.9108942914</v>
      </c>
      <c r="G91" s="154">
        <v>-5.3467325522999998</v>
      </c>
      <c r="H91" s="154">
        <v>-3.0267480056</v>
      </c>
      <c r="I91" s="154">
        <v>-4.3612388095999997</v>
      </c>
      <c r="J91" s="154">
        <v>-0.34153437479999998</v>
      </c>
      <c r="K91" s="154">
        <v>1.8848765627999999</v>
      </c>
      <c r="L91" s="154">
        <v>6.2289772E-2</v>
      </c>
      <c r="M91" s="154">
        <v>0.69098605580000005</v>
      </c>
      <c r="N91" s="154">
        <v>0.3214837713</v>
      </c>
      <c r="O91" s="154">
        <v>0.36359154500000002</v>
      </c>
      <c r="P91" s="154">
        <v>1.8666339187000001</v>
      </c>
      <c r="Q91" s="154">
        <v>-0.11452682340000001</v>
      </c>
      <c r="R91" s="154">
        <v>-0.21724699780000001</v>
      </c>
      <c r="S91" s="154">
        <v>0.12095554880000001</v>
      </c>
      <c r="T91" s="154">
        <v>0.51948051949999996</v>
      </c>
      <c r="U91" s="154">
        <v>1.099693528</v>
      </c>
      <c r="V91" s="154">
        <v>-0.4814550642</v>
      </c>
      <c r="W91" s="154">
        <v>-0.57934659259999999</v>
      </c>
      <c r="X91" s="154">
        <v>-1.6280187432</v>
      </c>
      <c r="Y91" s="154">
        <v>-0.17709923659999999</v>
      </c>
      <c r="Z91" s="154">
        <v>1.4743668176</v>
      </c>
      <c r="AA91" s="154">
        <v>-0.26526798089999998</v>
      </c>
      <c r="AB91" s="154">
        <v>-0.96414582709999996</v>
      </c>
      <c r="AC91" s="154">
        <v>-1.4326301155000001</v>
      </c>
      <c r="AD91" s="154">
        <v>-1.2017786323999999</v>
      </c>
      <c r="AE91" s="154">
        <v>-0.86930274679999997</v>
      </c>
      <c r="AF91" s="154">
        <v>-0.80924855490000003</v>
      </c>
      <c r="AG91" s="154">
        <v>-1.1836133938</v>
      </c>
      <c r="AH91" s="154">
        <v>-0.9913635811</v>
      </c>
      <c r="AI91" s="154">
        <v>-1.3945557518</v>
      </c>
      <c r="AJ91" s="90">
        <v>16052</v>
      </c>
    </row>
    <row r="92" spans="1:46" ht="12.75" customHeight="1">
      <c r="A92" s="86">
        <v>16053</v>
      </c>
      <c r="B92" s="157" t="s">
        <v>363</v>
      </c>
      <c r="C92" s="132" t="s">
        <v>26</v>
      </c>
      <c r="D92" s="154">
        <v>-0.31016338960000001</v>
      </c>
      <c r="E92" s="154">
        <v>-0.91116173119999999</v>
      </c>
      <c r="F92" s="154">
        <v>-1.5979814970999999</v>
      </c>
      <c r="G92" s="154">
        <v>-4.2678062678000002</v>
      </c>
      <c r="H92" s="154">
        <v>-1.9641687994999999</v>
      </c>
      <c r="I92" s="154">
        <v>-3.4606277699999999</v>
      </c>
      <c r="J92" s="154">
        <v>3.9431482296999998</v>
      </c>
      <c r="K92" s="154">
        <v>1.8151016457</v>
      </c>
      <c r="L92" s="154">
        <v>2.5671499881000002</v>
      </c>
      <c r="M92" s="154">
        <v>1.8713789108000001</v>
      </c>
      <c r="N92" s="154">
        <v>2.1611784109999999</v>
      </c>
      <c r="O92" s="154">
        <v>1.647831654</v>
      </c>
      <c r="P92" s="154">
        <v>1.8237581466999999</v>
      </c>
      <c r="Q92" s="154">
        <v>0.59703098109999997</v>
      </c>
      <c r="R92" s="154">
        <v>1.0693471636</v>
      </c>
      <c r="S92" s="154">
        <v>0.36502142520000003</v>
      </c>
      <c r="T92" s="154">
        <v>1.6761543326999999</v>
      </c>
      <c r="U92" s="154">
        <v>1.8403317780999999</v>
      </c>
      <c r="V92" s="154">
        <v>1.2573173836</v>
      </c>
      <c r="W92" s="154">
        <v>1.2266237683000001</v>
      </c>
      <c r="X92" s="154">
        <v>-1.0329757648</v>
      </c>
      <c r="Y92" s="154">
        <v>1.0136491369</v>
      </c>
      <c r="Z92" s="154">
        <v>1.2767014405999999</v>
      </c>
      <c r="AA92" s="154">
        <v>-5.8861038900000003E-2</v>
      </c>
      <c r="AB92" s="154">
        <v>-0.18153272500000001</v>
      </c>
      <c r="AC92" s="154">
        <v>-0.43190184050000002</v>
      </c>
      <c r="AD92" s="154">
        <v>-0.2391527161</v>
      </c>
      <c r="AE92" s="154">
        <v>0.1026242486</v>
      </c>
      <c r="AF92" s="154">
        <v>0.46694519540000001</v>
      </c>
      <c r="AG92" s="154">
        <v>0.14787795140000001</v>
      </c>
      <c r="AH92" s="154">
        <v>0.35225048920000002</v>
      </c>
      <c r="AI92" s="154">
        <v>0.36613942589999998</v>
      </c>
      <c r="AJ92" s="90">
        <v>16053</v>
      </c>
    </row>
    <row r="93" spans="1:46" ht="12.75" customHeight="1">
      <c r="A93" s="86">
        <v>16054</v>
      </c>
      <c r="B93" s="157" t="s">
        <v>364</v>
      </c>
      <c r="C93" s="132" t="s">
        <v>26</v>
      </c>
      <c r="D93" s="154">
        <v>-3.2344723834</v>
      </c>
      <c r="E93" s="154">
        <v>-3.7423653525999998</v>
      </c>
      <c r="F93" s="154">
        <v>-2.7341947392999999</v>
      </c>
      <c r="G93" s="154">
        <v>-7.2470644051999997</v>
      </c>
      <c r="H93" s="154">
        <v>-4.5780051150999999</v>
      </c>
      <c r="I93" s="154">
        <v>-4.8110426158999999</v>
      </c>
      <c r="J93" s="154">
        <v>-1.2107560185999999</v>
      </c>
      <c r="K93" s="154">
        <v>8.5506626799999999E-2</v>
      </c>
      <c r="L93" s="154">
        <v>-4.2716787700000002E-2</v>
      </c>
      <c r="M93" s="154">
        <v>-1.6666666667000001</v>
      </c>
      <c r="N93" s="154">
        <v>-1.6369694336</v>
      </c>
      <c r="O93" s="154">
        <v>1.1045655376000001</v>
      </c>
      <c r="P93" s="154">
        <v>-1.2818645302</v>
      </c>
      <c r="Q93" s="154">
        <v>-1.0771727902999999</v>
      </c>
      <c r="R93" s="154">
        <v>-0.1939140811</v>
      </c>
      <c r="S93" s="154">
        <v>-0.16439994020000001</v>
      </c>
      <c r="T93" s="154">
        <v>-1.7964071855999999</v>
      </c>
      <c r="U93" s="154">
        <v>0.30487804880000002</v>
      </c>
      <c r="V93" s="154">
        <v>-1.0486322187999999</v>
      </c>
      <c r="W93" s="154" t="s">
        <v>283</v>
      </c>
      <c r="X93" s="154">
        <v>-3.6001756183000002</v>
      </c>
      <c r="Y93" s="154">
        <v>-0.91088507669999996</v>
      </c>
      <c r="Z93" s="154">
        <v>0.73540677190000003</v>
      </c>
      <c r="AA93" s="154">
        <v>-0.53231939159999997</v>
      </c>
      <c r="AB93" s="154">
        <v>-1.5841584157999999</v>
      </c>
      <c r="AC93" s="154">
        <v>-1.880733945</v>
      </c>
      <c r="AD93" s="154">
        <v>-1.2710566616000001</v>
      </c>
      <c r="AE93" s="154">
        <v>-1.4613136441000001</v>
      </c>
      <c r="AF93" s="154">
        <v>-2.2287571583000001</v>
      </c>
      <c r="AG93" s="154">
        <v>-3.1478884213999998</v>
      </c>
      <c r="AH93" s="154">
        <v>-3.2573289902</v>
      </c>
      <c r="AI93" s="154">
        <v>-2.7630346549999998</v>
      </c>
      <c r="AJ93" s="90">
        <v>16054</v>
      </c>
    </row>
    <row r="94" spans="1:46" ht="12.75" customHeight="1">
      <c r="A94" s="86">
        <v>16055</v>
      </c>
      <c r="B94" s="157" t="s">
        <v>491</v>
      </c>
      <c r="C94" s="132" t="s">
        <v>26</v>
      </c>
      <c r="D94" s="154">
        <v>-1.5220268481999999</v>
      </c>
      <c r="E94" s="154">
        <v>-2.5439185946</v>
      </c>
      <c r="F94" s="154">
        <v>-1.6055949567000001</v>
      </c>
      <c r="G94" s="154">
        <v>-3.4938432276000002</v>
      </c>
      <c r="H94" s="154">
        <v>-2.4273858921000002</v>
      </c>
      <c r="I94" s="154">
        <v>-2.0093557303999998</v>
      </c>
      <c r="J94" s="154">
        <v>1.5080828903000001</v>
      </c>
      <c r="K94" s="154">
        <v>2.6186404446</v>
      </c>
      <c r="L94" s="154">
        <v>3.3642328924</v>
      </c>
      <c r="M94" s="154">
        <v>2.4687625956999999</v>
      </c>
      <c r="N94" s="154">
        <v>1.720916511</v>
      </c>
      <c r="O94" s="154">
        <v>0.90873936580000003</v>
      </c>
      <c r="P94" s="154">
        <v>1.8011113240000001</v>
      </c>
      <c r="Q94" s="154">
        <v>1.0446075663000001</v>
      </c>
      <c r="R94" s="154">
        <v>1.3411567476999999</v>
      </c>
      <c r="S94" s="154">
        <v>0.92822350890000005</v>
      </c>
      <c r="T94" s="154">
        <v>2.6771079949000001</v>
      </c>
      <c r="U94" s="154">
        <v>1.8623625398999999</v>
      </c>
      <c r="V94" s="154">
        <v>1.1666376458000001</v>
      </c>
      <c r="W94" s="154">
        <v>0.61101549050000004</v>
      </c>
      <c r="X94" s="154">
        <v>-0.15396458809999999</v>
      </c>
      <c r="Y94" s="154">
        <v>0.7024757989</v>
      </c>
      <c r="Z94" s="154">
        <v>2.5606125053</v>
      </c>
      <c r="AA94" s="154">
        <v>-0.89581950899999996</v>
      </c>
      <c r="AB94" s="154">
        <v>-0.44151949350000003</v>
      </c>
      <c r="AC94" s="154">
        <v>1.1131570137</v>
      </c>
      <c r="AD94" s="154">
        <v>1.8169694948999999</v>
      </c>
      <c r="AE94" s="154">
        <v>1.8087855296999999</v>
      </c>
      <c r="AF94" s="154">
        <v>2.4684126851000001</v>
      </c>
      <c r="AG94" s="154">
        <v>1.3492260573999999</v>
      </c>
      <c r="AH94" s="154">
        <v>1.2115258677</v>
      </c>
      <c r="AI94" s="154">
        <v>0.79417062390000004</v>
      </c>
      <c r="AJ94" s="90">
        <v>16055</v>
      </c>
    </row>
    <row r="95" spans="1:46" ht="12.75" customHeight="1">
      <c r="A95" s="86">
        <v>16056</v>
      </c>
      <c r="B95" s="157" t="s">
        <v>492</v>
      </c>
      <c r="C95" s="132" t="s">
        <v>26</v>
      </c>
      <c r="D95" s="154">
        <v>-0.23781212839999999</v>
      </c>
      <c r="E95" s="154">
        <v>-1.0064892067</v>
      </c>
      <c r="F95" s="154">
        <v>-0.49498327759999999</v>
      </c>
      <c r="G95" s="154">
        <v>-2.8636730304000002</v>
      </c>
      <c r="H95" s="154">
        <v>-1.8685121107</v>
      </c>
      <c r="I95" s="154">
        <v>-2.8349788434000001</v>
      </c>
      <c r="J95" s="154">
        <v>0.52257221659999997</v>
      </c>
      <c r="K95" s="154">
        <v>0.89530685919999997</v>
      </c>
      <c r="L95" s="154">
        <v>0.87304994989999996</v>
      </c>
      <c r="M95" s="154">
        <v>-1.9721906923999999</v>
      </c>
      <c r="N95" s="154">
        <v>2.7645100593</v>
      </c>
      <c r="O95" s="154">
        <v>1.9014084507</v>
      </c>
      <c r="P95" s="154">
        <v>1.9350380097</v>
      </c>
      <c r="Q95" s="154">
        <v>0.78644067799999995</v>
      </c>
      <c r="R95" s="154">
        <v>2.3812727028</v>
      </c>
      <c r="S95" s="154">
        <v>1.9973718790999999</v>
      </c>
      <c r="T95" s="154">
        <v>0.66993043029999999</v>
      </c>
      <c r="U95" s="154">
        <v>1.4333248016</v>
      </c>
      <c r="V95" s="154">
        <v>-0.12616704519999999</v>
      </c>
      <c r="W95" s="154">
        <v>-0.2905507832</v>
      </c>
      <c r="X95" s="154">
        <v>-2.6859242367</v>
      </c>
      <c r="Y95" s="154">
        <v>-0.53378466349999998</v>
      </c>
      <c r="Z95" s="154" t="s">
        <v>283</v>
      </c>
      <c r="AA95" s="154" t="s">
        <v>283</v>
      </c>
      <c r="AB95" s="154" t="s">
        <v>283</v>
      </c>
      <c r="AC95" s="154" t="s">
        <v>283</v>
      </c>
      <c r="AD95" s="154" t="s">
        <v>283</v>
      </c>
      <c r="AE95" s="154" t="s">
        <v>283</v>
      </c>
      <c r="AF95" s="154" t="s">
        <v>283</v>
      </c>
      <c r="AG95" s="154" t="s">
        <v>283</v>
      </c>
      <c r="AH95" s="154" t="s">
        <v>283</v>
      </c>
      <c r="AI95" s="154" t="s">
        <v>283</v>
      </c>
      <c r="AJ95" s="90">
        <v>16056</v>
      </c>
    </row>
    <row r="96" spans="1:46" ht="18" customHeight="1">
      <c r="A96" s="86">
        <v>16061</v>
      </c>
      <c r="B96" s="157" t="s">
        <v>365</v>
      </c>
      <c r="C96" s="132" t="s">
        <v>26</v>
      </c>
      <c r="D96" s="154">
        <v>-1.7391304348000001</v>
      </c>
      <c r="E96" s="154">
        <v>-1.7178552837000001</v>
      </c>
      <c r="F96" s="154">
        <v>0.25953389830000001</v>
      </c>
      <c r="G96" s="154">
        <v>-1.6165671720999999</v>
      </c>
      <c r="H96" s="154">
        <v>-2.0297481609000001</v>
      </c>
      <c r="I96" s="154">
        <v>-0.76185256229999998</v>
      </c>
      <c r="J96" s="154">
        <v>0.41422732800000001</v>
      </c>
      <c r="K96" s="154">
        <v>1.1275507398</v>
      </c>
      <c r="L96" s="154">
        <v>1.3814859131999999</v>
      </c>
      <c r="M96" s="154">
        <v>-0.28969957079999997</v>
      </c>
      <c r="N96" s="154">
        <v>1.318196492</v>
      </c>
      <c r="O96" s="154">
        <v>0.87090435980000003</v>
      </c>
      <c r="P96" s="154">
        <v>0.926559621</v>
      </c>
      <c r="Q96" s="154">
        <v>-0.33383756720000002</v>
      </c>
      <c r="R96" s="154">
        <v>-6.2804207900000006E-2</v>
      </c>
      <c r="S96" s="154">
        <v>0.89028541500000002</v>
      </c>
      <c r="T96" s="154">
        <v>0.33739942899999997</v>
      </c>
      <c r="U96" s="154">
        <v>0.99327470250000005</v>
      </c>
      <c r="V96" s="154">
        <v>0.22538674319999999</v>
      </c>
      <c r="W96" s="154">
        <v>0.38331800059999999</v>
      </c>
      <c r="X96" s="154">
        <v>-1.5936052136000001</v>
      </c>
      <c r="Y96" s="154">
        <v>-0.1241721854</v>
      </c>
      <c r="Z96" s="154">
        <v>0.11914629089999999</v>
      </c>
      <c r="AA96" s="154" t="s">
        <v>283</v>
      </c>
      <c r="AB96" s="154" t="s">
        <v>283</v>
      </c>
      <c r="AC96" s="154" t="s">
        <v>283</v>
      </c>
      <c r="AD96" s="154" t="s">
        <v>283</v>
      </c>
      <c r="AE96" s="154" t="s">
        <v>283</v>
      </c>
      <c r="AF96" s="154">
        <v>-0.40296820480000001</v>
      </c>
      <c r="AG96" s="154">
        <v>-0.76113280279999995</v>
      </c>
      <c r="AH96" s="154">
        <v>-1.2410827713999999</v>
      </c>
      <c r="AI96" s="154">
        <v>-1.6017294747999999</v>
      </c>
      <c r="AJ96" s="90">
        <v>16061</v>
      </c>
    </row>
    <row r="97" spans="1:36" ht="12.75" customHeight="1">
      <c r="A97" s="86">
        <v>16062</v>
      </c>
      <c r="B97" s="157" t="s">
        <v>366</v>
      </c>
      <c r="C97" s="132" t="s">
        <v>26</v>
      </c>
      <c r="D97" s="154">
        <v>-2.6744825059999999</v>
      </c>
      <c r="E97" s="154">
        <v>-3.3565468348</v>
      </c>
      <c r="F97" s="154">
        <v>-1.1944949363999999</v>
      </c>
      <c r="G97" s="154">
        <v>-3.4954007884</v>
      </c>
      <c r="H97" s="154">
        <v>-2.1241830065</v>
      </c>
      <c r="I97" s="154">
        <v>-2.5946021145999998</v>
      </c>
      <c r="J97" s="154">
        <v>0.24280511320000001</v>
      </c>
      <c r="K97" s="154">
        <v>0.21372088049999999</v>
      </c>
      <c r="L97" s="154">
        <v>1.2369375133</v>
      </c>
      <c r="M97" s="154">
        <v>0.40025279120000001</v>
      </c>
      <c r="N97" s="154">
        <v>0.78332633929999995</v>
      </c>
      <c r="O97" s="154">
        <v>1.6655100625000001</v>
      </c>
      <c r="P97" s="154">
        <v>0.99658703069999999</v>
      </c>
      <c r="Q97" s="154">
        <v>0.18248175180000001</v>
      </c>
      <c r="R97" s="154">
        <v>0.26310463470000001</v>
      </c>
      <c r="S97" s="154">
        <v>0.40371417040000002</v>
      </c>
      <c r="T97" s="154">
        <v>1.2196756467000001</v>
      </c>
      <c r="U97" s="154">
        <v>0.73490466099999996</v>
      </c>
      <c r="V97" s="154">
        <v>-0.42063752879999999</v>
      </c>
      <c r="W97" s="154">
        <v>-0.39601346450000002</v>
      </c>
      <c r="X97" s="154">
        <v>-1.7957723146</v>
      </c>
      <c r="Y97" s="154">
        <v>0.47233468290000002</v>
      </c>
      <c r="Z97" s="154">
        <v>0.59771658829999996</v>
      </c>
      <c r="AA97" s="154">
        <v>-0.52740503370000003</v>
      </c>
      <c r="AB97" s="154">
        <v>-1.3046969089</v>
      </c>
      <c r="AC97" s="154">
        <v>-1.6510067114</v>
      </c>
      <c r="AD97" s="154">
        <v>-1.3040861366000001</v>
      </c>
      <c r="AE97" s="154">
        <v>-1.2035231628</v>
      </c>
      <c r="AF97" s="154">
        <v>-1.1863602468000001</v>
      </c>
      <c r="AG97" s="154">
        <v>-1.2624539374999999</v>
      </c>
      <c r="AH97" s="154">
        <v>-0.95541401270000004</v>
      </c>
      <c r="AI97" s="154">
        <v>-1.3815162650999999</v>
      </c>
      <c r="AJ97" s="90">
        <v>16062</v>
      </c>
    </row>
    <row r="98" spans="1:36" ht="12.75" customHeight="1">
      <c r="A98" s="86">
        <v>16063</v>
      </c>
      <c r="B98" s="157" t="s">
        <v>401</v>
      </c>
      <c r="C98" s="132" t="s">
        <v>26</v>
      </c>
      <c r="D98" s="154">
        <v>-0.2633048751</v>
      </c>
      <c r="E98" s="154">
        <v>-0.12</v>
      </c>
      <c r="F98" s="154">
        <v>-1.1814177012</v>
      </c>
      <c r="G98" s="154">
        <v>-2.6828774062999998</v>
      </c>
      <c r="H98" s="154">
        <v>-2.3237413068000001</v>
      </c>
      <c r="I98" s="154">
        <v>-2.0592624173999998</v>
      </c>
      <c r="J98" s="154">
        <v>0.5310813164</v>
      </c>
      <c r="K98" s="154">
        <v>1.4072919372999999</v>
      </c>
      <c r="L98" s="154">
        <v>1.9300567915</v>
      </c>
      <c r="M98" s="154">
        <v>-1.9731054417</v>
      </c>
      <c r="N98" s="154">
        <v>1.3632478632</v>
      </c>
      <c r="O98" s="154">
        <v>2.4157848139000002</v>
      </c>
      <c r="P98" s="154">
        <v>0.88918162359999997</v>
      </c>
      <c r="Q98" s="154">
        <v>-1.2077688918</v>
      </c>
      <c r="R98" s="154">
        <v>0.71452172479999998</v>
      </c>
      <c r="S98" s="154">
        <v>0.88579044490000003</v>
      </c>
      <c r="T98" s="154">
        <v>0.37396853790000001</v>
      </c>
      <c r="U98" s="154">
        <v>0.19033734259999999</v>
      </c>
      <c r="V98" s="154">
        <v>-0.4729183508</v>
      </c>
      <c r="W98" s="154" t="s">
        <v>283</v>
      </c>
      <c r="X98" s="154">
        <v>-2.3968878106</v>
      </c>
      <c r="Y98" s="154">
        <v>-0.64715210219999997</v>
      </c>
      <c r="Z98" s="154" t="s">
        <v>283</v>
      </c>
      <c r="AA98" s="154">
        <v>-0.78228543719999999</v>
      </c>
      <c r="AB98" s="154" t="s">
        <v>283</v>
      </c>
      <c r="AC98" s="154" t="s">
        <v>283</v>
      </c>
      <c r="AD98" s="154" t="s">
        <v>283</v>
      </c>
      <c r="AE98" s="154" t="s">
        <v>283</v>
      </c>
      <c r="AF98" s="154">
        <v>-1.7917022815000001</v>
      </c>
      <c r="AG98" s="154">
        <v>-1.8748963000000001</v>
      </c>
      <c r="AH98" s="154">
        <v>-1.4423394282999999</v>
      </c>
      <c r="AI98" s="154">
        <v>-1.7867224602</v>
      </c>
      <c r="AJ98" s="90">
        <v>16063</v>
      </c>
    </row>
    <row r="99" spans="1:36" ht="12.75" customHeight="1">
      <c r="A99" s="86">
        <v>16064</v>
      </c>
      <c r="B99" s="157" t="s">
        <v>360</v>
      </c>
      <c r="C99" s="132" t="s">
        <v>26</v>
      </c>
      <c r="D99" s="154">
        <v>-3.0054917624000002</v>
      </c>
      <c r="E99" s="154">
        <v>-2.0177064031</v>
      </c>
      <c r="F99" s="154">
        <v>-2.1433074175</v>
      </c>
      <c r="G99" s="154">
        <v>-3.5162121537000002</v>
      </c>
      <c r="H99" s="154">
        <v>-2.6094697602000001</v>
      </c>
      <c r="I99" s="154">
        <v>-2.1309414991</v>
      </c>
      <c r="J99" s="154">
        <v>-0.11674741700000001</v>
      </c>
      <c r="K99" s="154">
        <v>1.1162410145999999</v>
      </c>
      <c r="L99" s="154">
        <v>3.2770777944999998</v>
      </c>
      <c r="M99" s="154">
        <v>-7.8347976900000005E-2</v>
      </c>
      <c r="N99" s="154">
        <v>1.3329599552</v>
      </c>
      <c r="O99" s="154">
        <v>1.5917758249</v>
      </c>
      <c r="P99" s="154">
        <v>1.3655405037999999</v>
      </c>
      <c r="Q99" s="154">
        <v>0.370330614</v>
      </c>
      <c r="R99" s="154">
        <v>1.1282819100999999</v>
      </c>
      <c r="S99" s="154">
        <v>1.0205160744999999</v>
      </c>
      <c r="T99" s="154">
        <v>1.313792201</v>
      </c>
      <c r="U99" s="154">
        <v>0.85761520979999994</v>
      </c>
      <c r="V99" s="154">
        <v>-3.0734555899999998E-2</v>
      </c>
      <c r="W99" s="154">
        <v>-0.7737241238</v>
      </c>
      <c r="X99" s="154">
        <v>-1.7041053447000001</v>
      </c>
      <c r="Y99" s="154">
        <v>-0.1260835303</v>
      </c>
      <c r="Z99" s="154">
        <v>0.96786071220000003</v>
      </c>
      <c r="AA99" s="154" t="s">
        <v>283</v>
      </c>
      <c r="AB99" s="154" t="s">
        <v>283</v>
      </c>
      <c r="AC99" s="154" t="s">
        <v>283</v>
      </c>
      <c r="AD99" s="154" t="s">
        <v>283</v>
      </c>
      <c r="AE99" s="154" t="s">
        <v>283</v>
      </c>
      <c r="AF99" s="154">
        <v>-1.2793531236</v>
      </c>
      <c r="AG99" s="154">
        <v>-1.8320102147999999</v>
      </c>
      <c r="AH99" s="154">
        <v>-1.6880895900999999</v>
      </c>
      <c r="AI99" s="154">
        <v>-1.6175653140999999</v>
      </c>
      <c r="AJ99" s="90">
        <v>16064</v>
      </c>
    </row>
    <row r="100" spans="1:36" ht="12.75" customHeight="1">
      <c r="A100" s="86">
        <v>16065</v>
      </c>
      <c r="B100" s="157" t="s">
        <v>367</v>
      </c>
      <c r="C100" s="132" t="s">
        <v>26</v>
      </c>
      <c r="D100" s="154">
        <v>-5.8580242727999998</v>
      </c>
      <c r="E100" s="154">
        <v>-3.4713719842000001</v>
      </c>
      <c r="F100" s="154">
        <v>-1.8577930314</v>
      </c>
      <c r="G100" s="154">
        <v>-3.3221833663</v>
      </c>
      <c r="H100" s="154">
        <v>-2.2961390265000001</v>
      </c>
      <c r="I100" s="154">
        <v>-3.9436619718000001</v>
      </c>
      <c r="J100" s="154">
        <v>5.86510264E-2</v>
      </c>
      <c r="K100" s="154">
        <v>1.6663875398000001</v>
      </c>
      <c r="L100" s="154">
        <v>1.5072893501</v>
      </c>
      <c r="M100" s="154">
        <v>-0.94125283999999998</v>
      </c>
      <c r="N100" s="154">
        <v>2.2116644822999998</v>
      </c>
      <c r="O100" s="154">
        <v>0.92162205480000003</v>
      </c>
      <c r="P100" s="154">
        <v>1.3817200032000001</v>
      </c>
      <c r="Q100" s="154">
        <v>0.50129239449999996</v>
      </c>
      <c r="R100" s="154">
        <v>1.3716779673999999</v>
      </c>
      <c r="S100" s="154">
        <v>0.56892442529999998</v>
      </c>
      <c r="T100" s="154">
        <v>0.87149300510000005</v>
      </c>
      <c r="U100" s="154">
        <v>0.1288366806</v>
      </c>
      <c r="V100" s="154">
        <v>-0.21949742659999999</v>
      </c>
      <c r="W100" s="154">
        <v>-0.49305924299999998</v>
      </c>
      <c r="X100" s="154">
        <v>-1.7075773746</v>
      </c>
      <c r="Y100" s="154">
        <v>-0.38777726070000001</v>
      </c>
      <c r="Z100" s="154">
        <v>0.21021488629999999</v>
      </c>
      <c r="AA100" s="154">
        <v>-0.60601351879999998</v>
      </c>
      <c r="AB100" s="154">
        <v>-1.3664402280000001</v>
      </c>
      <c r="AC100" s="154">
        <v>-1.5242710857999999</v>
      </c>
      <c r="AD100" s="154">
        <v>-1.6647218981</v>
      </c>
      <c r="AE100" s="154">
        <v>-1.8698931489999999</v>
      </c>
      <c r="AF100" s="154">
        <v>-1.7495250158</v>
      </c>
      <c r="AG100" s="154">
        <v>-2.0479441181000002</v>
      </c>
      <c r="AH100" s="154">
        <v>-1.5663317775000001</v>
      </c>
      <c r="AI100" s="154">
        <v>-1.3370696556999999</v>
      </c>
      <c r="AJ100" s="90">
        <v>16065</v>
      </c>
    </row>
    <row r="101" spans="1:36" ht="12.75" customHeight="1">
      <c r="A101" s="86">
        <v>16066</v>
      </c>
      <c r="B101" s="157" t="s">
        <v>368</v>
      </c>
      <c r="C101" s="132" t="s">
        <v>26</v>
      </c>
      <c r="D101" s="154">
        <v>-1.0639130095</v>
      </c>
      <c r="E101" s="154">
        <v>-0.1502332569</v>
      </c>
      <c r="F101" s="154">
        <v>-1.6827684511000001</v>
      </c>
      <c r="G101" s="154">
        <v>-3.8943256413</v>
      </c>
      <c r="H101" s="154">
        <v>-1.8186389541000001</v>
      </c>
      <c r="I101" s="154">
        <v>-1.2974818609000001</v>
      </c>
      <c r="J101" s="154">
        <v>-0.51024820550000005</v>
      </c>
      <c r="K101" s="154">
        <v>1.5994436718</v>
      </c>
      <c r="L101" s="154">
        <v>1.4715947980999999</v>
      </c>
      <c r="M101" s="154">
        <v>-1.5809443508000001</v>
      </c>
      <c r="N101" s="154">
        <v>5.1402870000000003E-2</v>
      </c>
      <c r="O101" s="154">
        <v>2.7400779210000001</v>
      </c>
      <c r="P101" s="154">
        <v>0.33337500520000002</v>
      </c>
      <c r="Q101" s="154">
        <v>-0.33642065040000002</v>
      </c>
      <c r="R101" s="154">
        <v>0.50425070849999998</v>
      </c>
      <c r="S101" s="154">
        <v>1.3268648671000001</v>
      </c>
      <c r="T101" s="154">
        <v>-0.65065269879999998</v>
      </c>
      <c r="U101" s="154">
        <v>0.56017793890000001</v>
      </c>
      <c r="V101" s="154">
        <v>-0.68403375109999998</v>
      </c>
      <c r="W101" s="154" t="s">
        <v>283</v>
      </c>
      <c r="X101" s="154">
        <v>-1.7717329889</v>
      </c>
      <c r="Y101" s="154">
        <v>-1.060027117</v>
      </c>
      <c r="Z101" s="154">
        <v>4.9831817600000002E-2</v>
      </c>
      <c r="AA101" s="154">
        <v>-1.0251940397999999</v>
      </c>
      <c r="AB101" s="154">
        <v>-1.7805020432000001</v>
      </c>
      <c r="AC101" s="154">
        <v>-1.9290447035</v>
      </c>
      <c r="AD101" s="154">
        <v>-1.4593961696</v>
      </c>
      <c r="AE101" s="154">
        <v>-1.2899418262</v>
      </c>
      <c r="AF101" s="154">
        <v>-1.5877732965</v>
      </c>
      <c r="AG101" s="154">
        <v>-2.1636876763999999</v>
      </c>
      <c r="AH101" s="154">
        <v>-1.9732654359999999</v>
      </c>
      <c r="AI101" s="154">
        <v>-2.0456098394</v>
      </c>
      <c r="AJ101" s="90">
        <v>16066</v>
      </c>
    </row>
    <row r="102" spans="1:36" ht="18" customHeight="1">
      <c r="A102" s="86">
        <v>16067</v>
      </c>
      <c r="B102" s="157" t="s">
        <v>402</v>
      </c>
      <c r="C102" s="132" t="s">
        <v>26</v>
      </c>
      <c r="D102" s="154">
        <v>-1.1248940596000001</v>
      </c>
      <c r="E102" s="154">
        <v>-1.1883425543999999</v>
      </c>
      <c r="F102" s="154">
        <v>-0.78466937420000005</v>
      </c>
      <c r="G102" s="154">
        <v>-3.2509339480000001</v>
      </c>
      <c r="H102" s="154">
        <v>-1.9429838975</v>
      </c>
      <c r="I102" s="154">
        <v>-2.5176993003999999</v>
      </c>
      <c r="J102" s="154">
        <v>0.38246669529999999</v>
      </c>
      <c r="K102" s="154">
        <v>1.1944004452000001</v>
      </c>
      <c r="L102" s="154">
        <v>3.5239868008999999</v>
      </c>
      <c r="M102" s="154">
        <v>-1.479302031</v>
      </c>
      <c r="N102" s="154">
        <v>1.6010618441</v>
      </c>
      <c r="O102" s="154">
        <v>1.4860175546000001</v>
      </c>
      <c r="P102" s="154">
        <v>1.0257854298</v>
      </c>
      <c r="Q102" s="154">
        <v>0.68089511830000005</v>
      </c>
      <c r="R102" s="154">
        <v>1.3011666996</v>
      </c>
      <c r="S102" s="154">
        <v>1.4132896072000001</v>
      </c>
      <c r="T102" s="154">
        <v>0.9162303665</v>
      </c>
      <c r="U102" s="154">
        <v>0.4310673686</v>
      </c>
      <c r="V102" s="154">
        <v>1.1699016219</v>
      </c>
      <c r="W102" s="154">
        <v>-0.31912896559999998</v>
      </c>
      <c r="X102" s="154">
        <v>-1.1600753295999999</v>
      </c>
      <c r="Y102" s="154">
        <v>1.1698803444999999</v>
      </c>
      <c r="Z102" s="154">
        <v>1.1412859241</v>
      </c>
      <c r="AA102" s="154">
        <v>-0.9570981677</v>
      </c>
      <c r="AB102" s="154">
        <v>-1.4914187214000001</v>
      </c>
      <c r="AC102" s="154">
        <v>-1.688287272</v>
      </c>
      <c r="AD102" s="154">
        <v>-1.3357212147999999</v>
      </c>
      <c r="AE102" s="154">
        <v>-1.3171759747</v>
      </c>
      <c r="AF102" s="154">
        <v>-1.3428180158</v>
      </c>
      <c r="AG102" s="154">
        <v>-1.5987149086000001</v>
      </c>
      <c r="AH102" s="154">
        <v>-1.7054908486</v>
      </c>
      <c r="AI102" s="154">
        <v>-1.7046754634000001</v>
      </c>
      <c r="AJ102" s="90">
        <v>16067</v>
      </c>
    </row>
    <row r="103" spans="1:36" ht="12.75" customHeight="1">
      <c r="A103" s="86">
        <v>16068</v>
      </c>
      <c r="B103" s="157" t="s">
        <v>369</v>
      </c>
      <c r="C103" s="132" t="s">
        <v>26</v>
      </c>
      <c r="D103" s="154">
        <v>1.4437242191999999</v>
      </c>
      <c r="E103" s="154">
        <v>-2.4179494627000002</v>
      </c>
      <c r="F103" s="154">
        <v>-3.1401145919000002</v>
      </c>
      <c r="G103" s="154">
        <v>-2.8193900284</v>
      </c>
      <c r="H103" s="154">
        <v>0.2055335968</v>
      </c>
      <c r="I103" s="154">
        <v>-2.8479015462000001</v>
      </c>
      <c r="J103" s="154">
        <v>0.78765732850000003</v>
      </c>
      <c r="K103" s="154">
        <v>1.087657106</v>
      </c>
      <c r="L103" s="154">
        <v>2.7337212083</v>
      </c>
      <c r="M103" s="154">
        <v>-0.33359193170000001</v>
      </c>
      <c r="N103" s="154">
        <v>1.7202459718000001</v>
      </c>
      <c r="O103" s="154">
        <v>0.45148454240000002</v>
      </c>
      <c r="P103" s="154">
        <v>1.6073741144</v>
      </c>
      <c r="Q103" s="154">
        <v>1.1246063878000001</v>
      </c>
      <c r="R103" s="154">
        <v>0.76364175560000003</v>
      </c>
      <c r="S103" s="154">
        <v>0.66956073869999999</v>
      </c>
      <c r="T103" s="154">
        <v>-0.28504604589999999</v>
      </c>
      <c r="U103" s="154">
        <v>-0.85025287689999995</v>
      </c>
      <c r="V103" s="154">
        <v>-1.4785244326</v>
      </c>
      <c r="W103" s="154">
        <v>-1.283109477</v>
      </c>
      <c r="X103" s="154">
        <v>-2.8504104590999999</v>
      </c>
      <c r="Y103" s="154">
        <v>-0.49291917689999998</v>
      </c>
      <c r="Z103" s="154">
        <v>1.5568485611</v>
      </c>
      <c r="AA103" s="154">
        <v>0.28646639829999998</v>
      </c>
      <c r="AB103" s="154">
        <v>-0.78521939949999997</v>
      </c>
      <c r="AC103" s="154">
        <v>-0.35513008569999999</v>
      </c>
      <c r="AD103" s="154">
        <v>4.6097111199999999E-2</v>
      </c>
      <c r="AE103" s="154">
        <v>-0.38601096270000002</v>
      </c>
      <c r="AF103" s="154">
        <v>-2.3277467400000001E-2</v>
      </c>
      <c r="AG103" s="154">
        <v>-0.70504377470000001</v>
      </c>
      <c r="AH103" s="154">
        <v>-0.82936568879999994</v>
      </c>
      <c r="AI103" s="154">
        <v>-0.84476478340000005</v>
      </c>
      <c r="AJ103" s="90">
        <v>16068</v>
      </c>
    </row>
    <row r="104" spans="1:36" ht="12.75" customHeight="1">
      <c r="A104" s="86">
        <v>16069</v>
      </c>
      <c r="B104" s="157" t="s">
        <v>370</v>
      </c>
      <c r="C104" s="132" t="s">
        <v>26</v>
      </c>
      <c r="D104" s="154">
        <v>-0.28332727930000001</v>
      </c>
      <c r="E104" s="154">
        <v>0.72125892469999997</v>
      </c>
      <c r="F104" s="154">
        <v>-1.2441229655999999</v>
      </c>
      <c r="G104" s="154">
        <v>-3.6036036035999999</v>
      </c>
      <c r="H104" s="154">
        <v>-2.5529974925999999</v>
      </c>
      <c r="I104" s="154">
        <v>-0.87329434699999997</v>
      </c>
      <c r="J104" s="154">
        <v>0.4562259105</v>
      </c>
      <c r="K104" s="154">
        <v>2.5135071647</v>
      </c>
      <c r="L104" s="154">
        <v>1.8484570730000001</v>
      </c>
      <c r="M104" s="154">
        <v>-1.6499175041</v>
      </c>
      <c r="N104" s="154">
        <v>1.6547201464000001</v>
      </c>
      <c r="O104" s="154">
        <v>0.84764833849999999</v>
      </c>
      <c r="P104" s="154">
        <v>0.56530794409999996</v>
      </c>
      <c r="Q104" s="154">
        <v>-0.3698224852</v>
      </c>
      <c r="R104" s="154">
        <v>0.72754268749999995</v>
      </c>
      <c r="S104" s="154">
        <v>-0.1179245283</v>
      </c>
      <c r="T104" s="154">
        <v>-0.1106847698</v>
      </c>
      <c r="U104" s="154">
        <v>-0.31764792790000002</v>
      </c>
      <c r="V104" s="154">
        <v>-1.0523195493999999</v>
      </c>
      <c r="W104" s="154">
        <v>-0.56920311560000003</v>
      </c>
      <c r="X104" s="154">
        <v>-1.7173847544</v>
      </c>
      <c r="Y104" s="154">
        <v>-0.61312078479999998</v>
      </c>
      <c r="Z104" s="154">
        <v>-1.3803207896</v>
      </c>
      <c r="AA104" s="154">
        <v>-1.4465556337000001</v>
      </c>
      <c r="AB104" s="154">
        <v>-2.0222766410999999</v>
      </c>
      <c r="AC104" s="154">
        <v>-2.9911139321000002</v>
      </c>
      <c r="AD104" s="154">
        <v>-3.0211958240999999</v>
      </c>
      <c r="AE104" s="154">
        <v>-2.7457572846999998</v>
      </c>
      <c r="AF104" s="154">
        <v>-2.8218979278999998</v>
      </c>
      <c r="AG104" s="154">
        <v>-2.0937269976000001</v>
      </c>
      <c r="AH104" s="154">
        <v>-2.3731854509999999</v>
      </c>
      <c r="AI104" s="154">
        <v>-2.2553296567999999</v>
      </c>
      <c r="AJ104" s="90">
        <v>16069</v>
      </c>
    </row>
    <row r="105" spans="1:36" ht="12.75" customHeight="1">
      <c r="A105" s="86">
        <v>16070</v>
      </c>
      <c r="B105" s="157" t="s">
        <v>371</v>
      </c>
      <c r="C105" s="132" t="s">
        <v>26</v>
      </c>
      <c r="D105" s="154">
        <v>-1.6587915955000001</v>
      </c>
      <c r="E105" s="154">
        <v>-2.1314659579000002</v>
      </c>
      <c r="F105" s="154">
        <v>-0.9662088056</v>
      </c>
      <c r="G105" s="154">
        <v>-6.3020778398999999</v>
      </c>
      <c r="H105" s="154">
        <v>-0.4108740924</v>
      </c>
      <c r="I105" s="154">
        <v>-2.6223578613999998</v>
      </c>
      <c r="J105" s="154">
        <v>1.6076610563</v>
      </c>
      <c r="K105" s="154">
        <v>1.8107042897000001</v>
      </c>
      <c r="L105" s="154">
        <v>2.4966337522000002</v>
      </c>
      <c r="M105" s="154">
        <v>0.34484646120000001</v>
      </c>
      <c r="N105" s="154">
        <v>1.7073969015999999</v>
      </c>
      <c r="O105" s="154">
        <v>2.4993295789999999</v>
      </c>
      <c r="P105" s="154">
        <v>1.0779132437000001</v>
      </c>
      <c r="Q105" s="154">
        <v>-5.1767872899999998E-2</v>
      </c>
      <c r="R105" s="154">
        <v>0.74066400789999998</v>
      </c>
      <c r="S105" s="154">
        <v>0.69408740359999999</v>
      </c>
      <c r="T105" s="154">
        <v>1.1233086546</v>
      </c>
      <c r="U105" s="154">
        <v>1.0199444584999999</v>
      </c>
      <c r="V105" s="154">
        <v>0.44484430450000001</v>
      </c>
      <c r="W105" s="154" t="s">
        <v>283</v>
      </c>
      <c r="X105" s="154">
        <v>-1.7424242424</v>
      </c>
      <c r="Y105" s="154">
        <v>0.3855050116</v>
      </c>
      <c r="Z105" s="154">
        <v>1.1930363543</v>
      </c>
      <c r="AA105" s="154">
        <v>-0.2732378687</v>
      </c>
      <c r="AB105" s="154">
        <v>5.0748540999999998E-3</v>
      </c>
      <c r="AC105" s="154">
        <v>-0.44142270030000003</v>
      </c>
      <c r="AD105" s="154">
        <v>-0.1007201491</v>
      </c>
      <c r="AE105" s="154">
        <v>-0.36358127559999998</v>
      </c>
      <c r="AF105" s="154">
        <v>-0.55313102609999998</v>
      </c>
      <c r="AG105" s="154">
        <v>-0.60136581389999999</v>
      </c>
      <c r="AH105" s="154">
        <v>-1.2300247013000001</v>
      </c>
      <c r="AI105" s="154">
        <v>-1.4140185494999999</v>
      </c>
      <c r="AJ105" s="90">
        <v>16070</v>
      </c>
    </row>
    <row r="106" spans="1:36" ht="12.75" customHeight="1">
      <c r="A106" s="86">
        <v>16071</v>
      </c>
      <c r="B106" s="157" t="s">
        <v>403</v>
      </c>
      <c r="C106" s="132" t="s">
        <v>26</v>
      </c>
      <c r="D106" s="154">
        <v>-1.0689341026000001</v>
      </c>
      <c r="E106" s="154">
        <v>-0.46657253360000001</v>
      </c>
      <c r="F106" s="154">
        <v>-1.7393449701000001</v>
      </c>
      <c r="G106" s="154">
        <v>-4.3939489047000002</v>
      </c>
      <c r="H106" s="154">
        <v>-0.60403125209999997</v>
      </c>
      <c r="I106" s="154">
        <v>-2.7346588282000002</v>
      </c>
      <c r="J106" s="154">
        <v>1.5008488964</v>
      </c>
      <c r="K106" s="154">
        <v>1.7797403988</v>
      </c>
      <c r="L106" s="154">
        <v>2.4125690245000002</v>
      </c>
      <c r="M106" s="154">
        <v>1.4827652608999999</v>
      </c>
      <c r="N106" s="154">
        <v>0.86021505379999996</v>
      </c>
      <c r="O106" s="154">
        <v>0.64593001380000004</v>
      </c>
      <c r="P106" s="154">
        <v>1.507882111</v>
      </c>
      <c r="Q106" s="154">
        <v>0.38671659200000003</v>
      </c>
      <c r="R106" s="154">
        <v>0.4341445518</v>
      </c>
      <c r="S106" s="154">
        <v>0.82191780820000004</v>
      </c>
      <c r="T106" s="154">
        <v>0.29589371980000001</v>
      </c>
      <c r="U106" s="154">
        <v>0.83087482690000003</v>
      </c>
      <c r="V106" s="154">
        <v>-8.3597062200000002E-2</v>
      </c>
      <c r="W106" s="154">
        <v>-0.32869180660000002</v>
      </c>
      <c r="X106" s="154">
        <v>-0.37174721189999999</v>
      </c>
      <c r="Y106" s="154">
        <v>-0.1805488686</v>
      </c>
      <c r="Z106" s="154">
        <v>0.85614373570000002</v>
      </c>
      <c r="AA106" s="154">
        <v>-0.48421807750000001</v>
      </c>
      <c r="AB106" s="154">
        <v>-0.79933190170000001</v>
      </c>
      <c r="AC106" s="154">
        <v>-0.90106325460000003</v>
      </c>
      <c r="AD106" s="154">
        <v>-0.89370829360000004</v>
      </c>
      <c r="AE106" s="154">
        <v>-1.3923748058000001</v>
      </c>
      <c r="AF106" s="154">
        <v>-1.5574263379</v>
      </c>
      <c r="AG106" s="154">
        <v>-1.4487482572999999</v>
      </c>
      <c r="AH106" s="154">
        <v>-1.3887218949</v>
      </c>
      <c r="AI106" s="154">
        <v>-1.4241561117999999</v>
      </c>
      <c r="AJ106" s="90">
        <v>16071</v>
      </c>
    </row>
    <row r="107" spans="1:36" ht="12.75" customHeight="1">
      <c r="A107" s="86">
        <v>16072</v>
      </c>
      <c r="B107" s="157" t="s">
        <v>372</v>
      </c>
      <c r="C107" s="132" t="s">
        <v>26</v>
      </c>
      <c r="D107" s="154">
        <v>0.37148827490000003</v>
      </c>
      <c r="E107" s="154">
        <v>-2.1358624412</v>
      </c>
      <c r="F107" s="154">
        <v>-1.4418531358</v>
      </c>
      <c r="G107" s="154">
        <v>-4.2449436405999998</v>
      </c>
      <c r="H107" s="154">
        <v>-3.2225747202999999</v>
      </c>
      <c r="I107" s="154">
        <v>-4.1494133885000002</v>
      </c>
      <c r="J107" s="154">
        <v>-1.3050130500999999</v>
      </c>
      <c r="K107" s="154">
        <v>1.9879627941</v>
      </c>
      <c r="L107" s="154">
        <v>0.71530758230000002</v>
      </c>
      <c r="M107" s="154">
        <v>-3.4357244318000002</v>
      </c>
      <c r="N107" s="154">
        <v>1.6456743587</v>
      </c>
      <c r="O107" s="154">
        <v>1.7637481909999999</v>
      </c>
      <c r="P107" s="154">
        <v>0.542174029</v>
      </c>
      <c r="Q107" s="154">
        <v>-1.2641442716</v>
      </c>
      <c r="R107" s="154">
        <v>5.37201182E-2</v>
      </c>
      <c r="S107" s="154">
        <v>-0.97539149889999999</v>
      </c>
      <c r="T107" s="154">
        <v>-0.45183444789999999</v>
      </c>
      <c r="U107" s="154">
        <v>-0.66267247640000004</v>
      </c>
      <c r="V107" s="154">
        <v>0.3381156904</v>
      </c>
      <c r="W107" s="154" t="s">
        <v>283</v>
      </c>
      <c r="X107" s="154">
        <v>-3.1122900088000001</v>
      </c>
      <c r="Y107" s="154">
        <v>-1.6152582588</v>
      </c>
      <c r="Z107" s="154">
        <v>8.3480196600000001E-2</v>
      </c>
      <c r="AA107" s="154">
        <v>7.4142724699999996E-2</v>
      </c>
      <c r="AB107" s="154">
        <v>-1.5698587127000001</v>
      </c>
      <c r="AC107" s="154">
        <v>-1.9170216707000001</v>
      </c>
      <c r="AD107" s="154">
        <v>-2.2893772894</v>
      </c>
      <c r="AE107" s="154">
        <v>-2.3968165834000001</v>
      </c>
      <c r="AF107" s="154">
        <v>-1.9795478</v>
      </c>
      <c r="AG107" s="154">
        <v>-2.5682182986000002</v>
      </c>
      <c r="AH107" s="154">
        <v>-2.4742268041000002</v>
      </c>
      <c r="AI107" s="154">
        <v>-2.4746373375999999</v>
      </c>
      <c r="AJ107" s="90">
        <v>16072</v>
      </c>
    </row>
    <row r="108" spans="1:36" ht="18" customHeight="1">
      <c r="A108" s="86">
        <v>16073</v>
      </c>
      <c r="B108" s="157" t="s">
        <v>373</v>
      </c>
      <c r="C108" s="132" t="s">
        <v>26</v>
      </c>
      <c r="D108" s="154">
        <v>-3.6782017680000001</v>
      </c>
      <c r="E108" s="154">
        <v>-2.4258635798000001</v>
      </c>
      <c r="F108" s="154">
        <v>-0.39703171529999998</v>
      </c>
      <c r="G108" s="154">
        <v>-4.7833720875000001</v>
      </c>
      <c r="H108" s="154">
        <v>-1.7044605034</v>
      </c>
      <c r="I108" s="154">
        <v>-3.8280180499999998</v>
      </c>
      <c r="J108" s="154">
        <v>1.7134120624</v>
      </c>
      <c r="K108" s="154">
        <v>1.1765925465</v>
      </c>
      <c r="L108" s="154">
        <v>0.76331967209999996</v>
      </c>
      <c r="M108" s="154">
        <v>0.7626213839</v>
      </c>
      <c r="N108" s="154">
        <v>1.6398405570000001</v>
      </c>
      <c r="O108" s="154">
        <v>1.5984908658000001</v>
      </c>
      <c r="P108" s="154">
        <v>0.46907065380000001</v>
      </c>
      <c r="Q108" s="154">
        <v>-1.1185682326999999</v>
      </c>
      <c r="R108" s="154">
        <v>0.39838677950000001</v>
      </c>
      <c r="S108" s="154">
        <v>0.56826532110000005</v>
      </c>
      <c r="T108" s="154">
        <v>-5.8453894499999999E-2</v>
      </c>
      <c r="U108" s="154">
        <v>9.7480138399999999E-2</v>
      </c>
      <c r="V108" s="154">
        <v>-0.81316648000000002</v>
      </c>
      <c r="W108" s="154" t="s">
        <v>283</v>
      </c>
      <c r="X108" s="154">
        <v>-1.9285535847999999</v>
      </c>
      <c r="Y108" s="154">
        <v>-1.1207906669000001</v>
      </c>
      <c r="Z108" s="154">
        <v>-0.1700242156</v>
      </c>
      <c r="AA108" s="154">
        <v>-1.1147811726000001</v>
      </c>
      <c r="AB108" s="154">
        <v>-1.6918366288</v>
      </c>
      <c r="AC108" s="154">
        <v>-1.8528183716</v>
      </c>
      <c r="AD108" s="154">
        <v>-1.4651634021</v>
      </c>
      <c r="AE108" s="154">
        <v>-1.1836798826999999</v>
      </c>
      <c r="AF108" s="154">
        <v>-1.3567016839999999</v>
      </c>
      <c r="AG108" s="154">
        <v>-1.5687317203</v>
      </c>
      <c r="AH108" s="154">
        <v>-1.6240442921</v>
      </c>
      <c r="AI108" s="154">
        <v>-1.9875973923000001</v>
      </c>
      <c r="AJ108" s="90">
        <v>16073</v>
      </c>
    </row>
    <row r="109" spans="1:36" ht="12.75" customHeight="1">
      <c r="A109" s="86">
        <v>16074</v>
      </c>
      <c r="B109" s="157" t="s">
        <v>374</v>
      </c>
      <c r="C109" s="132" t="s">
        <v>26</v>
      </c>
      <c r="D109" s="154">
        <v>2.7519613760000001</v>
      </c>
      <c r="E109" s="154">
        <v>-1.0924468460000001</v>
      </c>
      <c r="F109" s="154">
        <v>-0.57600950120000005</v>
      </c>
      <c r="G109" s="154">
        <v>-3.8941647256</v>
      </c>
      <c r="H109" s="154">
        <v>-0.6152507613</v>
      </c>
      <c r="I109" s="154">
        <v>-3.6018009004999998</v>
      </c>
      <c r="J109" s="154">
        <v>1.4854696419</v>
      </c>
      <c r="K109" s="154">
        <v>0.66474912109999995</v>
      </c>
      <c r="L109" s="154">
        <v>1.8794844117</v>
      </c>
      <c r="M109" s="154">
        <v>-0.46120286690000001</v>
      </c>
      <c r="N109" s="154">
        <v>1.8533592136000001</v>
      </c>
      <c r="O109" s="154">
        <v>0.43646646589999999</v>
      </c>
      <c r="P109" s="154">
        <v>0.78344962659999995</v>
      </c>
      <c r="Q109" s="154">
        <v>-0.25507105549999998</v>
      </c>
      <c r="R109" s="154">
        <v>0.80979055040000003</v>
      </c>
      <c r="S109" s="154">
        <v>6.0397415000000001E-3</v>
      </c>
      <c r="T109" s="154">
        <v>-0.49522889240000001</v>
      </c>
      <c r="U109" s="154">
        <v>0.40058266570000001</v>
      </c>
      <c r="V109" s="154">
        <v>-0.22367307459999999</v>
      </c>
      <c r="W109" s="154">
        <v>0.14541048170000001</v>
      </c>
      <c r="X109" s="154">
        <v>-1.2886442011000001</v>
      </c>
      <c r="Y109" s="154">
        <v>0.14096592299999999</v>
      </c>
      <c r="Z109" s="154">
        <v>1.0710569802000001</v>
      </c>
      <c r="AA109" s="154">
        <v>-0.52682572360000002</v>
      </c>
      <c r="AB109" s="154">
        <v>-0.48590864919999999</v>
      </c>
      <c r="AC109" s="154">
        <v>-0.57831618679999997</v>
      </c>
      <c r="AD109" s="154">
        <v>-0.82654600300000003</v>
      </c>
      <c r="AE109" s="154">
        <v>-0.7904177054</v>
      </c>
      <c r="AF109" s="154">
        <v>-1.4221191406</v>
      </c>
      <c r="AG109" s="154">
        <v>-1.4633847660999999</v>
      </c>
      <c r="AH109" s="154">
        <v>-1.7337875653999999</v>
      </c>
      <c r="AI109" s="154">
        <v>-2.0837163693999998</v>
      </c>
      <c r="AJ109" s="90">
        <v>16074</v>
      </c>
    </row>
    <row r="110" spans="1:36" ht="12.75" customHeight="1">
      <c r="A110" s="86">
        <v>16075</v>
      </c>
      <c r="B110" s="157" t="s">
        <v>375</v>
      </c>
      <c r="C110" s="132" t="s">
        <v>26</v>
      </c>
      <c r="D110" s="154">
        <v>-2.0969113063</v>
      </c>
      <c r="E110" s="154">
        <v>-3.7279305355000001</v>
      </c>
      <c r="F110" s="154">
        <v>-0.57122241600000001</v>
      </c>
      <c r="G110" s="154">
        <v>-3.6042573778000002</v>
      </c>
      <c r="H110" s="154">
        <v>-0.45796737770000001</v>
      </c>
      <c r="I110" s="154">
        <v>-3.5419423962000001</v>
      </c>
      <c r="J110" s="154">
        <v>0.15681149950000001</v>
      </c>
      <c r="K110" s="154">
        <v>1.4417117880999999</v>
      </c>
      <c r="L110" s="154">
        <v>1.4855305465999999</v>
      </c>
      <c r="M110" s="154">
        <v>-1.4067549585000001</v>
      </c>
      <c r="N110" s="154">
        <v>2.0245517064</v>
      </c>
      <c r="O110" s="154">
        <v>0.52916719160000003</v>
      </c>
      <c r="P110" s="154">
        <v>1.4412833688</v>
      </c>
      <c r="Q110" s="154">
        <v>-0.79688658270000001</v>
      </c>
      <c r="R110" s="154">
        <v>-0.1681300205</v>
      </c>
      <c r="S110" s="154">
        <v>0.53642714570000005</v>
      </c>
      <c r="T110" s="154">
        <v>1.2408487399999999E-2</v>
      </c>
      <c r="U110" s="154">
        <v>-0.51488833749999996</v>
      </c>
      <c r="V110" s="154">
        <v>-0.2930722704</v>
      </c>
      <c r="W110" s="154">
        <v>-2.5015634799999999E-2</v>
      </c>
      <c r="X110" s="154">
        <v>-1.9454522706999999</v>
      </c>
      <c r="Y110" s="154">
        <v>-1.014354067</v>
      </c>
      <c r="Z110" s="154">
        <v>-1.93348801E-2</v>
      </c>
      <c r="AA110" s="154">
        <v>-1.7082446979999999</v>
      </c>
      <c r="AB110" s="154">
        <v>-2.0541245517000002</v>
      </c>
      <c r="AC110" s="154">
        <v>-2.3937565582000002</v>
      </c>
      <c r="AD110" s="154">
        <v>-1.5925853404000001</v>
      </c>
      <c r="AE110" s="154">
        <v>-1.8991097923</v>
      </c>
      <c r="AF110" s="154">
        <v>-1.5712383488999999</v>
      </c>
      <c r="AG110" s="154">
        <v>-1.5521064302000001</v>
      </c>
      <c r="AH110" s="154">
        <v>-1.8770312396</v>
      </c>
      <c r="AI110" s="154">
        <v>-1.5124016939</v>
      </c>
      <c r="AJ110" s="90">
        <v>16075</v>
      </c>
    </row>
    <row r="111" spans="1:36" ht="12.75" customHeight="1">
      <c r="A111" s="86">
        <v>16076</v>
      </c>
      <c r="B111" s="157" t="s">
        <v>376</v>
      </c>
      <c r="C111" s="132" t="s">
        <v>26</v>
      </c>
      <c r="D111" s="154">
        <v>-3.4373803140999999</v>
      </c>
      <c r="E111" s="154">
        <v>-1.7352503718000001</v>
      </c>
      <c r="F111" s="154">
        <v>-0.66599394550000002</v>
      </c>
      <c r="G111" s="154">
        <v>-4.4392523364000001</v>
      </c>
      <c r="H111" s="154">
        <v>-1.8337408313000001</v>
      </c>
      <c r="I111" s="154">
        <v>-4.0716876929000003</v>
      </c>
      <c r="J111" s="154">
        <v>-0.34430208270000001</v>
      </c>
      <c r="K111" s="154">
        <v>2.2881739917999999</v>
      </c>
      <c r="L111" s="154">
        <v>1.3787375415000001</v>
      </c>
      <c r="M111" s="154">
        <v>-0.66633895899999995</v>
      </c>
      <c r="N111" s="154">
        <v>0.68730411830000004</v>
      </c>
      <c r="O111" s="154">
        <v>0.45871559629999997</v>
      </c>
      <c r="P111" s="154">
        <v>0.51641661230000002</v>
      </c>
      <c r="Q111" s="154">
        <v>-1.0113027960000001</v>
      </c>
      <c r="R111" s="154">
        <v>0.40974650350000003</v>
      </c>
      <c r="S111" s="154">
        <v>0.33734153109999998</v>
      </c>
      <c r="T111" s="154">
        <v>-0.206062578</v>
      </c>
      <c r="U111" s="154">
        <v>0.22822365920000001</v>
      </c>
      <c r="V111" s="154">
        <v>0.25481160209999998</v>
      </c>
      <c r="W111" s="154">
        <v>-0.82197707119999996</v>
      </c>
      <c r="X111" s="154">
        <v>-2.066521265</v>
      </c>
      <c r="Y111" s="154">
        <v>-0.41757140469999998</v>
      </c>
      <c r="Z111" s="154">
        <v>-0.41373141000000002</v>
      </c>
      <c r="AA111" s="154">
        <v>-1.4540759039</v>
      </c>
      <c r="AB111" s="154">
        <v>-1.2831383189000001</v>
      </c>
      <c r="AC111" s="154">
        <v>-1.2533470062000001</v>
      </c>
      <c r="AD111" s="154">
        <v>-0.82222852280000003</v>
      </c>
      <c r="AE111" s="154">
        <v>-1.1069900143</v>
      </c>
      <c r="AF111" s="154">
        <v>-1.4143380669000001</v>
      </c>
      <c r="AG111" s="154">
        <v>-1.7942652743</v>
      </c>
      <c r="AH111" s="154">
        <v>-1.6580903373</v>
      </c>
      <c r="AI111" s="154">
        <v>-1.5002019502999999</v>
      </c>
      <c r="AJ111" s="90">
        <v>16076</v>
      </c>
    </row>
    <row r="112" spans="1:36" ht="12.75" customHeight="1">
      <c r="A112" s="86">
        <v>16077</v>
      </c>
      <c r="B112" s="157" t="s">
        <v>404</v>
      </c>
      <c r="C112" s="132" t="s">
        <v>26</v>
      </c>
      <c r="D112" s="154">
        <v>-2.7337493786999998</v>
      </c>
      <c r="E112" s="154">
        <v>-4.4060867589999999</v>
      </c>
      <c r="F112" s="154">
        <v>-2.5362318840999998</v>
      </c>
      <c r="G112" s="154">
        <v>-3.7845085013999999</v>
      </c>
      <c r="H112" s="154">
        <v>-2.1662021788999999</v>
      </c>
      <c r="I112" s="154">
        <v>-3.5737407743</v>
      </c>
      <c r="J112" s="154">
        <v>1.4636766483000001</v>
      </c>
      <c r="K112" s="154">
        <v>-6.6172578100000004E-2</v>
      </c>
      <c r="L112" s="154">
        <v>2.390411866</v>
      </c>
      <c r="M112" s="154">
        <v>-0.4526935265</v>
      </c>
      <c r="N112" s="154">
        <v>0.17540440460000001</v>
      </c>
      <c r="O112" s="154">
        <v>0.75875486380000001</v>
      </c>
      <c r="P112" s="154">
        <v>1.1263435669999999</v>
      </c>
      <c r="Q112" s="154">
        <v>-0.61736252550000004</v>
      </c>
      <c r="R112" s="154">
        <v>0.1985270573</v>
      </c>
      <c r="S112" s="154">
        <v>-0.4857471558</v>
      </c>
      <c r="T112" s="154">
        <v>0.74502247909999997</v>
      </c>
      <c r="U112" s="154">
        <v>0.72038760680000002</v>
      </c>
      <c r="V112" s="154">
        <v>0.43040698779999997</v>
      </c>
      <c r="W112" s="154">
        <v>-0.38444570490000002</v>
      </c>
      <c r="X112" s="154">
        <v>-1.4171833481</v>
      </c>
      <c r="Y112" s="154">
        <v>0.12835322809999999</v>
      </c>
      <c r="Z112" s="154">
        <v>0.37174721189999999</v>
      </c>
      <c r="AA112" s="154">
        <v>-0.16602809709999999</v>
      </c>
      <c r="AB112" s="154">
        <v>-1.3439139895000001</v>
      </c>
      <c r="AC112" s="154">
        <v>-1.7014199821</v>
      </c>
      <c r="AD112" s="154">
        <v>-1.0776686647</v>
      </c>
      <c r="AE112" s="154">
        <v>-1.6115569823</v>
      </c>
      <c r="AF112" s="154">
        <v>-1.394654904</v>
      </c>
      <c r="AG112" s="154">
        <v>-1.6527850077999999</v>
      </c>
      <c r="AH112" s="154">
        <v>-1.9725391607</v>
      </c>
      <c r="AI112" s="154">
        <v>-1.8663534325</v>
      </c>
      <c r="AJ112" s="90">
        <v>16077</v>
      </c>
    </row>
    <row r="113" spans="1:46" s="101" customFormat="1" ht="18" customHeight="1">
      <c r="A113" s="81">
        <v>16</v>
      </c>
      <c r="B113" s="158" t="s">
        <v>405</v>
      </c>
      <c r="C113" s="133" t="s">
        <v>26</v>
      </c>
      <c r="D113" s="155">
        <v>-1.6426461692000001</v>
      </c>
      <c r="E113" s="155">
        <v>-1.7897156475</v>
      </c>
      <c r="F113" s="155">
        <v>-1.4121830876999999</v>
      </c>
      <c r="G113" s="155">
        <v>-3.876478809</v>
      </c>
      <c r="H113" s="155">
        <v>-1.8200901882</v>
      </c>
      <c r="I113" s="155">
        <v>-2.7476196887</v>
      </c>
      <c r="J113" s="155">
        <v>0.71221514109999995</v>
      </c>
      <c r="K113" s="155">
        <v>1.3362008559</v>
      </c>
      <c r="L113" s="155">
        <v>1.9257466557</v>
      </c>
      <c r="M113" s="155">
        <v>-0.29693334129999999</v>
      </c>
      <c r="N113" s="155">
        <v>1.2750155058999999</v>
      </c>
      <c r="O113" s="155">
        <v>1.4685323721000001</v>
      </c>
      <c r="P113" s="155">
        <v>1.0828486151000001</v>
      </c>
      <c r="Q113" s="155">
        <v>4.0814269899999998E-2</v>
      </c>
      <c r="R113" s="155">
        <v>0.72655018360000001</v>
      </c>
      <c r="S113" s="155">
        <v>0.73031025059999999</v>
      </c>
      <c r="T113" s="155">
        <v>0.55524115880000002</v>
      </c>
      <c r="U113" s="155">
        <v>0.7469299599</v>
      </c>
      <c r="V113" s="155">
        <v>3.5526067600000003E-2</v>
      </c>
      <c r="W113" s="155">
        <v>-9.4049415100000006E-2</v>
      </c>
      <c r="X113" s="155">
        <v>-1.5733785718</v>
      </c>
      <c r="Y113" s="155">
        <v>-3.4869761399999998E-2</v>
      </c>
      <c r="Z113" s="155">
        <v>0.60744380269999998</v>
      </c>
      <c r="AA113" s="155">
        <v>-0.53369061299999998</v>
      </c>
      <c r="AB113" s="155">
        <v>-1.0564803997000001</v>
      </c>
      <c r="AC113" s="155">
        <v>-1.1642353668000001</v>
      </c>
      <c r="AD113" s="155">
        <v>-0.97131346330000001</v>
      </c>
      <c r="AE113" s="155">
        <v>-0.97760738869999997</v>
      </c>
      <c r="AF113" s="155">
        <v>-0.97750656849999995</v>
      </c>
      <c r="AG113" s="155">
        <v>-1.2608291494999999</v>
      </c>
      <c r="AH113" s="155">
        <v>-1.280965197</v>
      </c>
      <c r="AI113" s="155">
        <v>-1.4025763762000001</v>
      </c>
      <c r="AJ113" s="85">
        <v>16</v>
      </c>
    </row>
    <row r="114" spans="1:46" s="79" customFormat="1" ht="32.25" customHeight="1">
      <c r="A114" s="128"/>
      <c r="B114" s="126"/>
      <c r="AJ114" s="128"/>
    </row>
    <row r="115" spans="1:46" s="123" customFormat="1" ht="17.25" customHeight="1">
      <c r="A115" s="153" t="s">
        <v>378</v>
      </c>
      <c r="B115" s="102"/>
      <c r="C115" s="130"/>
      <c r="D115" s="130"/>
      <c r="E115" s="130"/>
      <c r="F115" s="130"/>
      <c r="G115" s="130"/>
      <c r="H115" s="130"/>
      <c r="I115" s="130"/>
      <c r="J115" s="130"/>
      <c r="K115" s="130"/>
      <c r="L115" s="130"/>
      <c r="M115" s="130"/>
      <c r="N115" s="130"/>
      <c r="O115" s="130"/>
      <c r="P115" s="130"/>
      <c r="Q115" s="130"/>
      <c r="R115" s="130"/>
      <c r="S115" s="130"/>
      <c r="T115" s="130"/>
      <c r="U115" s="130"/>
      <c r="V115" s="130"/>
      <c r="W115" s="104"/>
    </row>
    <row r="116" spans="1:46" s="171" customFormat="1" ht="14.25" customHeight="1">
      <c r="A116" s="295" t="s">
        <v>358</v>
      </c>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6" t="s">
        <v>227</v>
      </c>
      <c r="AA116" s="296"/>
      <c r="AB116" s="296"/>
      <c r="AC116" s="296"/>
      <c r="AD116" s="296"/>
      <c r="AE116" s="296"/>
      <c r="AF116" s="296"/>
      <c r="AG116" s="296"/>
      <c r="AH116" s="296"/>
      <c r="AI116" s="296"/>
      <c r="AJ116" s="296"/>
    </row>
    <row r="117" spans="1:46" ht="7.5" customHeight="1">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79"/>
      <c r="X117" s="127"/>
      <c r="Y117" s="127"/>
      <c r="Z117" s="79"/>
      <c r="AA117" s="79"/>
      <c r="AB117" s="79"/>
      <c r="AC117" s="79"/>
      <c r="AD117" s="79"/>
      <c r="AE117" s="79"/>
      <c r="AF117" s="79"/>
      <c r="AG117" s="79"/>
      <c r="AH117" s="79"/>
      <c r="AI117" s="79"/>
    </row>
    <row r="118" spans="1:46" ht="33.6" customHeight="1">
      <c r="A118" s="70" t="s">
        <v>407</v>
      </c>
      <c r="B118" s="71" t="s">
        <v>228</v>
      </c>
      <c r="C118" s="119">
        <v>36341</v>
      </c>
      <c r="D118" s="120">
        <v>36707</v>
      </c>
      <c r="E118" s="120">
        <v>37072</v>
      </c>
      <c r="F118" s="120">
        <v>37437</v>
      </c>
      <c r="G118" s="120">
        <v>37802</v>
      </c>
      <c r="H118" s="120">
        <v>38168</v>
      </c>
      <c r="I118" s="120">
        <v>38533</v>
      </c>
      <c r="J118" s="120">
        <v>38898</v>
      </c>
      <c r="K118" s="120">
        <v>39263</v>
      </c>
      <c r="L118" s="120">
        <v>39629</v>
      </c>
      <c r="M118" s="120">
        <v>39994</v>
      </c>
      <c r="N118" s="120">
        <v>40359</v>
      </c>
      <c r="O118" s="120">
        <v>40724</v>
      </c>
      <c r="P118" s="120">
        <v>41090</v>
      </c>
      <c r="Q118" s="122">
        <v>41455</v>
      </c>
      <c r="R118" s="120">
        <v>41820</v>
      </c>
      <c r="S118" s="120">
        <v>42185</v>
      </c>
      <c r="T118" s="120">
        <v>42551</v>
      </c>
      <c r="U118" s="120">
        <v>42916</v>
      </c>
      <c r="V118" s="120">
        <v>43281</v>
      </c>
      <c r="W118" s="120">
        <v>43646</v>
      </c>
      <c r="X118" s="120">
        <v>44012</v>
      </c>
      <c r="Y118" s="121">
        <v>44377</v>
      </c>
      <c r="Z118" s="122">
        <v>44742</v>
      </c>
      <c r="AA118" s="120">
        <v>45107</v>
      </c>
      <c r="AB118" s="122">
        <v>45382</v>
      </c>
      <c r="AC118" s="120">
        <v>45473</v>
      </c>
      <c r="AD118" s="120">
        <v>45565</v>
      </c>
      <c r="AE118" s="120">
        <v>45657</v>
      </c>
      <c r="AF118" s="120">
        <v>45747</v>
      </c>
      <c r="AG118" s="120">
        <v>45838</v>
      </c>
      <c r="AH118" s="120">
        <v>45930</v>
      </c>
      <c r="AI118" s="120">
        <v>46022</v>
      </c>
      <c r="AJ118" s="236" t="s">
        <v>407</v>
      </c>
    </row>
    <row r="119" spans="1:46" s="79" customFormat="1" ht="7.5" customHeight="1">
      <c r="A119" s="128"/>
      <c r="B119" s="126"/>
      <c r="AJ119" s="128"/>
    </row>
    <row r="120" spans="1:46" s="118" customFormat="1" ht="16.5" customHeight="1">
      <c r="A120" s="297" t="s">
        <v>443</v>
      </c>
      <c r="B120" s="297"/>
      <c r="C120" s="297"/>
      <c r="D120" s="297"/>
      <c r="E120" s="297"/>
      <c r="F120" s="297"/>
      <c r="G120" s="297"/>
      <c r="H120" s="297"/>
      <c r="I120" s="297"/>
      <c r="J120" s="297"/>
      <c r="K120" s="297"/>
      <c r="L120" s="297"/>
      <c r="M120" s="297"/>
      <c r="N120" s="297"/>
      <c r="O120" s="297"/>
      <c r="P120" s="297"/>
      <c r="Q120" s="297"/>
      <c r="R120" s="297"/>
      <c r="S120" s="297"/>
      <c r="T120" s="297"/>
      <c r="U120" s="297"/>
      <c r="V120" s="297"/>
      <c r="W120" s="297"/>
      <c r="X120" s="297"/>
      <c r="Y120" s="297"/>
      <c r="Z120" s="297" t="s">
        <v>443</v>
      </c>
      <c r="AA120" s="297"/>
      <c r="AB120" s="297"/>
      <c r="AC120" s="297"/>
      <c r="AD120" s="297"/>
      <c r="AE120" s="297"/>
      <c r="AF120" s="297"/>
      <c r="AG120" s="297"/>
      <c r="AH120" s="297"/>
      <c r="AI120" s="297"/>
      <c r="AJ120" s="297"/>
      <c r="AK120" s="167"/>
      <c r="AL120" s="167"/>
      <c r="AM120" s="167"/>
      <c r="AN120" s="167"/>
      <c r="AO120" s="167"/>
      <c r="AP120" s="167"/>
      <c r="AQ120" s="167"/>
      <c r="AR120" s="167"/>
      <c r="AS120" s="167"/>
      <c r="AT120" s="167"/>
    </row>
    <row r="121" spans="1:46" s="128" customFormat="1" ht="18" customHeight="1">
      <c r="A121" s="298" t="s">
        <v>232</v>
      </c>
      <c r="B121" s="298"/>
      <c r="C121" s="298"/>
      <c r="D121" s="298"/>
      <c r="E121" s="298"/>
      <c r="F121" s="298"/>
      <c r="G121" s="298"/>
      <c r="H121" s="298"/>
      <c r="I121" s="298"/>
      <c r="J121" s="298"/>
      <c r="K121" s="298"/>
      <c r="L121" s="298"/>
      <c r="M121" s="298"/>
      <c r="N121" s="298"/>
      <c r="O121" s="298"/>
      <c r="P121" s="298"/>
      <c r="Q121" s="298"/>
      <c r="R121" s="298"/>
      <c r="S121" s="298"/>
      <c r="T121" s="298"/>
      <c r="U121" s="298"/>
      <c r="V121" s="298"/>
      <c r="W121" s="298"/>
      <c r="X121" s="298"/>
      <c r="Y121" s="298"/>
      <c r="Z121" s="298" t="s">
        <v>232</v>
      </c>
      <c r="AA121" s="298"/>
      <c r="AB121" s="298"/>
      <c r="AC121" s="298"/>
      <c r="AD121" s="298"/>
      <c r="AE121" s="298"/>
      <c r="AF121" s="298"/>
      <c r="AG121" s="298"/>
      <c r="AH121" s="298"/>
      <c r="AI121" s="298"/>
      <c r="AJ121" s="298"/>
      <c r="AK121" s="103"/>
      <c r="AL121" s="103"/>
      <c r="AM121" s="103"/>
      <c r="AN121" s="103"/>
      <c r="AO121" s="103"/>
      <c r="AP121" s="103"/>
      <c r="AQ121" s="103"/>
      <c r="AR121" s="103"/>
      <c r="AS121" s="103"/>
      <c r="AT121" s="103"/>
    </row>
    <row r="122" spans="1:46" ht="12.75" customHeight="1">
      <c r="A122" s="86">
        <v>16051</v>
      </c>
      <c r="B122" s="157" t="s">
        <v>361</v>
      </c>
      <c r="C122" s="154">
        <f t="shared" ref="C122:Z122" si="0">C6/C$29*100</f>
        <v>8.041378916978914</v>
      </c>
      <c r="D122" s="154">
        <f t="shared" si="0"/>
        <v>8.1089245447440064</v>
      </c>
      <c r="E122" s="154">
        <f t="shared" si="0"/>
        <v>8.1708406846458761</v>
      </c>
      <c r="F122" s="154">
        <f t="shared" si="0"/>
        <v>8.1022210347873056</v>
      </c>
      <c r="G122" s="154">
        <f t="shared" si="0"/>
        <v>8.1172784113232996</v>
      </c>
      <c r="H122" s="154">
        <f t="shared" si="0"/>
        <v>8.1484276543429104</v>
      </c>
      <c r="I122" s="154">
        <f t="shared" si="0"/>
        <v>8.180581471117609</v>
      </c>
      <c r="J122" s="154">
        <f t="shared" si="0"/>
        <v>8.2176642317475039</v>
      </c>
      <c r="K122" s="154">
        <f t="shared" si="0"/>
        <v>8.1731980246804365</v>
      </c>
      <c r="L122" s="154">
        <f t="shared" si="0"/>
        <v>8.2692725036772696</v>
      </c>
      <c r="M122" s="154">
        <f t="shared" si="0"/>
        <v>8.4403164842292231</v>
      </c>
      <c r="N122" s="154">
        <f t="shared" si="0"/>
        <v>8.5025954946725335</v>
      </c>
      <c r="O122" s="154">
        <f t="shared" si="0"/>
        <v>8.6515883318697266</v>
      </c>
      <c r="P122" s="154">
        <f t="shared" si="0"/>
        <v>8.7310574205637597</v>
      </c>
      <c r="Q122" s="154">
        <f t="shared" si="0"/>
        <v>8.9683870714687295</v>
      </c>
      <c r="R122" s="154">
        <f t="shared" si="0"/>
        <v>9.0794797790505228</v>
      </c>
      <c r="S122" s="154">
        <f t="shared" si="0"/>
        <v>9.2569919833065395</v>
      </c>
      <c r="T122" s="154">
        <f t="shared" si="0"/>
        <v>9.4189505367241608</v>
      </c>
      <c r="U122" s="154">
        <f t="shared" si="0"/>
        <v>9.6516199787658525</v>
      </c>
      <c r="V122" s="154">
        <f t="shared" si="0"/>
        <v>9.7974761122099334</v>
      </c>
      <c r="W122" s="154">
        <f t="shared" si="0"/>
        <v>9.937056521385685</v>
      </c>
      <c r="X122" s="154">
        <f t="shared" si="0"/>
        <v>10.090332614044334</v>
      </c>
      <c r="Y122" s="154">
        <f t="shared" si="0"/>
        <v>10.232574029743841</v>
      </c>
      <c r="Z122" s="154">
        <f t="shared" si="0"/>
        <v>10.276670130016006</v>
      </c>
      <c r="AA122" s="154">
        <f t="shared" ref="AA122:AI122" si="1">AA6/AA$29*100</f>
        <v>10.35459395279042</v>
      </c>
      <c r="AB122" s="154">
        <f t="shared" ref="AB122:AE122" si="2">AB6/AB$29*100</f>
        <v>10.412923203670427</v>
      </c>
      <c r="AC122" s="154">
        <f t="shared" si="2"/>
        <v>10.467389204137975</v>
      </c>
      <c r="AD122" s="154">
        <f t="shared" si="2"/>
        <v>10.462946883257688</v>
      </c>
      <c r="AE122" s="154">
        <f t="shared" si="2"/>
        <v>10.562773742517063</v>
      </c>
      <c r="AF122" s="154">
        <f t="shared" si="1"/>
        <v>10.587077143368534</v>
      </c>
      <c r="AG122" s="154">
        <f t="shared" si="1"/>
        <v>10.620871925978866</v>
      </c>
      <c r="AH122" s="154">
        <f t="shared" si="1"/>
        <v>10.639453163522214</v>
      </c>
      <c r="AI122" s="154">
        <f t="shared" si="1"/>
        <v>10.684482541283247</v>
      </c>
      <c r="AJ122" s="90">
        <v>16051</v>
      </c>
    </row>
    <row r="123" spans="1:46" ht="12.75" customHeight="1">
      <c r="A123" s="86">
        <v>16052</v>
      </c>
      <c r="B123" s="157" t="s">
        <v>362</v>
      </c>
      <c r="C123" s="154">
        <f t="shared" ref="C123:Z123" si="3">C7/C$29*100</f>
        <v>4.5785106924420189</v>
      </c>
      <c r="D123" s="154">
        <f t="shared" si="3"/>
        <v>4.5082022441627512</v>
      </c>
      <c r="E123" s="154">
        <f t="shared" si="3"/>
        <v>4.4072359828609402</v>
      </c>
      <c r="F123" s="154">
        <f t="shared" si="3"/>
        <v>4.3242335114096804</v>
      </c>
      <c r="G123" s="154">
        <f t="shared" si="3"/>
        <v>4.2679436745424644</v>
      </c>
      <c r="H123" s="154">
        <f t="shared" si="3"/>
        <v>4.1761924844072542</v>
      </c>
      <c r="I123" s="154">
        <f t="shared" si="3"/>
        <v>4.0991821196805711</v>
      </c>
      <c r="J123" s="154">
        <f t="shared" si="3"/>
        <v>4.0892859380285929</v>
      </c>
      <c r="K123" s="154">
        <f t="shared" si="3"/>
        <v>4.1011595602591653</v>
      </c>
      <c r="L123" s="154">
        <f t="shared" si="3"/>
        <v>4.0522292686455597</v>
      </c>
      <c r="M123" s="154">
        <f t="shared" si="3"/>
        <v>4.0411807844298213</v>
      </c>
      <c r="N123" s="154">
        <f t="shared" si="3"/>
        <v>4.0186191410301673</v>
      </c>
      <c r="O123" s="154">
        <f t="shared" si="3"/>
        <v>3.9937383070520407</v>
      </c>
      <c r="P123" s="154">
        <f t="shared" si="3"/>
        <v>4.028962573229637</v>
      </c>
      <c r="Q123" s="154">
        <f t="shared" si="3"/>
        <v>4.0204057133144664</v>
      </c>
      <c r="R123" s="154">
        <f t="shared" si="3"/>
        <v>4.0014537395912004</v>
      </c>
      <c r="S123" s="154">
        <f t="shared" si="3"/>
        <v>3.9783003947426012</v>
      </c>
      <c r="T123" s="154">
        <f t="shared" si="3"/>
        <v>4.0015049439761095</v>
      </c>
      <c r="U123" s="154">
        <f t="shared" si="3"/>
        <v>4.0238709150517433</v>
      </c>
      <c r="V123" s="154">
        <f t="shared" si="3"/>
        <v>4.0332989757732776</v>
      </c>
      <c r="W123" s="154">
        <f t="shared" si="3"/>
        <v>4.0228083011067364</v>
      </c>
      <c r="X123" s="154">
        <f t="shared" si="3"/>
        <v>4.0217157524290776</v>
      </c>
      <c r="Y123" s="154">
        <f t="shared" si="3"/>
        <v>4.0380609956081654</v>
      </c>
      <c r="Z123" s="154">
        <f t="shared" si="3"/>
        <v>4.1082811490831483</v>
      </c>
      <c r="AA123" s="154">
        <f t="shared" ref="AA123:AI123" si="4">AA7/AA$29*100</f>
        <v>4.1343287259467312</v>
      </c>
      <c r="AB123" s="154">
        <f t="shared" ref="AB123:AE123" si="5">AB7/AB$29*100</f>
        <v>4.1491182591032727</v>
      </c>
      <c r="AC123" s="154">
        <f t="shared" si="5"/>
        <v>4.1339448388515425</v>
      </c>
      <c r="AD123" s="154">
        <f t="shared" si="5"/>
        <v>4.1415758076401374</v>
      </c>
      <c r="AE123" s="154">
        <f t="shared" si="5"/>
        <v>4.1477951917278668</v>
      </c>
      <c r="AF123" s="154">
        <f t="shared" si="4"/>
        <v>4.1546447109361013</v>
      </c>
      <c r="AG123" s="154">
        <f t="shared" si="4"/>
        <v>4.1449820367323644</v>
      </c>
      <c r="AH123" s="154">
        <f t="shared" si="4"/>
        <v>4.1504632022441879</v>
      </c>
      <c r="AI123" s="154">
        <f t="shared" si="4"/>
        <v>4.1711236366473985</v>
      </c>
      <c r="AJ123" s="90">
        <v>16052</v>
      </c>
    </row>
    <row r="124" spans="1:46" ht="12.75" customHeight="1">
      <c r="A124" s="86">
        <v>16053</v>
      </c>
      <c r="B124" s="157" t="s">
        <v>363</v>
      </c>
      <c r="C124" s="154">
        <f t="shared" ref="C124:Z124" si="6">C8/C$29*100</f>
        <v>3.997161259751314</v>
      </c>
      <c r="D124" s="154">
        <f t="shared" si="6"/>
        <v>4.0785501882114081</v>
      </c>
      <c r="E124" s="154">
        <f t="shared" si="6"/>
        <v>4.1306738766812545</v>
      </c>
      <c r="F124" s="154">
        <f t="shared" si="6"/>
        <v>4.1309123661364824</v>
      </c>
      <c r="G124" s="154">
        <f t="shared" si="6"/>
        <v>4.0916234556822646</v>
      </c>
      <c r="H124" s="154">
        <f t="shared" si="6"/>
        <v>4.0811192743361522</v>
      </c>
      <c r="I124" s="154">
        <f t="shared" si="6"/>
        <v>4.0737781650469529</v>
      </c>
      <c r="J124" s="154">
        <f t="shared" si="6"/>
        <v>4.1679718334565408</v>
      </c>
      <c r="K124" s="154">
        <f t="shared" si="6"/>
        <v>4.1883999739507498</v>
      </c>
      <c r="L124" s="154">
        <f t="shared" si="6"/>
        <v>4.2432060958259985</v>
      </c>
      <c r="M124" s="154">
        <f t="shared" si="6"/>
        <v>4.3626523058856188</v>
      </c>
      <c r="N124" s="154">
        <f t="shared" si="6"/>
        <v>4.3915357394581909</v>
      </c>
      <c r="O124" s="154">
        <f t="shared" si="6"/>
        <v>4.4253035393837576</v>
      </c>
      <c r="P124" s="154">
        <f t="shared" si="6"/>
        <v>4.4701763196732767</v>
      </c>
      <c r="Q124" s="154">
        <f t="shared" si="6"/>
        <v>4.5145025810232093</v>
      </c>
      <c r="R124" s="154">
        <f t="shared" si="6"/>
        <v>4.560575245229769</v>
      </c>
      <c r="S124" s="154">
        <f t="shared" si="6"/>
        <v>4.5824210012054021</v>
      </c>
      <c r="T124" s="154">
        <f t="shared" si="6"/>
        <v>4.6610936710051378</v>
      </c>
      <c r="U124" s="154">
        <f t="shared" si="6"/>
        <v>4.7461819369742511</v>
      </c>
      <c r="V124" s="154">
        <f t="shared" si="6"/>
        <v>4.822826420035101</v>
      </c>
      <c r="W124" s="154">
        <f t="shared" si="6"/>
        <v>4.9059912436562962</v>
      </c>
      <c r="X124" s="154">
        <f t="shared" si="6"/>
        <v>4.9575398898140648</v>
      </c>
      <c r="Y124" s="154">
        <f t="shared" si="6"/>
        <v>5.0268128098316778</v>
      </c>
      <c r="Z124" s="154">
        <f t="shared" si="6"/>
        <v>5.0721687119148573</v>
      </c>
      <c r="AA124" s="154">
        <f t="shared" ref="AA124:AI124" si="7">AA8/AA$29*100</f>
        <v>5.102736391079949</v>
      </c>
      <c r="AB124" s="154">
        <f t="shared" ref="AB124:AE124" si="8">AB8/AB$29*100</f>
        <v>5.1324209345104084</v>
      </c>
      <c r="AC124" s="154">
        <f t="shared" si="8"/>
        <v>5.1319284827779956</v>
      </c>
      <c r="AD124" s="154">
        <f t="shared" si="8"/>
        <v>5.1268662670903371</v>
      </c>
      <c r="AE124" s="154">
        <f t="shared" si="8"/>
        <v>5.172215660234075</v>
      </c>
      <c r="AF124" s="154">
        <f t="shared" si="7"/>
        <v>5.2055366624903048</v>
      </c>
      <c r="AG124" s="154">
        <f t="shared" si="7"/>
        <v>5.209947189432131</v>
      </c>
      <c r="AH124" s="154">
        <f t="shared" si="7"/>
        <v>5.2078023765477202</v>
      </c>
      <c r="AI124" s="154">
        <f t="shared" si="7"/>
        <v>5.25016057097237</v>
      </c>
      <c r="AJ124" s="90">
        <v>16053</v>
      </c>
    </row>
    <row r="125" spans="1:46" ht="12.75" customHeight="1">
      <c r="A125" s="86">
        <v>16054</v>
      </c>
      <c r="B125" s="157" t="s">
        <v>364</v>
      </c>
      <c r="C125" s="154">
        <f t="shared" ref="C125:Z125" si="9">C9/C$29*100</f>
        <v>2.0868250862152178</v>
      </c>
      <c r="D125" s="154">
        <f t="shared" si="9"/>
        <v>2.0522455103269217</v>
      </c>
      <c r="E125" s="154">
        <f t="shared" si="9"/>
        <v>2.0328575029214306</v>
      </c>
      <c r="F125" s="154">
        <f t="shared" si="9"/>
        <v>1.9876960482917854</v>
      </c>
      <c r="G125" s="154">
        <f t="shared" si="9"/>
        <v>1.9133290324458307</v>
      </c>
      <c r="H125" s="154">
        <f t="shared" si="9"/>
        <v>1.8622511264510688</v>
      </c>
      <c r="I125" s="154">
        <f t="shared" si="9"/>
        <v>1.8248930811059358</v>
      </c>
      <c r="J125" s="154">
        <f t="shared" si="9"/>
        <v>1.788099384796582</v>
      </c>
      <c r="K125" s="154">
        <f t="shared" si="9"/>
        <v>1.7706117764728579</v>
      </c>
      <c r="L125" s="154">
        <f t="shared" si="9"/>
        <v>1.7375997685129367</v>
      </c>
      <c r="M125" s="154">
        <f t="shared" si="9"/>
        <v>1.700470107570734</v>
      </c>
      <c r="N125" s="154">
        <f t="shared" si="9"/>
        <v>1.6664786312966071</v>
      </c>
      <c r="O125" s="154">
        <f t="shared" si="9"/>
        <v>1.6621883471421481</v>
      </c>
      <c r="P125" s="154">
        <f t="shared" si="9"/>
        <v>1.6326685318064773</v>
      </c>
      <c r="Q125" s="154">
        <f t="shared" si="9"/>
        <v>1.6049530922952031</v>
      </c>
      <c r="R125" s="154">
        <f t="shared" si="9"/>
        <v>1.5885774897658154</v>
      </c>
      <c r="S125" s="154">
        <f t="shared" si="9"/>
        <v>1.5767228438501419</v>
      </c>
      <c r="T125" s="154">
        <f t="shared" si="9"/>
        <v>1.5498571478960177</v>
      </c>
      <c r="U125" s="154">
        <f t="shared" si="9"/>
        <v>1.5411090758479076</v>
      </c>
      <c r="V125" s="154">
        <f t="shared" si="9"/>
        <v>1.5323936076366642</v>
      </c>
      <c r="W125" s="154">
        <f t="shared" si="9"/>
        <v>1.6152783100488917</v>
      </c>
      <c r="X125" s="154">
        <f t="shared" si="9"/>
        <v>1.5967743079108396</v>
      </c>
      <c r="Y125" s="154">
        <f t="shared" si="9"/>
        <v>1.5815552372156145</v>
      </c>
      <c r="Z125" s="154">
        <f t="shared" si="9"/>
        <v>1.5799191261127179</v>
      </c>
      <c r="AA125" s="154">
        <f t="shared" ref="AA125:AI125" si="10">AA9/AA$29*100</f>
        <v>1.5773288890296797</v>
      </c>
      <c r="AB125" s="154">
        <f t="shared" ref="AB125:AE125" si="11">AB9/AB$29*100</f>
        <v>1.5686441620916518</v>
      </c>
      <c r="AC125" s="154">
        <f t="shared" si="11"/>
        <v>1.5619943551513096</v>
      </c>
      <c r="AD125" s="154">
        <f t="shared" si="11"/>
        <v>1.5520348823565304</v>
      </c>
      <c r="AE125" s="154">
        <f t="shared" si="11"/>
        <v>1.5520911943910995</v>
      </c>
      <c r="AF125" s="154">
        <f t="shared" si="10"/>
        <v>1.5413161505876738</v>
      </c>
      <c r="AG125" s="154">
        <f t="shared" si="10"/>
        <v>1.5368306944038066</v>
      </c>
      <c r="AH125" s="154">
        <f t="shared" si="10"/>
        <v>1.5329576387081902</v>
      </c>
      <c r="AI125" s="154">
        <f t="shared" si="10"/>
        <v>1.5354786815772572</v>
      </c>
      <c r="AJ125" s="90">
        <v>16054</v>
      </c>
    </row>
    <row r="126" spans="1:46" ht="12.75" customHeight="1">
      <c r="A126" s="86">
        <v>16055</v>
      </c>
      <c r="B126" s="157" t="s">
        <v>491</v>
      </c>
      <c r="C126" s="154">
        <f t="shared" ref="C126:Z126" si="12">C10/C$29*100</f>
        <v>2.3433866566045682</v>
      </c>
      <c r="D126" s="154">
        <f t="shared" si="12"/>
        <v>2.3368085813621295</v>
      </c>
      <c r="E126" s="154">
        <f t="shared" si="12"/>
        <v>2.3324473569644617</v>
      </c>
      <c r="F126" s="154">
        <f t="shared" si="12"/>
        <v>2.3178703639967662</v>
      </c>
      <c r="G126" s="154">
        <f t="shared" si="12"/>
        <v>2.2994387826871492</v>
      </c>
      <c r="H126" s="154">
        <f t="shared" si="12"/>
        <v>2.293841574244655</v>
      </c>
      <c r="I126" s="154">
        <f t="shared" si="12"/>
        <v>2.3021063688984467</v>
      </c>
      <c r="J126" s="154">
        <f t="shared" si="12"/>
        <v>2.3144679304857729</v>
      </c>
      <c r="K126" s="154">
        <f t="shared" si="12"/>
        <v>2.3454155162605073</v>
      </c>
      <c r="L126" s="154">
        <f t="shared" si="12"/>
        <v>2.3798558028501846</v>
      </c>
      <c r="M126" s="154">
        <f t="shared" si="12"/>
        <v>2.4494238203395535</v>
      </c>
      <c r="N126" s="154">
        <f t="shared" si="12"/>
        <v>2.4548927409855237</v>
      </c>
      <c r="O126" s="154">
        <f t="shared" si="12"/>
        <v>2.4698369668970255</v>
      </c>
      <c r="P126" s="154">
        <f t="shared" si="12"/>
        <v>2.4975659214793513</v>
      </c>
      <c r="Q126" s="154">
        <f t="shared" si="12"/>
        <v>2.5334796091440608</v>
      </c>
      <c r="R126" s="154">
        <f t="shared" si="12"/>
        <v>2.5439259018986218</v>
      </c>
      <c r="S126" s="154">
        <f t="shared" si="12"/>
        <v>2.5744031248188644</v>
      </c>
      <c r="T126" s="154">
        <f t="shared" si="12"/>
        <v>2.6494068404406663</v>
      </c>
      <c r="U126" s="154">
        <f t="shared" si="12"/>
        <v>2.6756192320705625</v>
      </c>
      <c r="V126" s="154">
        <f t="shared" si="12"/>
        <v>2.7143633172688526</v>
      </c>
      <c r="W126" s="154">
        <f t="shared" si="12"/>
        <v>2.7598741130427715</v>
      </c>
      <c r="X126" s="154">
        <f t="shared" si="12"/>
        <v>2.8035726525219626</v>
      </c>
      <c r="Y126" s="154">
        <f t="shared" si="12"/>
        <v>2.8412625110738317</v>
      </c>
      <c r="Z126" s="154">
        <f t="shared" si="12"/>
        <v>2.8916626884951278</v>
      </c>
      <c r="AA126" s="154">
        <f t="shared" ref="AA126:AI126" si="13">AA10/AA$29*100</f>
        <v>2.8856295764419055</v>
      </c>
      <c r="AB126" s="154">
        <f t="shared" ref="AB126:AE126" si="14">AB10/AB$29*100</f>
        <v>2.9071763221378633</v>
      </c>
      <c r="AC126" s="154">
        <f t="shared" si="14"/>
        <v>2.9416750335762996</v>
      </c>
      <c r="AD126" s="154">
        <f t="shared" si="14"/>
        <v>2.9644370808086022</v>
      </c>
      <c r="AE126" s="154">
        <f t="shared" si="14"/>
        <v>2.9872513141417887</v>
      </c>
      <c r="AF126" s="154">
        <f t="shared" si="13"/>
        <v>3.0042360241035739</v>
      </c>
      <c r="AG126" s="154">
        <f t="shared" si="13"/>
        <v>3.0249758970841469</v>
      </c>
      <c r="AH126" s="154">
        <f t="shared" si="13"/>
        <v>3.0274190539671904</v>
      </c>
      <c r="AI126" s="154">
        <f t="shared" si="13"/>
        <v>3.0401037258468242</v>
      </c>
      <c r="AJ126" s="90">
        <v>16055</v>
      </c>
    </row>
    <row r="127" spans="1:46" ht="12.75" customHeight="1">
      <c r="A127" s="86">
        <v>16056</v>
      </c>
      <c r="B127" s="157" t="s">
        <v>492</v>
      </c>
      <c r="C127" s="154">
        <f t="shared" ref="C127:Y127" si="15">C11/C$29*100</f>
        <v>1.7767354925894403</v>
      </c>
      <c r="D127" s="154">
        <f t="shared" si="15"/>
        <v>1.7969922110123888</v>
      </c>
      <c r="E127" s="154">
        <f t="shared" si="15"/>
        <v>1.833512819925303</v>
      </c>
      <c r="F127" s="154">
        <f t="shared" si="15"/>
        <v>1.8531762652501449</v>
      </c>
      <c r="G127" s="154">
        <f t="shared" si="15"/>
        <v>1.8724625167952889</v>
      </c>
      <c r="H127" s="154">
        <f t="shared" si="15"/>
        <v>1.8733491665371895</v>
      </c>
      <c r="I127" s="154">
        <f t="shared" si="15"/>
        <v>1.869477021487935</v>
      </c>
      <c r="J127" s="154">
        <f t="shared" si="15"/>
        <v>1.8595181115385095</v>
      </c>
      <c r="K127" s="154">
        <f t="shared" si="15"/>
        <v>1.8582208116307446</v>
      </c>
      <c r="L127" s="154">
        <f t="shared" si="15"/>
        <v>1.8492440500590772</v>
      </c>
      <c r="M127" s="154">
        <f t="shared" si="15"/>
        <v>1.811885724674444</v>
      </c>
      <c r="N127" s="154">
        <f t="shared" si="15"/>
        <v>1.8520877385168013</v>
      </c>
      <c r="O127" s="154">
        <f t="shared" si="15"/>
        <v>1.8656217784735214</v>
      </c>
      <c r="P127" s="154">
        <f t="shared" si="15"/>
        <v>1.8898161944988638</v>
      </c>
      <c r="Q127" s="154">
        <f t="shared" si="15"/>
        <v>1.8853414759673042</v>
      </c>
      <c r="R127" s="154">
        <f t="shared" si="15"/>
        <v>1.9153137496774071</v>
      </c>
      <c r="S127" s="154">
        <f t="shared" si="15"/>
        <v>1.9631849588518986</v>
      </c>
      <c r="T127" s="154">
        <f t="shared" si="15"/>
        <v>1.9632464463334627</v>
      </c>
      <c r="U127" s="154">
        <f t="shared" si="15"/>
        <v>1.9692921561993211</v>
      </c>
      <c r="V127" s="154">
        <f t="shared" si="15"/>
        <v>1.9697560613236016</v>
      </c>
      <c r="W127" s="154">
        <f t="shared" si="15"/>
        <v>1.9686676189480774</v>
      </c>
      <c r="X127" s="154">
        <f t="shared" si="15"/>
        <v>1.955552194146579</v>
      </c>
      <c r="Y127" s="154">
        <f t="shared" si="15"/>
        <v>1.9403945111492282</v>
      </c>
      <c r="Z127" s="154" t="s">
        <v>283</v>
      </c>
      <c r="AA127" s="154" t="s">
        <v>283</v>
      </c>
      <c r="AB127" s="154" t="s">
        <v>283</v>
      </c>
      <c r="AC127" s="154" t="s">
        <v>283</v>
      </c>
      <c r="AD127" s="154" t="s">
        <v>283</v>
      </c>
      <c r="AE127" s="154" t="s">
        <v>283</v>
      </c>
      <c r="AF127" s="154" t="s">
        <v>283</v>
      </c>
      <c r="AG127" s="154" t="s">
        <v>283</v>
      </c>
      <c r="AH127" s="154" t="s">
        <v>283</v>
      </c>
      <c r="AI127" s="154" t="s">
        <v>283</v>
      </c>
      <c r="AJ127" s="90">
        <v>16056</v>
      </c>
    </row>
    <row r="128" spans="1:46" ht="18" customHeight="1">
      <c r="A128" s="86">
        <v>16061</v>
      </c>
      <c r="B128" s="157" t="s">
        <v>365</v>
      </c>
      <c r="C128" s="154">
        <f t="shared" ref="C128:Y128" si="16">C12/C$29*100</f>
        <v>4.8205933713002045</v>
      </c>
      <c r="D128" s="154">
        <f t="shared" si="16"/>
        <v>4.8783363728652152</v>
      </c>
      <c r="E128" s="154">
        <f t="shared" si="16"/>
        <v>4.857021744609674</v>
      </c>
      <c r="F128" s="154">
        <f t="shared" si="16"/>
        <v>4.9233307238284354</v>
      </c>
      <c r="G128" s="154">
        <f t="shared" si="16"/>
        <v>5.0281578781425988</v>
      </c>
      <c r="H128" s="154">
        <f t="shared" si="16"/>
        <v>5.0424561689072371</v>
      </c>
      <c r="I128" s="154">
        <f t="shared" si="16"/>
        <v>5.134139231454161</v>
      </c>
      <c r="J128" s="154">
        <f t="shared" si="16"/>
        <v>5.1347558607209534</v>
      </c>
      <c r="K128" s="154">
        <f t="shared" si="16"/>
        <v>5.125558615113726</v>
      </c>
      <c r="L128" s="154">
        <f t="shared" si="16"/>
        <v>5.0954884135902194</v>
      </c>
      <c r="M128" s="154">
        <f t="shared" si="16"/>
        <v>5.1010418035817597</v>
      </c>
      <c r="N128" s="154">
        <f t="shared" si="16"/>
        <v>5.0864174166851672</v>
      </c>
      <c r="O128" s="154">
        <f t="shared" si="16"/>
        <v>5.0482513077011193</v>
      </c>
      <c r="P128" s="154">
        <f t="shared" si="16"/>
        <v>5.0406153540014831</v>
      </c>
      <c r="Q128" s="154">
        <f t="shared" si="16"/>
        <v>5.0288054789245162</v>
      </c>
      <c r="R128" s="154">
        <f t="shared" si="16"/>
        <v>4.9824911982460414</v>
      </c>
      <c r="S128" s="154">
        <f t="shared" si="16"/>
        <v>4.9808306747058353</v>
      </c>
      <c r="T128" s="154">
        <f t="shared" si="16"/>
        <v>4.9509129601542563</v>
      </c>
      <c r="U128" s="154">
        <f t="shared" si="16"/>
        <v>4.9311056923848744</v>
      </c>
      <c r="V128" s="154">
        <f t="shared" si="16"/>
        <v>4.9141757435626001</v>
      </c>
      <c r="W128" s="154">
        <f t="shared" si="16"/>
        <v>4.9032040785516031</v>
      </c>
      <c r="X128" s="154">
        <f t="shared" si="16"/>
        <v>4.8881714381604473</v>
      </c>
      <c r="Y128" s="154">
        <f t="shared" si="16"/>
        <v>4.8707189037377718</v>
      </c>
      <c r="Z128" s="154">
        <f t="shared" ref="Z128" si="17">Z12/Z$29*100</f>
        <v>4.8551243529621004</v>
      </c>
      <c r="AA128" s="154">
        <f t="shared" ref="AA128:AI128" si="18">AA12/AA$29*100</f>
        <v>5.0750474876426539</v>
      </c>
      <c r="AB128" s="154">
        <f t="shared" ref="AB128:AE128" si="19">AB12/AB$29*100</f>
        <v>5.1629604903374267</v>
      </c>
      <c r="AC128" s="154">
        <f t="shared" si="19"/>
        <v>5.1636970558356383</v>
      </c>
      <c r="AD128" s="154">
        <f t="shared" si="19"/>
        <v>5.1757963756518155</v>
      </c>
      <c r="AE128" s="154">
        <f t="shared" si="19"/>
        <v>5.1704385922304219</v>
      </c>
      <c r="AF128" s="154">
        <f t="shared" si="18"/>
        <v>5.1808364656046777</v>
      </c>
      <c r="AG128" s="154">
        <f t="shared" si="18"/>
        <v>5.1781697133072075</v>
      </c>
      <c r="AH128" s="154">
        <f t="shared" si="18"/>
        <v>5.1745340352953342</v>
      </c>
      <c r="AI128" s="154">
        <f t="shared" si="18"/>
        <v>5.1645627367296347</v>
      </c>
      <c r="AJ128" s="90">
        <v>16061</v>
      </c>
    </row>
    <row r="129" spans="1:36" ht="12.75" customHeight="1">
      <c r="A129" s="86">
        <v>16062</v>
      </c>
      <c r="B129" s="157" t="s">
        <v>366</v>
      </c>
      <c r="C129" s="154">
        <f t="shared" ref="C129:Y129" si="20">C13/C$29*100</f>
        <v>3.9237796049456382</v>
      </c>
      <c r="D129" s="154">
        <f t="shared" si="20"/>
        <v>3.9004455983685347</v>
      </c>
      <c r="E129" s="154">
        <f t="shared" si="20"/>
        <v>3.8269596498865797</v>
      </c>
      <c r="F129" s="154">
        <f t="shared" si="20"/>
        <v>3.8563893396863698</v>
      </c>
      <c r="G129" s="154">
        <f t="shared" si="20"/>
        <v>3.8327213461454503</v>
      </c>
      <c r="H129" s="154">
        <f t="shared" si="20"/>
        <v>3.8381955080066192</v>
      </c>
      <c r="I129" s="154">
        <f t="shared" si="20"/>
        <v>3.8589877286197143</v>
      </c>
      <c r="J129" s="154">
        <f t="shared" si="20"/>
        <v>3.8193983285512023</v>
      </c>
      <c r="K129" s="154">
        <f t="shared" si="20"/>
        <v>3.8084741160150051</v>
      </c>
      <c r="L129" s="154">
        <f t="shared" si="20"/>
        <v>3.7761327192495959</v>
      </c>
      <c r="M129" s="154">
        <f t="shared" si="20"/>
        <v>3.7806377592071434</v>
      </c>
      <c r="N129" s="154">
        <f t="shared" si="20"/>
        <v>3.7863044741499894</v>
      </c>
      <c r="O129" s="154">
        <f t="shared" si="20"/>
        <v>3.7837425069680424</v>
      </c>
      <c r="P129" s="154">
        <f t="shared" si="20"/>
        <v>3.78827899396159</v>
      </c>
      <c r="Q129" s="154">
        <f t="shared" si="20"/>
        <v>3.7916021361339682</v>
      </c>
      <c r="R129" s="154">
        <f t="shared" si="20"/>
        <v>3.7887200225400668</v>
      </c>
      <c r="S129" s="154">
        <f t="shared" si="20"/>
        <v>3.7813431185020363</v>
      </c>
      <c r="T129" s="154">
        <f t="shared" si="20"/>
        <v>3.8001011134233953</v>
      </c>
      <c r="U129" s="154">
        <f t="shared" si="20"/>
        <v>3.7954288247716161</v>
      </c>
      <c r="V129" s="154">
        <f t="shared" si="20"/>
        <v>3.771090434669564</v>
      </c>
      <c r="W129" s="154">
        <f t="shared" si="20"/>
        <v>3.7547759235387708</v>
      </c>
      <c r="X129" s="154">
        <f t="shared" si="20"/>
        <v>3.7370332992202848</v>
      </c>
      <c r="Y129" s="154">
        <f t="shared" si="20"/>
        <v>3.7516728554464405</v>
      </c>
      <c r="Z129" s="154">
        <f t="shared" ref="Z129" si="21">Z13/Z$29*100</f>
        <v>3.7247386107288949</v>
      </c>
      <c r="AA129" s="154">
        <f t="shared" ref="AA129:AI129" si="22">AA13/AA$29*100</f>
        <v>3.7306104347275166</v>
      </c>
      <c r="AB129" s="154">
        <f t="shared" ref="AB129:AE129" si="23">AB13/AB$29*100</f>
        <v>3.7199072923251015</v>
      </c>
      <c r="AC129" s="154">
        <f t="shared" si="23"/>
        <v>3.7198865340368252</v>
      </c>
      <c r="AD129" s="154">
        <f t="shared" si="23"/>
        <v>3.7168108364349779</v>
      </c>
      <c r="AE129" s="154">
        <f t="shared" si="23"/>
        <v>3.7175077924431963</v>
      </c>
      <c r="AF129" s="154">
        <f t="shared" si="22"/>
        <v>3.7161267227492392</v>
      </c>
      <c r="AG129" s="154">
        <f t="shared" si="22"/>
        <v>3.7087312512890867</v>
      </c>
      <c r="AH129" s="154">
        <f t="shared" si="22"/>
        <v>3.7133409612887207</v>
      </c>
      <c r="AI129" s="154">
        <f t="shared" si="22"/>
        <v>3.7144417832682048</v>
      </c>
      <c r="AJ129" s="90">
        <v>16062</v>
      </c>
    </row>
    <row r="130" spans="1:36" ht="12.75" customHeight="1">
      <c r="A130" s="86">
        <v>16063</v>
      </c>
      <c r="B130" s="157" t="s">
        <v>401</v>
      </c>
      <c r="C130" s="154">
        <f t="shared" ref="C130:Y130" si="24">C14/C$29*100</f>
        <v>6.2590493072069782</v>
      </c>
      <c r="D130" s="154">
        <f t="shared" si="24"/>
        <v>6.3183333183602697</v>
      </c>
      <c r="E130" s="154">
        <f t="shared" si="24"/>
        <v>6.4478839676465869</v>
      </c>
      <c r="F130" s="154">
        <f t="shared" si="24"/>
        <v>6.4875169608095913</v>
      </c>
      <c r="G130" s="154">
        <f t="shared" si="24"/>
        <v>6.5978201291236385</v>
      </c>
      <c r="H130" s="154">
        <f t="shared" si="24"/>
        <v>6.5880432182343265</v>
      </c>
      <c r="I130" s="154">
        <f t="shared" si="24"/>
        <v>6.6517714812664881</v>
      </c>
      <c r="J130" s="154">
        <f t="shared" si="24"/>
        <v>6.6245254413552015</v>
      </c>
      <c r="K130" s="154">
        <f t="shared" si="24"/>
        <v>6.5905831960218375</v>
      </c>
      <c r="L130" s="154">
        <f t="shared" si="24"/>
        <v>6.5908707289431172</v>
      </c>
      <c r="M130" s="154">
        <f t="shared" si="24"/>
        <v>6.4887620091171634</v>
      </c>
      <c r="N130" s="154">
        <f t="shared" si="24"/>
        <v>6.4890399641883603</v>
      </c>
      <c r="O130" s="154">
        <f t="shared" si="24"/>
        <v>6.4934042228246351</v>
      </c>
      <c r="P130" s="154">
        <f t="shared" si="24"/>
        <v>6.4785576041560562</v>
      </c>
      <c r="Q130" s="154">
        <f t="shared" si="24"/>
        <v>6.3969914409633288</v>
      </c>
      <c r="R130" s="154">
        <f t="shared" si="24"/>
        <v>6.3637805752925827</v>
      </c>
      <c r="S130" s="154">
        <f t="shared" si="24"/>
        <v>6.3367011253180587</v>
      </c>
      <c r="T130" s="154">
        <f t="shared" si="24"/>
        <v>6.2930172950983509</v>
      </c>
      <c r="U130" s="154">
        <f t="shared" si="24"/>
        <v>6.2373557653043363</v>
      </c>
      <c r="V130" s="154">
        <f t="shared" si="24"/>
        <v>6.1861019026659605</v>
      </c>
      <c r="W130" s="154">
        <f t="shared" si="24"/>
        <v>5.9854370623279802</v>
      </c>
      <c r="X130" s="154">
        <f t="shared" si="24"/>
        <v>5.9336615434066884</v>
      </c>
      <c r="Y130" s="154">
        <f t="shared" si="24"/>
        <v>5.8787910203004543</v>
      </c>
      <c r="Z130" s="154">
        <f t="shared" ref="Z130" si="25">Z14/Z$29*100</f>
        <v>7.8079806801269278</v>
      </c>
      <c r="AA130" s="154">
        <f t="shared" ref="AA130:AI130" si="26">AA14/AA$29*100</f>
        <v>7.7842189676028104</v>
      </c>
      <c r="AB130" s="154">
        <f t="shared" ref="AB130:AE130" si="27">AB14/AB$29*100</f>
        <v>7.7788273284043905</v>
      </c>
      <c r="AC130" s="154">
        <f t="shared" si="27"/>
        <v>7.7387295652802681</v>
      </c>
      <c r="AD130" s="154">
        <f t="shared" si="27"/>
        <v>7.7191059753401641</v>
      </c>
      <c r="AE130" s="154">
        <f t="shared" si="27"/>
        <v>7.7073808742463754</v>
      </c>
      <c r="AF130" s="154">
        <f t="shared" si="26"/>
        <v>7.6888013841656218</v>
      </c>
      <c r="AG130" s="154">
        <f t="shared" si="26"/>
        <v>7.6620891112379548</v>
      </c>
      <c r="AH130" s="154">
        <f t="shared" si="26"/>
        <v>7.6733429098629946</v>
      </c>
      <c r="AI130" s="154">
        <f t="shared" si="26"/>
        <v>7.6551835911472867</v>
      </c>
      <c r="AJ130" s="90">
        <v>16063</v>
      </c>
    </row>
    <row r="131" spans="1:36" ht="12.75" customHeight="1">
      <c r="A131" s="86">
        <v>16064</v>
      </c>
      <c r="B131" s="157" t="s">
        <v>360</v>
      </c>
      <c r="C131" s="154">
        <f t="shared" ref="C131:Y131" si="28">C15/C$29*100</f>
        <v>4.8642494230381104</v>
      </c>
      <c r="D131" s="154">
        <f t="shared" si="28"/>
        <v>4.8198291273998075</v>
      </c>
      <c r="E131" s="154">
        <f t="shared" si="28"/>
        <v>4.8012281465527122</v>
      </c>
      <c r="F131" s="154">
        <f t="shared" si="28"/>
        <v>4.7709605272522149</v>
      </c>
      <c r="G131" s="154">
        <f t="shared" si="28"/>
        <v>4.7846565029904102</v>
      </c>
      <c r="H131" s="154">
        <f t="shared" si="28"/>
        <v>4.7625389356239687</v>
      </c>
      <c r="I131" s="154">
        <f t="shared" si="28"/>
        <v>4.7883914088906225</v>
      </c>
      <c r="J131" s="154">
        <f t="shared" si="28"/>
        <v>4.7774116349876588</v>
      </c>
      <c r="K131" s="154">
        <f t="shared" si="28"/>
        <v>4.7774570771020946</v>
      </c>
      <c r="L131" s="154">
        <f t="shared" si="28"/>
        <v>4.817703937691399</v>
      </c>
      <c r="M131" s="154">
        <f t="shared" si="28"/>
        <v>4.8242839366196231</v>
      </c>
      <c r="N131" s="154">
        <f t="shared" si="28"/>
        <v>4.8229252723176756</v>
      </c>
      <c r="O131" s="154">
        <f t="shared" si="28"/>
        <v>4.8037732427169644</v>
      </c>
      <c r="P131" s="154">
        <f t="shared" si="28"/>
        <v>4.8046696404670586</v>
      </c>
      <c r="Q131" s="154">
        <f t="shared" si="28"/>
        <v>4.8216342399501748</v>
      </c>
      <c r="R131" s="154">
        <f t="shared" si="28"/>
        <v>4.8414973991320176</v>
      </c>
      <c r="S131" s="154">
        <f t="shared" si="28"/>
        <v>4.8272868040990771</v>
      </c>
      <c r="T131" s="154">
        <f t="shared" si="28"/>
        <v>4.8445087180934241</v>
      </c>
      <c r="U131" s="154">
        <f t="shared" si="28"/>
        <v>4.8422022844209032</v>
      </c>
      <c r="V131" s="154">
        <f t="shared" si="28"/>
        <v>4.83408548532375</v>
      </c>
      <c r="W131" s="154">
        <f t="shared" si="28"/>
        <v>4.7958982220209272</v>
      </c>
      <c r="X131" s="154">
        <f t="shared" si="28"/>
        <v>4.7782691212305277</v>
      </c>
      <c r="Y131" s="154">
        <f t="shared" si="28"/>
        <v>4.7805967617288374</v>
      </c>
      <c r="Z131" s="154">
        <f t="shared" ref="Z131" si="29">Z15/Z$29*100</f>
        <v>4.7686576245167691</v>
      </c>
      <c r="AA131" s="154">
        <f t="shared" ref="AA131:AI131" si="30">AA15/AA$29*100</f>
        <v>4.5719541912904313</v>
      </c>
      <c r="AB131" s="154">
        <f t="shared" ref="AB131:AE131" si="31">AB15/AB$29*100</f>
        <v>4.520327743884395</v>
      </c>
      <c r="AC131" s="154">
        <f t="shared" si="31"/>
        <v>4.5290368313930403</v>
      </c>
      <c r="AD131" s="154">
        <f t="shared" si="31"/>
        <v>4.5355981207083484</v>
      </c>
      <c r="AE131" s="154">
        <f t="shared" si="31"/>
        <v>4.5241781949017099</v>
      </c>
      <c r="AF131" s="154">
        <f t="shared" si="30"/>
        <v>4.5079649185609449</v>
      </c>
      <c r="AG131" s="154">
        <f t="shared" si="30"/>
        <v>4.5076050095692173</v>
      </c>
      <c r="AH131" s="154">
        <f t="shared" si="30"/>
        <v>4.5203358676680443</v>
      </c>
      <c r="AI131" s="154">
        <f t="shared" si="30"/>
        <v>4.5139951858721554</v>
      </c>
      <c r="AJ131" s="90">
        <v>16064</v>
      </c>
    </row>
    <row r="132" spans="1:36" ht="12.75" customHeight="1">
      <c r="A132" s="86">
        <v>16065</v>
      </c>
      <c r="B132" s="157" t="s">
        <v>367</v>
      </c>
      <c r="C132" s="154">
        <f t="shared" ref="C132:Y132" si="32">C16/C$29*100</f>
        <v>3.6759931203327509</v>
      </c>
      <c r="D132" s="154">
        <f t="shared" si="32"/>
        <v>3.5212153336148271</v>
      </c>
      <c r="E132" s="154">
        <f t="shared" si="32"/>
        <v>3.4688266159521572</v>
      </c>
      <c r="F132" s="154">
        <f t="shared" si="32"/>
        <v>3.4646135968816614</v>
      </c>
      <c r="G132" s="154">
        <f t="shared" si="32"/>
        <v>3.469530799043457</v>
      </c>
      <c r="H132" s="154">
        <f t="shared" si="32"/>
        <v>3.4596290295133878</v>
      </c>
      <c r="I132" s="154">
        <f t="shared" si="32"/>
        <v>3.418356135499613</v>
      </c>
      <c r="J132" s="154">
        <f t="shared" si="32"/>
        <v>3.4100562579093108</v>
      </c>
      <c r="K132" s="154">
        <f t="shared" si="32"/>
        <v>3.4425558737987547</v>
      </c>
      <c r="L132" s="154">
        <f t="shared" si="32"/>
        <v>3.4149164476381082</v>
      </c>
      <c r="M132" s="154">
        <f t="shared" si="32"/>
        <v>3.3976235429674881</v>
      </c>
      <c r="N132" s="154">
        <f t="shared" si="32"/>
        <v>3.4125386837281466</v>
      </c>
      <c r="O132" s="154">
        <f t="shared" si="32"/>
        <v>3.3972786453361841</v>
      </c>
      <c r="P132" s="154">
        <f t="shared" si="32"/>
        <v>3.4029720631747016</v>
      </c>
      <c r="Q132" s="154">
        <f t="shared" si="32"/>
        <v>3.4035274974356171</v>
      </c>
      <c r="R132" s="154">
        <f t="shared" si="32"/>
        <v>3.3991225474063533</v>
      </c>
      <c r="S132" s="154">
        <f t="shared" si="32"/>
        <v>3.3790297872743125</v>
      </c>
      <c r="T132" s="154">
        <f t="shared" si="32"/>
        <v>3.3788343738610047</v>
      </c>
      <c r="U132" s="154">
        <f t="shared" si="32"/>
        <v>3.3433281609128347</v>
      </c>
      <c r="V132" s="154">
        <f t="shared" si="32"/>
        <v>3.3090044664828073</v>
      </c>
      <c r="W132" s="154">
        <f t="shared" si="32"/>
        <v>3.2856031309154674</v>
      </c>
      <c r="X132" s="154">
        <f t="shared" si="32"/>
        <v>3.2633897656126285</v>
      </c>
      <c r="Y132" s="154">
        <f t="shared" si="32"/>
        <v>3.2567668180875726</v>
      </c>
      <c r="Z132" s="154">
        <f t="shared" ref="Z132" si="33">Z16/Z$29*100</f>
        <v>3.248177061394887</v>
      </c>
      <c r="AA132" s="154">
        <f t="shared" ref="AA132:AI132" si="34">AA16/AA$29*100</f>
        <v>3.2400710056116959</v>
      </c>
      <c r="AB132" s="154">
        <f t="shared" ref="AB132:AE132" si="35">AB16/AB$29*100</f>
        <v>3.2192006212077096</v>
      </c>
      <c r="AC132" s="154">
        <f t="shared" si="35"/>
        <v>3.2268809543848338</v>
      </c>
      <c r="AD132" s="154">
        <f t="shared" si="35"/>
        <v>3.2215254929385755</v>
      </c>
      <c r="AE132" s="154">
        <f t="shared" si="35"/>
        <v>3.1920880193629326</v>
      </c>
      <c r="AF132" s="154">
        <f t="shared" si="34"/>
        <v>3.1922916293777219</v>
      </c>
      <c r="AG132" s="154">
        <f t="shared" si="34"/>
        <v>3.2013708683285285</v>
      </c>
      <c r="AH132" s="154">
        <f t="shared" si="34"/>
        <v>3.2049294176495677</v>
      </c>
      <c r="AI132" s="154">
        <f t="shared" si="34"/>
        <v>3.1845275611820427</v>
      </c>
      <c r="AJ132" s="90">
        <v>16065</v>
      </c>
    </row>
    <row r="133" spans="1:36" ht="12.75" customHeight="1">
      <c r="A133" s="86">
        <v>16066</v>
      </c>
      <c r="B133" s="157" t="s">
        <v>368</v>
      </c>
      <c r="C133" s="154">
        <f t="shared" ref="C133:Y133" si="36">C17/C$29*100</f>
        <v>6.0730174887459532</v>
      </c>
      <c r="D133" s="154">
        <f t="shared" si="36"/>
        <v>6.1076623154944256</v>
      </c>
      <c r="E133" s="154">
        <f t="shared" si="36"/>
        <v>6.2034003162019111</v>
      </c>
      <c r="F133" s="154">
        <f t="shared" si="36"/>
        <v>6.214277297424057</v>
      </c>
      <c r="G133" s="154">
        <f t="shared" si="36"/>
        <v>6.2124379726327739</v>
      </c>
      <c r="H133" s="154">
        <f t="shared" si="36"/>
        <v>6.2152723828971803</v>
      </c>
      <c r="I133" s="154">
        <f t="shared" si="36"/>
        <v>6.3074208762077992</v>
      </c>
      <c r="J133" s="154">
        <f t="shared" si="36"/>
        <v>6.2465073736702958</v>
      </c>
      <c r="K133" s="154">
        <f t="shared" si="36"/>
        <v>6.2636159554115469</v>
      </c>
      <c r="L133" s="154">
        <f t="shared" si="36"/>
        <v>6.2143425526271372</v>
      </c>
      <c r="M133" s="154">
        <f t="shared" si="36"/>
        <v>6.1180317638922492</v>
      </c>
      <c r="N133" s="154">
        <f t="shared" si="36"/>
        <v>6.0386042680389611</v>
      </c>
      <c r="O133" s="154">
        <f t="shared" si="36"/>
        <v>6.1129061509678895</v>
      </c>
      <c r="P133" s="154">
        <f t="shared" si="36"/>
        <v>6.0706273644911182</v>
      </c>
      <c r="Q133" s="154">
        <f t="shared" si="36"/>
        <v>6.0432670535923352</v>
      </c>
      <c r="R133" s="154">
        <f t="shared" si="36"/>
        <v>6.0461597835017127</v>
      </c>
      <c r="S133" s="154">
        <f t="shared" si="36"/>
        <v>6.0557560616115484</v>
      </c>
      <c r="T133" s="154">
        <f t="shared" si="36"/>
        <v>5.9853267962329371</v>
      </c>
      <c r="U133" s="154">
        <f t="shared" si="36"/>
        <v>5.952094830301828</v>
      </c>
      <c r="V133" s="154">
        <f t="shared" si="36"/>
        <v>5.9209915406115643</v>
      </c>
      <c r="W133" s="154">
        <f t="shared" si="36"/>
        <v>6.0658003228466244</v>
      </c>
      <c r="X133" s="154">
        <f t="shared" si="36"/>
        <v>6.0543177429609338</v>
      </c>
      <c r="Y133" s="154">
        <f t="shared" si="36"/>
        <v>5.9973045822102424</v>
      </c>
      <c r="Z133" s="154">
        <f t="shared" ref="Z133" si="37">Z17/Z$29*100</f>
        <v>5.9548547733378259</v>
      </c>
      <c r="AA133" s="154">
        <f t="shared" ref="AA133:AI133" si="38">AA17/AA$29*100</f>
        <v>5.9195590424801745</v>
      </c>
      <c r="AB133" s="154">
        <f t="shared" ref="AB133:AE133" si="39">AB17/AB$29*100</f>
        <v>5.8972119042715132</v>
      </c>
      <c r="AC133" s="154">
        <f t="shared" si="39"/>
        <v>5.8866691718004125</v>
      </c>
      <c r="AD133" s="154">
        <f t="shared" si="39"/>
        <v>5.8717303657672293</v>
      </c>
      <c r="AE133" s="154">
        <f t="shared" si="39"/>
        <v>5.8720250400728835</v>
      </c>
      <c r="AF133" s="154">
        <f t="shared" si="38"/>
        <v>5.8599128930254754</v>
      </c>
      <c r="AG133" s="154">
        <f t="shared" si="38"/>
        <v>5.8363831716079648</v>
      </c>
      <c r="AH133" s="154">
        <f t="shared" si="38"/>
        <v>5.8340789006238998</v>
      </c>
      <c r="AI133" s="154">
        <f t="shared" si="38"/>
        <v>5.8403414309124635</v>
      </c>
      <c r="AJ133" s="90">
        <v>16066</v>
      </c>
    </row>
    <row r="134" spans="1:36" ht="18" customHeight="1">
      <c r="A134" s="86">
        <v>16067</v>
      </c>
      <c r="B134" s="157" t="s">
        <v>402</v>
      </c>
      <c r="C134" s="154">
        <f t="shared" ref="C134:Y134" si="40">C18/C$29*100</f>
        <v>6.252687370019042</v>
      </c>
      <c r="D134" s="154">
        <f t="shared" si="40"/>
        <v>6.2702697846574011</v>
      </c>
      <c r="E134" s="154">
        <f t="shared" si="40"/>
        <v>6.2904704076255067</v>
      </c>
      <c r="F134" s="154">
        <f t="shared" si="40"/>
        <v>6.3155463101561855</v>
      </c>
      <c r="G134" s="154">
        <f t="shared" si="40"/>
        <v>6.3498319258436453</v>
      </c>
      <c r="H134" s="154">
        <f t="shared" si="40"/>
        <v>6.3740976676852208</v>
      </c>
      <c r="I134" s="154">
        <f t="shared" si="40"/>
        <v>6.4012884885790173</v>
      </c>
      <c r="J134" s="154">
        <f t="shared" si="40"/>
        <v>6.3669168410369501</v>
      </c>
      <c r="K134" s="154">
        <f t="shared" si="40"/>
        <v>6.375062512056993</v>
      </c>
      <c r="L134" s="154">
        <f t="shared" si="40"/>
        <v>6.44944660123942</v>
      </c>
      <c r="M134" s="154">
        <f t="shared" si="40"/>
        <v>6.3562179618680981</v>
      </c>
      <c r="N134" s="154">
        <f t="shared" si="40"/>
        <v>6.3865303592203455</v>
      </c>
      <c r="O134" s="154">
        <f t="shared" si="40"/>
        <v>6.4166841663166734</v>
      </c>
      <c r="P134" s="154">
        <f t="shared" si="40"/>
        <v>6.4218216619959207</v>
      </c>
      <c r="Q134" s="154">
        <f t="shared" si="40"/>
        <v>6.4400183993733746</v>
      </c>
      <c r="R134" s="154">
        <f t="shared" si="40"/>
        <v>6.4756522295014429</v>
      </c>
      <c r="S134" s="154">
        <f t="shared" si="40"/>
        <v>6.5256145007872375</v>
      </c>
      <c r="T134" s="154">
        <f t="shared" si="40"/>
        <v>6.521933382714308</v>
      </c>
      <c r="U134" s="154">
        <f t="shared" si="40"/>
        <v>6.5370839215503258</v>
      </c>
      <c r="V134" s="154">
        <f t="shared" si="40"/>
        <v>6.5939818554939595</v>
      </c>
      <c r="W134" s="154">
        <f t="shared" si="40"/>
        <v>6.5959423521350837</v>
      </c>
      <c r="X134" s="154">
        <f t="shared" si="40"/>
        <v>6.6033566294732022</v>
      </c>
      <c r="Y134" s="154">
        <f t="shared" si="40"/>
        <v>6.6567866096167982</v>
      </c>
      <c r="Z134" s="154">
        <f t="shared" ref="Z134" si="41">Z18/Z$29*100</f>
        <v>6.6910505180983399</v>
      </c>
      <c r="AA134" s="154">
        <f t="shared" ref="AA134:AI134" si="42">AA18/AA$29*100</f>
        <v>6.6710311887339016</v>
      </c>
      <c r="AB134" s="154">
        <f t="shared" ref="AB134:AE134" si="43">AB18/AB$29*100</f>
        <v>6.6352511700911219</v>
      </c>
      <c r="AC134" s="154">
        <f t="shared" si="43"/>
        <v>6.6126047740578784</v>
      </c>
      <c r="AD134" s="154">
        <f t="shared" si="43"/>
        <v>6.6231654142749186</v>
      </c>
      <c r="AE134" s="154">
        <f t="shared" si="43"/>
        <v>6.6156687640018159</v>
      </c>
      <c r="AF134" s="154">
        <f t="shared" si="42"/>
        <v>6.5941172961040522</v>
      </c>
      <c r="AG134" s="154">
        <f t="shared" si="42"/>
        <v>6.5852523731179335</v>
      </c>
      <c r="AH134" s="154">
        <f t="shared" si="42"/>
        <v>6.5912901106291164</v>
      </c>
      <c r="AI134" s="154">
        <f t="shared" si="42"/>
        <v>6.5843102651371899</v>
      </c>
      <c r="AJ134" s="90">
        <v>16067</v>
      </c>
    </row>
    <row r="135" spans="1:36" ht="12.75" customHeight="1">
      <c r="A135" s="86">
        <v>16068</v>
      </c>
      <c r="B135" s="157" t="s">
        <v>369</v>
      </c>
      <c r="C135" s="154">
        <f t="shared" ref="C135:Y135" si="44">C19/C$29*100</f>
        <v>3.3696329381619705</v>
      </c>
      <c r="D135" s="154">
        <f t="shared" si="44"/>
        <v>3.4308154629820953</v>
      </c>
      <c r="E135" s="154">
        <f t="shared" si="44"/>
        <v>3.3910363632197607</v>
      </c>
      <c r="F135" s="154">
        <f t="shared" si="44"/>
        <v>3.3717447787540413</v>
      </c>
      <c r="G135" s="154">
        <f t="shared" si="44"/>
        <v>3.3751861427344911</v>
      </c>
      <c r="H135" s="154">
        <f t="shared" si="44"/>
        <v>3.4228821856726768</v>
      </c>
      <c r="I135" s="154">
        <f t="shared" si="44"/>
        <v>3.4202614320971345</v>
      </c>
      <c r="J135" s="154">
        <f t="shared" si="44"/>
        <v>3.4230870431394167</v>
      </c>
      <c r="K135" s="154">
        <f t="shared" si="44"/>
        <v>3.4032362507264913</v>
      </c>
      <c r="L135" s="154">
        <f t="shared" si="44"/>
        <v>3.4258879699066815</v>
      </c>
      <c r="M135" s="154">
        <f t="shared" si="44"/>
        <v>3.4357038531131883</v>
      </c>
      <c r="N135" s="154">
        <f t="shared" si="44"/>
        <v>3.4286733316106868</v>
      </c>
      <c r="O135" s="154">
        <f t="shared" si="44"/>
        <v>3.4197100148906112</v>
      </c>
      <c r="P135" s="154">
        <f t="shared" si="44"/>
        <v>3.4208575063191282</v>
      </c>
      <c r="Q135" s="154">
        <f t="shared" si="44"/>
        <v>3.4419189548014879</v>
      </c>
      <c r="R135" s="154">
        <f t="shared" si="44"/>
        <v>3.4289549885287158</v>
      </c>
      <c r="S135" s="154">
        <f t="shared" si="44"/>
        <v>3.4148724627703428</v>
      </c>
      <c r="T135" s="154">
        <f t="shared" si="44"/>
        <v>3.3785992263647375</v>
      </c>
      <c r="U135" s="154">
        <f t="shared" si="44"/>
        <v>3.3203439465179501</v>
      </c>
      <c r="V135" s="154">
        <f t="shared" si="44"/>
        <v>3.2738343965605292</v>
      </c>
      <c r="W135" s="154">
        <f t="shared" si="44"/>
        <v>3.2299759607009717</v>
      </c>
      <c r="X135" s="154">
        <f t="shared" si="44"/>
        <v>3.1947303611650115</v>
      </c>
      <c r="Y135" s="154">
        <f t="shared" si="44"/>
        <v>3.1774828944640268</v>
      </c>
      <c r="Z135" s="154">
        <f t="shared" ref="Z135" si="45">Z19/Z$29*100</f>
        <v>3.1956417960742467</v>
      </c>
      <c r="AA135" s="154">
        <f t="shared" ref="AA135:AI135" si="46">AA19/AA$29*100</f>
        <v>3.2200082832058587</v>
      </c>
      <c r="AB135" s="154">
        <f t="shared" ref="AB135:AE135" si="47">AB19/AB$29*100</f>
        <v>3.228315139807246</v>
      </c>
      <c r="AC135" s="154">
        <f t="shared" si="47"/>
        <v>3.249759068564404</v>
      </c>
      <c r="AD135" s="154">
        <f t="shared" si="47"/>
        <v>3.2537935501433877</v>
      </c>
      <c r="AE135" s="154">
        <f t="shared" si="47"/>
        <v>3.237107075455492</v>
      </c>
      <c r="AF135" s="154">
        <f t="shared" si="46"/>
        <v>3.2601873396575378</v>
      </c>
      <c r="AG135" s="154">
        <f t="shared" si="46"/>
        <v>3.2663648006293138</v>
      </c>
      <c r="AH135" s="154">
        <f t="shared" si="46"/>
        <v>3.2701591296051409</v>
      </c>
      <c r="AI135" s="154">
        <f t="shared" si="46"/>
        <v>3.260160991158092</v>
      </c>
      <c r="AJ135" s="90">
        <v>16068</v>
      </c>
    </row>
    <row r="136" spans="1:36" ht="12.75" customHeight="1">
      <c r="A136" s="86">
        <v>16069</v>
      </c>
      <c r="B136" s="157" t="s">
        <v>370</v>
      </c>
      <c r="C136" s="154">
        <f t="shared" ref="C136:Y136" si="48">C20/C$29*100</f>
        <v>3.3127045691871637</v>
      </c>
      <c r="D136" s="154">
        <f t="shared" si="48"/>
        <v>3.3225602141746995</v>
      </c>
      <c r="E136" s="154">
        <f t="shared" si="48"/>
        <v>3.4026075201063168</v>
      </c>
      <c r="F136" s="154">
        <f t="shared" si="48"/>
        <v>3.4280960842259511</v>
      </c>
      <c r="G136" s="154">
        <f t="shared" si="48"/>
        <v>3.4415184396509493</v>
      </c>
      <c r="H136" s="154">
        <f t="shared" si="48"/>
        <v>3.4341035373153104</v>
      </c>
      <c r="I136" s="154">
        <f t="shared" si="48"/>
        <v>3.4833902593616748</v>
      </c>
      <c r="J136" s="154">
        <f t="shared" si="48"/>
        <v>3.4722030797759706</v>
      </c>
      <c r="K136" s="154">
        <f t="shared" si="48"/>
        <v>3.5000608225419403</v>
      </c>
      <c r="L136" s="154">
        <f t="shared" si="48"/>
        <v>3.5049793831834291</v>
      </c>
      <c r="M136" s="154">
        <f t="shared" si="48"/>
        <v>3.4720644073168243</v>
      </c>
      <c r="N136" s="154">
        <f t="shared" si="48"/>
        <v>3.4607000010918183</v>
      </c>
      <c r="O136" s="154">
        <f t="shared" si="48"/>
        <v>3.4446470161505864</v>
      </c>
      <c r="P136" s="154">
        <f t="shared" si="48"/>
        <v>3.4247662455493675</v>
      </c>
      <c r="Q136" s="154">
        <f t="shared" si="48"/>
        <v>3.4030520614310862</v>
      </c>
      <c r="R136" s="154">
        <f t="shared" si="48"/>
        <v>3.4001879917321522</v>
      </c>
      <c r="S136" s="154">
        <f t="shared" si="48"/>
        <v>3.3696846672604961</v>
      </c>
      <c r="T136" s="154">
        <f t="shared" si="48"/>
        <v>3.3399174632288102</v>
      </c>
      <c r="U136" s="154">
        <f t="shared" si="48"/>
        <v>3.3052933695791675</v>
      </c>
      <c r="V136" s="154">
        <f t="shared" si="48"/>
        <v>3.2732540323703931</v>
      </c>
      <c r="W136" s="154">
        <f t="shared" si="48"/>
        <v>3.2548281828844838</v>
      </c>
      <c r="X136" s="154">
        <f t="shared" si="48"/>
        <v>3.2397548587459792</v>
      </c>
      <c r="Y136" s="154">
        <f t="shared" si="48"/>
        <v>3.2069345748591029</v>
      </c>
      <c r="Z136" s="154">
        <f t="shared" ref="Z136" si="49">Z20/Z$29*100</f>
        <v>3.1528179495099824</v>
      </c>
      <c r="AA136" s="154">
        <f t="shared" ref="AA136:AI136" si="50">AA20/AA$29*100</f>
        <v>3.1308406280688046</v>
      </c>
      <c r="AB136" s="154">
        <f t="shared" ref="AB136:AE136" si="51">AB20/AB$29*100</f>
        <v>3.0966872867853685</v>
      </c>
      <c r="AC136" s="154">
        <f t="shared" si="51"/>
        <v>3.0770470874264015</v>
      </c>
      <c r="AD136" s="154">
        <f t="shared" si="51"/>
        <v>3.062179959541723</v>
      </c>
      <c r="AE136" s="154">
        <f t="shared" si="51"/>
        <v>3.0514627046738072</v>
      </c>
      <c r="AF136" s="154">
        <f t="shared" si="50"/>
        <v>3.0483861344788497</v>
      </c>
      <c r="AG136" s="154">
        <f t="shared" si="50"/>
        <v>3.0569932032175595</v>
      </c>
      <c r="AH136" s="154">
        <f t="shared" si="50"/>
        <v>3.0410828369815635</v>
      </c>
      <c r="AI136" s="154">
        <f t="shared" si="50"/>
        <v>3.0324203297857655</v>
      </c>
      <c r="AJ136" s="90">
        <v>16069</v>
      </c>
    </row>
    <row r="137" spans="1:36" ht="12.75" customHeight="1">
      <c r="A137" s="86">
        <v>16070</v>
      </c>
      <c r="B137" s="157" t="s">
        <v>371</v>
      </c>
      <c r="C137" s="154">
        <f t="shared" ref="C137:Y137" si="52">C21/C$29*100</f>
        <v>4.738546319290271</v>
      </c>
      <c r="D137" s="154">
        <f t="shared" si="52"/>
        <v>4.7761452147586496</v>
      </c>
      <c r="E137" s="154">
        <f t="shared" si="52"/>
        <v>4.7831267328093858</v>
      </c>
      <c r="F137" s="154">
        <f t="shared" si="52"/>
        <v>4.7682771317535524</v>
      </c>
      <c r="G137" s="154">
        <f t="shared" si="52"/>
        <v>4.7017108154385694</v>
      </c>
      <c r="H137" s="154">
        <f t="shared" si="52"/>
        <v>4.7399729207821899</v>
      </c>
      <c r="I137" s="154">
        <f t="shared" si="52"/>
        <v>4.7632414938033403</v>
      </c>
      <c r="J137" s="154">
        <f t="shared" si="52"/>
        <v>4.8162533986543208</v>
      </c>
      <c r="K137" s="154">
        <f t="shared" si="52"/>
        <v>4.8317673064706588</v>
      </c>
      <c r="L137" s="154">
        <f t="shared" si="52"/>
        <v>4.8654481444865088</v>
      </c>
      <c r="M137" s="154">
        <f t="shared" si="52"/>
        <v>4.8984791215486645</v>
      </c>
      <c r="N137" s="154">
        <f t="shared" si="52"/>
        <v>4.9190052807610698</v>
      </c>
      <c r="O137" s="154">
        <f t="shared" si="52"/>
        <v>4.9401511969760605</v>
      </c>
      <c r="P137" s="154">
        <f t="shared" si="52"/>
        <v>4.9436075531055526</v>
      </c>
      <c r="Q137" s="154">
        <f t="shared" si="52"/>
        <v>4.9391857920704405</v>
      </c>
      <c r="R137" s="154">
        <f t="shared" si="52"/>
        <v>4.9404653387284272</v>
      </c>
      <c r="S137" s="154">
        <f t="shared" si="52"/>
        <v>4.9467623890858459</v>
      </c>
      <c r="T137" s="154">
        <f t="shared" si="52"/>
        <v>4.980541544683903</v>
      </c>
      <c r="U137" s="154">
        <f t="shared" si="52"/>
        <v>4.9937580940602722</v>
      </c>
      <c r="V137" s="154">
        <f t="shared" si="52"/>
        <v>5.0145787484562314</v>
      </c>
      <c r="W137" s="154">
        <f t="shared" si="52"/>
        <v>4.9352564772555718</v>
      </c>
      <c r="X137" s="154">
        <f t="shared" si="52"/>
        <v>4.9367411717714127</v>
      </c>
      <c r="Y137" s="154">
        <f t="shared" si="52"/>
        <v>4.9673204154336226</v>
      </c>
      <c r="Z137" s="154">
        <f t="shared" ref="Z137" si="53">Z21/Z$29*100</f>
        <v>4.9985725384478572</v>
      </c>
      <c r="AA137" s="154">
        <f t="shared" ref="AA137:AI137" si="54">AA21/AA$29*100</f>
        <v>5.0264745807653641</v>
      </c>
      <c r="AB137" s="154">
        <f t="shared" ref="AB137:AE137" si="55">AB21/AB$29*100</f>
        <v>5.0623456746282578</v>
      </c>
      <c r="AC137" s="154">
        <f t="shared" si="55"/>
        <v>5.0723031385690627</v>
      </c>
      <c r="AD137" s="154">
        <f t="shared" si="55"/>
        <v>5.0929554724278248</v>
      </c>
      <c r="AE137" s="154">
        <f t="shared" si="55"/>
        <v>5.0948539664750196</v>
      </c>
      <c r="AF137" s="154">
        <f t="shared" si="54"/>
        <v>5.1022015392876323</v>
      </c>
      <c r="AG137" s="154">
        <f t="shared" si="54"/>
        <v>5.1177325511677321</v>
      </c>
      <c r="AH137" s="154">
        <f t="shared" si="54"/>
        <v>5.1142945745276194</v>
      </c>
      <c r="AI137" s="154">
        <f t="shared" si="54"/>
        <v>5.1263858625512482</v>
      </c>
      <c r="AJ137" s="90">
        <v>16070</v>
      </c>
    </row>
    <row r="138" spans="1:36" ht="12.75" customHeight="1">
      <c r="A138" s="86">
        <v>16071</v>
      </c>
      <c r="B138" s="157" t="s">
        <v>403</v>
      </c>
      <c r="C138" s="154">
        <f t="shared" ref="C138:Y138" si="56">C22/C$29*100</f>
        <v>3.8524820330118725</v>
      </c>
      <c r="D138" s="154">
        <f t="shared" si="56"/>
        <v>3.8444089083738358</v>
      </c>
      <c r="E138" s="154">
        <f t="shared" si="56"/>
        <v>3.865453795568591</v>
      </c>
      <c r="F138" s="154">
        <f t="shared" si="56"/>
        <v>3.8484558225598895</v>
      </c>
      <c r="G138" s="154">
        <f t="shared" si="56"/>
        <v>3.8418162680261352</v>
      </c>
      <c r="H138" s="154">
        <f t="shared" si="56"/>
        <v>3.875682221186405</v>
      </c>
      <c r="I138" s="154">
        <f t="shared" si="56"/>
        <v>3.8702924884316743</v>
      </c>
      <c r="J138" s="154">
        <f t="shared" si="56"/>
        <v>3.9117414892683966</v>
      </c>
      <c r="K138" s="154">
        <f t="shared" si="56"/>
        <v>3.9291362093180133</v>
      </c>
      <c r="L138" s="154">
        <f t="shared" si="56"/>
        <v>3.9356417737696221</v>
      </c>
      <c r="M138" s="154">
        <f t="shared" si="56"/>
        <v>4.013296170226357</v>
      </c>
      <c r="N138" s="154">
        <f t="shared" si="56"/>
        <v>3.996661462332876</v>
      </c>
      <c r="O138" s="154">
        <f t="shared" si="56"/>
        <v>3.9722614638616314</v>
      </c>
      <c r="P138" s="154">
        <f t="shared" si="56"/>
        <v>3.9620402197422124</v>
      </c>
      <c r="Q138" s="154">
        <f t="shared" si="56"/>
        <v>4.0013882731332302</v>
      </c>
      <c r="R138" s="154">
        <f t="shared" si="56"/>
        <v>3.9842882476755554</v>
      </c>
      <c r="S138" s="154">
        <f t="shared" si="56"/>
        <v>3.9801930772770451</v>
      </c>
      <c r="T138" s="154">
        <f t="shared" si="56"/>
        <v>3.9822228492822123</v>
      </c>
      <c r="U138" s="154">
        <f t="shared" si="56"/>
        <v>3.9917863518101524</v>
      </c>
      <c r="V138" s="154">
        <f t="shared" si="56"/>
        <v>3.9833876554215304</v>
      </c>
      <c r="W138" s="154">
        <f t="shared" si="56"/>
        <v>3.9815814839331547</v>
      </c>
      <c r="X138" s="154">
        <f t="shared" si="56"/>
        <v>4.0354239984117344</v>
      </c>
      <c r="Y138" s="154">
        <f t="shared" si="56"/>
        <v>4.0340555670744349</v>
      </c>
      <c r="Z138" s="154">
        <f t="shared" ref="Z138" si="57">Z22/Z$29*100</f>
        <v>4.0367910664307844</v>
      </c>
      <c r="AA138" s="154">
        <f t="shared" ref="AA138:AI138" si="58">AA22/AA$29*100</f>
        <v>4.0307299897809168</v>
      </c>
      <c r="AB138" s="154">
        <f t="shared" ref="AB138:AE138" si="59">AB22/AB$29*100</f>
        <v>4.0507524804511332</v>
      </c>
      <c r="AC138" s="154">
        <f t="shared" si="59"/>
        <v>4.0437363161020441</v>
      </c>
      <c r="AD138" s="154">
        <f t="shared" si="59"/>
        <v>4.0489958180597867</v>
      </c>
      <c r="AE138" s="154">
        <f t="shared" si="59"/>
        <v>4.0431851219127886</v>
      </c>
      <c r="AF138" s="154">
        <f t="shared" si="58"/>
        <v>4.0434341626394605</v>
      </c>
      <c r="AG138" s="154">
        <f t="shared" si="58"/>
        <v>4.0492898633448613</v>
      </c>
      <c r="AH138" s="154">
        <f t="shared" si="58"/>
        <v>4.0579059242598685</v>
      </c>
      <c r="AI138" s="154">
        <f t="shared" si="58"/>
        <v>4.0603146590793129</v>
      </c>
      <c r="AJ138" s="90">
        <v>16071</v>
      </c>
    </row>
    <row r="139" spans="1:36" ht="12.75" customHeight="1">
      <c r="A139" s="86">
        <v>16072</v>
      </c>
      <c r="B139" s="157" t="s">
        <v>372</v>
      </c>
      <c r="C139" s="154">
        <f t="shared" ref="C139:Y139" si="60">C23/C$29*100</f>
        <v>3.0422125501276773</v>
      </c>
      <c r="D139" s="154">
        <f t="shared" si="60"/>
        <v>3.079771990189649</v>
      </c>
      <c r="E139" s="154">
        <f t="shared" si="60"/>
        <v>3.0885823614325325</v>
      </c>
      <c r="F139" s="154">
        <f t="shared" si="60"/>
        <v>3.0915049531980823</v>
      </c>
      <c r="G139" s="154">
        <f t="shared" si="60"/>
        <v>3.1023384863139616</v>
      </c>
      <c r="H139" s="154">
        <f t="shared" si="60"/>
        <v>3.0773632043247829</v>
      </c>
      <c r="I139" s="154">
        <f t="shared" si="60"/>
        <v>3.0472043583024568</v>
      </c>
      <c r="J139" s="154">
        <f t="shared" si="60"/>
        <v>2.9988347470900001</v>
      </c>
      <c r="K139" s="154">
        <f t="shared" si="60"/>
        <v>3.0004558618799937</v>
      </c>
      <c r="L139" s="154">
        <f t="shared" si="60"/>
        <v>2.9670130934870151</v>
      </c>
      <c r="M139" s="154">
        <f t="shared" si="60"/>
        <v>2.9140036041170956</v>
      </c>
      <c r="N139" s="154">
        <f t="shared" si="60"/>
        <v>2.9180663170421917</v>
      </c>
      <c r="O139" s="154">
        <f t="shared" si="60"/>
        <v>2.9071293574128516</v>
      </c>
      <c r="P139" s="154">
        <f t="shared" si="60"/>
        <v>2.8871369314265003</v>
      </c>
      <c r="Q139" s="154">
        <f t="shared" si="60"/>
        <v>2.8511897191718378</v>
      </c>
      <c r="R139" s="154">
        <f t="shared" si="60"/>
        <v>2.8372782396018552</v>
      </c>
      <c r="S139" s="154">
        <f t="shared" si="60"/>
        <v>2.7805872284148427</v>
      </c>
      <c r="T139" s="154">
        <f t="shared" si="60"/>
        <v>2.7476984938802866</v>
      </c>
      <c r="U139" s="154">
        <f t="shared" si="60"/>
        <v>2.7248544527540224</v>
      </c>
      <c r="V139" s="154">
        <f t="shared" si="60"/>
        <v>2.7249259455293382</v>
      </c>
      <c r="W139" s="154">
        <f t="shared" si="60"/>
        <v>2.8077204473399995</v>
      </c>
      <c r="X139" s="154">
        <f t="shared" si="60"/>
        <v>2.762093390970993</v>
      </c>
      <c r="Y139" s="154">
        <f t="shared" si="60"/>
        <v>2.7289927054077996</v>
      </c>
      <c r="Z139" s="154">
        <f t="shared" ref="Z139" si="61">Z23/Z$29*100</f>
        <v>2.7177931912424063</v>
      </c>
      <c r="AA139" s="154">
        <f t="shared" ref="AA139:AI139" si="62">AA23/AA$29*100</f>
        <v>2.7275916402976792</v>
      </c>
      <c r="AB139" s="154">
        <f t="shared" ref="AB139:AE139" si="63">AB23/AB$29*100</f>
        <v>2.707840616662287</v>
      </c>
      <c r="AC139" s="154">
        <f t="shared" si="63"/>
        <v>2.7095747871327793</v>
      </c>
      <c r="AD139" s="154">
        <f t="shared" si="63"/>
        <v>2.69890030461046</v>
      </c>
      <c r="AE139" s="154">
        <f t="shared" si="63"/>
        <v>2.6759089999016687</v>
      </c>
      <c r="AF139" s="154">
        <f t="shared" si="62"/>
        <v>2.6765706103454447</v>
      </c>
      <c r="AG139" s="154">
        <f t="shared" si="62"/>
        <v>2.6733851046378327</v>
      </c>
      <c r="AH139" s="154">
        <f t="shared" si="62"/>
        <v>2.6751310832053097</v>
      </c>
      <c r="AI139" s="154">
        <f t="shared" si="62"/>
        <v>2.6514919594460751</v>
      </c>
      <c r="AJ139" s="90">
        <v>16072</v>
      </c>
    </row>
    <row r="140" spans="1:36" ht="18" customHeight="1">
      <c r="A140" s="86">
        <v>16073</v>
      </c>
      <c r="B140" s="157" t="s">
        <v>373</v>
      </c>
      <c r="C140" s="154">
        <f t="shared" ref="C140:Y140" si="64">C24/C$29*100</f>
        <v>5.3719978237787274</v>
      </c>
      <c r="D140" s="154">
        <f t="shared" si="64"/>
        <v>5.29844310086155</v>
      </c>
      <c r="E140" s="154">
        <f t="shared" si="64"/>
        <v>5.2601791810828766</v>
      </c>
      <c r="F140" s="154">
        <f t="shared" si="64"/>
        <v>5.300406126075254</v>
      </c>
      <c r="G140" s="154">
        <f t="shared" si="64"/>
        <v>5.2407365189004604</v>
      </c>
      <c r="H140" s="154">
        <f t="shared" si="64"/>
        <v>5.2654034630817534</v>
      </c>
      <c r="I140" s="154">
        <f t="shared" si="64"/>
        <v>5.1984112366772131</v>
      </c>
      <c r="J140" s="154">
        <f t="shared" si="64"/>
        <v>5.2466451992833072</v>
      </c>
      <c r="K140" s="154">
        <f t="shared" si="64"/>
        <v>5.2347934429613572</v>
      </c>
      <c r="L140" s="154">
        <f t="shared" si="64"/>
        <v>5.2014660847339105</v>
      </c>
      <c r="M140" s="154">
        <f t="shared" si="64"/>
        <v>5.2547142809761826</v>
      </c>
      <c r="N140" s="154">
        <f t="shared" si="64"/>
        <v>5.25370823946729</v>
      </c>
      <c r="O140" s="154">
        <f t="shared" si="64"/>
        <v>5.2439292123248444</v>
      </c>
      <c r="P140" s="154">
        <f t="shared" si="64"/>
        <v>5.209520267405142</v>
      </c>
      <c r="Q140" s="154">
        <f t="shared" si="64"/>
        <v>5.1613332651875057</v>
      </c>
      <c r="R140" s="154">
        <f t="shared" si="64"/>
        <v>5.1266813303374619</v>
      </c>
      <c r="S140" s="154">
        <f t="shared" si="64"/>
        <v>5.10527455134552</v>
      </c>
      <c r="T140" s="154">
        <f t="shared" si="64"/>
        <v>5.0651946433400354</v>
      </c>
      <c r="U140" s="154">
        <f t="shared" si="64"/>
        <v>5.03517634842669</v>
      </c>
      <c r="V140" s="154">
        <f t="shared" si="64"/>
        <v>4.9929892005831498</v>
      </c>
      <c r="W140" s="154">
        <f t="shared" si="64"/>
        <v>4.8958877701517842</v>
      </c>
      <c r="X140" s="154">
        <f t="shared" si="64"/>
        <v>4.8716270033537938</v>
      </c>
      <c r="Y140" s="154">
        <f t="shared" si="64"/>
        <v>4.8237140218272296</v>
      </c>
      <c r="Z140" s="154">
        <f t="shared" ref="Z140" si="65">Z24/Z$29*100</f>
        <v>4.7777840180468578</v>
      </c>
      <c r="AA140" s="154">
        <f t="shared" ref="AA140:AI140" si="66">AA24/AA$29*100</f>
        <v>4.7366797015699378</v>
      </c>
      <c r="AB140" s="154">
        <f t="shared" ref="AB140:AE140" si="67">AB24/AB$29*100</f>
        <v>4.7209655234456189</v>
      </c>
      <c r="AC140" s="154">
        <f t="shared" si="67"/>
        <v>4.7170404018013254</v>
      </c>
      <c r="AD140" s="154">
        <f t="shared" si="67"/>
        <v>4.7127790893602244</v>
      </c>
      <c r="AE140" s="154">
        <f t="shared" si="67"/>
        <v>4.7133767016907022</v>
      </c>
      <c r="AF140" s="154">
        <f t="shared" si="66"/>
        <v>4.692321460533381</v>
      </c>
      <c r="AG140" s="154">
        <f t="shared" si="66"/>
        <v>4.6857987058772741</v>
      </c>
      <c r="AH140" s="154">
        <f t="shared" si="66"/>
        <v>4.6720632668798219</v>
      </c>
      <c r="AI140" s="154">
        <f t="shared" si="66"/>
        <v>4.6688636377278758</v>
      </c>
      <c r="AJ140" s="90">
        <v>16073</v>
      </c>
    </row>
    <row r="141" spans="1:36" ht="12.75" customHeight="1">
      <c r="A141" s="86">
        <v>16074</v>
      </c>
      <c r="B141" s="157" t="s">
        <v>374</v>
      </c>
      <c r="C141" s="154">
        <f t="shared" ref="C141:Y141" si="68">C25/C$29*100</f>
        <v>3.9272896392562235</v>
      </c>
      <c r="D141" s="154">
        <f t="shared" si="68"/>
        <v>4.0601333201570373</v>
      </c>
      <c r="E141" s="154">
        <f t="shared" si="68"/>
        <v>4.0838164195861877</v>
      </c>
      <c r="F141" s="154">
        <f t="shared" si="68"/>
        <v>4.1159786868395782</v>
      </c>
      <c r="G141" s="154">
        <f t="shared" si="68"/>
        <v>4.1026586275641614</v>
      </c>
      <c r="H141" s="154">
        <f t="shared" si="68"/>
        <v>4.1428983641488912</v>
      </c>
      <c r="I141" s="154">
        <f t="shared" si="68"/>
        <v>4.1048980094731347</v>
      </c>
      <c r="J141" s="154">
        <f t="shared" si="68"/>
        <v>4.1242435253285885</v>
      </c>
      <c r="K141" s="154">
        <f t="shared" si="68"/>
        <v>4.1112352136714332</v>
      </c>
      <c r="L141" s="154">
        <f t="shared" si="68"/>
        <v>4.0915338429263821</v>
      </c>
      <c r="M141" s="154">
        <f t="shared" si="68"/>
        <v>4.1026006395035308</v>
      </c>
      <c r="N141" s="154">
        <f t="shared" si="68"/>
        <v>4.1220992511339745</v>
      </c>
      <c r="O141" s="154">
        <f t="shared" si="68"/>
        <v>4.0840603642472608</v>
      </c>
      <c r="P141" s="154">
        <f t="shared" si="68"/>
        <v>4.0867645351798378</v>
      </c>
      <c r="Q141" s="154">
        <f t="shared" si="68"/>
        <v>4.0527353616225676</v>
      </c>
      <c r="R141" s="154">
        <f t="shared" si="68"/>
        <v>4.047978141817743</v>
      </c>
      <c r="S141" s="154">
        <f t="shared" si="68"/>
        <v>4.0270369700045308</v>
      </c>
      <c r="T141" s="154">
        <f t="shared" si="68"/>
        <v>3.9993886165097061</v>
      </c>
      <c r="U141" s="154">
        <f t="shared" si="68"/>
        <v>3.995636499399144</v>
      </c>
      <c r="V141" s="154">
        <f t="shared" si="68"/>
        <v>3.9801376159567652</v>
      </c>
      <c r="W141" s="154">
        <f t="shared" si="68"/>
        <v>3.9859944953489186</v>
      </c>
      <c r="X141" s="154">
        <f t="shared" si="68"/>
        <v>4.0004443362490925</v>
      </c>
      <c r="Y141" s="154">
        <f t="shared" si="68"/>
        <v>3.9938834750155507</v>
      </c>
      <c r="Z141" s="154">
        <f t="shared" ref="Z141" si="69">Z25/Z$29*100</f>
        <v>4.0016895528535192</v>
      </c>
      <c r="AA141" s="154">
        <f t="shared" ref="AA141:AI141" si="70">AA25/AA$29*100</f>
        <v>4.0178241449584489</v>
      </c>
      <c r="AB141" s="154">
        <f t="shared" ref="AB141:AE141" si="71">AB25/AB$29*100</f>
        <v>4.0325234432520602</v>
      </c>
      <c r="AC141" s="154">
        <f t="shared" si="71"/>
        <v>4.0288003451868839</v>
      </c>
      <c r="AD141" s="154">
        <f t="shared" si="71"/>
        <v>4.0202479125500448</v>
      </c>
      <c r="AE141" s="154">
        <f t="shared" si="71"/>
        <v>4.0219787770691884</v>
      </c>
      <c r="AF141" s="154">
        <f t="shared" si="70"/>
        <v>4.0089493466976913</v>
      </c>
      <c r="AG141" s="154">
        <f t="shared" si="70"/>
        <v>4.0093581669312792</v>
      </c>
      <c r="AH141" s="154">
        <f t="shared" si="70"/>
        <v>3.9924385812953505</v>
      </c>
      <c r="AI141" s="154">
        <f t="shared" si="70"/>
        <v>3.9869622373088909</v>
      </c>
      <c r="AJ141" s="90">
        <v>16074</v>
      </c>
    </row>
    <row r="142" spans="1:36" ht="12.75" customHeight="1">
      <c r="A142" s="86">
        <v>16075</v>
      </c>
      <c r="B142" s="157" t="s">
        <v>375</v>
      </c>
      <c r="C142" s="154">
        <f t="shared" ref="C142:Y142" si="72">C26/C$29*100</f>
        <v>4.229481655683184</v>
      </c>
      <c r="D142" s="154">
        <f t="shared" si="72"/>
        <v>4.2206071277771287</v>
      </c>
      <c r="E142" s="154">
        <f t="shared" si="72"/>
        <v>4.1439635222143298</v>
      </c>
      <c r="F142" s="154">
        <f t="shared" si="72"/>
        <v>4.1950805193653657</v>
      </c>
      <c r="G142" s="154">
        <f t="shared" si="72"/>
        <v>4.2059769401287355</v>
      </c>
      <c r="H142" s="154">
        <f t="shared" si="72"/>
        <v>4.255728438357786</v>
      </c>
      <c r="I142" s="154">
        <f t="shared" si="72"/>
        <v>4.2254397742096517</v>
      </c>
      <c r="J142" s="154">
        <f t="shared" si="72"/>
        <v>4.2293668792522334</v>
      </c>
      <c r="K142" s="154">
        <f t="shared" si="72"/>
        <v>4.2129747383709146</v>
      </c>
      <c r="L142" s="154">
        <f t="shared" si="72"/>
        <v>4.1982349111427268</v>
      </c>
      <c r="M142" s="154">
        <f t="shared" si="72"/>
        <v>4.164143334287389</v>
      </c>
      <c r="N142" s="154">
        <f t="shared" si="72"/>
        <v>4.1703818816396199</v>
      </c>
      <c r="O142" s="154">
        <f t="shared" si="72"/>
        <v>4.140496735519835</v>
      </c>
      <c r="P142" s="154">
        <f t="shared" si="72"/>
        <v>4.121350955035286</v>
      </c>
      <c r="Q142" s="154">
        <f t="shared" si="72"/>
        <v>4.0894627929725802</v>
      </c>
      <c r="R142" s="154">
        <f t="shared" si="72"/>
        <v>4.0753245461799086</v>
      </c>
      <c r="S142" s="154">
        <f t="shared" si="72"/>
        <v>4.0547174520707721</v>
      </c>
      <c r="T142" s="154">
        <f t="shared" si="72"/>
        <v>4.0237263823733436</v>
      </c>
      <c r="U142" s="154">
        <f t="shared" si="72"/>
        <v>3.9780191574010337</v>
      </c>
      <c r="V142" s="154">
        <f t="shared" si="72"/>
        <v>3.9494943867175532</v>
      </c>
      <c r="W142" s="154">
        <f t="shared" si="72"/>
        <v>3.9518517228164303</v>
      </c>
      <c r="X142" s="154">
        <f t="shared" si="72"/>
        <v>3.9538835697217936</v>
      </c>
      <c r="Y142" s="154">
        <f t="shared" si="72"/>
        <v>3.9160132320509682</v>
      </c>
      <c r="Z142" s="154">
        <f t="shared" ref="Z142" si="73">Z26/Z$29*100</f>
        <v>3.8714629374818643</v>
      </c>
      <c r="AA142" s="154">
        <f t="shared" ref="AA142:AI142" si="74">AA26/AA$29*100</f>
        <v>3.8269349674479396</v>
      </c>
      <c r="AB142" s="154">
        <f t="shared" ref="AB142:AE142" si="75">AB26/AB$29*100</f>
        <v>3.7908111448072104</v>
      </c>
      <c r="AC142" s="154">
        <f t="shared" si="75"/>
        <v>3.7939736913540885</v>
      </c>
      <c r="AD142" s="154">
        <f t="shared" si="75"/>
        <v>3.8077480885576298</v>
      </c>
      <c r="AE142" s="154">
        <f t="shared" si="75"/>
        <v>3.7817191829752148</v>
      </c>
      <c r="AF142" s="154">
        <f t="shared" si="74"/>
        <v>3.7828291868026969</v>
      </c>
      <c r="AG142" s="154">
        <f t="shared" si="74"/>
        <v>3.7780421237426913</v>
      </c>
      <c r="AH142" s="154">
        <f t="shared" si="74"/>
        <v>3.7833232934232055</v>
      </c>
      <c r="AI142" s="154">
        <f t="shared" si="74"/>
        <v>3.7630632739670933</v>
      </c>
      <c r="AJ142" s="90">
        <v>16075</v>
      </c>
    </row>
    <row r="143" spans="1:36" ht="12.75" customHeight="1">
      <c r="A143" s="86">
        <v>16076</v>
      </c>
      <c r="B143" s="157" t="s">
        <v>376</v>
      </c>
      <c r="C143" s="154">
        <f t="shared" ref="C143:Y143" si="76">C27/C$29*100</f>
        <v>5.0066251897612295</v>
      </c>
      <c r="D143" s="154">
        <f t="shared" si="76"/>
        <v>4.8900153623631084</v>
      </c>
      <c r="E143" s="154">
        <f t="shared" si="76"/>
        <v>4.8771853447288223</v>
      </c>
      <c r="F143" s="154">
        <f t="shared" si="76"/>
        <v>4.9107304319216727</v>
      </c>
      <c r="G143" s="154">
        <f t="shared" si="76"/>
        <v>4.9095600968184749</v>
      </c>
      <c r="H143" s="154">
        <f t="shared" si="76"/>
        <v>4.8757389445024009</v>
      </c>
      <c r="I143" s="154">
        <f t="shared" si="76"/>
        <v>4.7970287534660514</v>
      </c>
      <c r="J143" s="154">
        <f t="shared" si="76"/>
        <v>4.7623761135683047</v>
      </c>
      <c r="K143" s="154">
        <f t="shared" si="76"/>
        <v>4.7918333142878913</v>
      </c>
      <c r="L143" s="154">
        <f t="shared" si="76"/>
        <v>4.7565768850522048</v>
      </c>
      <c r="M143" s="154">
        <f t="shared" si="76"/>
        <v>4.7295745200959622</v>
      </c>
      <c r="N143" s="154">
        <f t="shared" si="76"/>
        <v>4.7002776857819786</v>
      </c>
      <c r="O143" s="154">
        <f t="shared" si="76"/>
        <v>4.6406685502653584</v>
      </c>
      <c r="P143" s="154">
        <f t="shared" si="76"/>
        <v>4.5997569474878652</v>
      </c>
      <c r="Q143" s="154">
        <f t="shared" si="76"/>
        <v>4.5495659863573641</v>
      </c>
      <c r="R143" s="154">
        <f t="shared" si="76"/>
        <v>4.5404501857424613</v>
      </c>
      <c r="S143" s="154">
        <f t="shared" si="76"/>
        <v>4.5201990628855606</v>
      </c>
      <c r="T143" s="154">
        <f t="shared" si="76"/>
        <v>4.483674885071661</v>
      </c>
      <c r="U143" s="154">
        <f t="shared" si="76"/>
        <v>4.4499539149000711</v>
      </c>
      <c r="V143" s="154">
        <f t="shared" si="76"/>
        <v>4.4469825705026418</v>
      </c>
      <c r="W143" s="154">
        <f t="shared" si="76"/>
        <v>4.4144049983160878</v>
      </c>
      <c r="X143" s="154">
        <f t="shared" si="76"/>
        <v>4.3882931579308107</v>
      </c>
      <c r="Y143" s="154">
        <f t="shared" si="76"/>
        <v>4.3649746479935159</v>
      </c>
      <c r="Z143" s="154">
        <f t="shared" ref="Z143" si="77">Z27/Z$29*100</f>
        <v>4.3359729671543441</v>
      </c>
      <c r="AA143" s="154">
        <f t="shared" ref="AA143:AI143" si="78">AA27/AA$29*100</f>
        <v>4.3014007534666856</v>
      </c>
      <c r="AB143" s="154">
        <f t="shared" ref="AB143:AE143" si="79">AB27/AB$29*100</f>
        <v>4.3039467049239706</v>
      </c>
      <c r="AC143" s="154">
        <f t="shared" si="79"/>
        <v>4.2948028748187834</v>
      </c>
      <c r="AD143" s="154">
        <f t="shared" si="79"/>
        <v>4.2918862850196424</v>
      </c>
      <c r="AE143" s="154">
        <f t="shared" si="79"/>
        <v>4.2833262448065188</v>
      </c>
      <c r="AF143" s="154">
        <f t="shared" si="78"/>
        <v>4.2820834079112222</v>
      </c>
      <c r="AG143" s="154">
        <f t="shared" si="78"/>
        <v>4.2724516862447892</v>
      </c>
      <c r="AH143" s="154">
        <f t="shared" si="78"/>
        <v>4.2650013485559759</v>
      </c>
      <c r="AI143" s="154">
        <f t="shared" si="78"/>
        <v>4.2600829566668468</v>
      </c>
      <c r="AJ143" s="90">
        <v>16076</v>
      </c>
    </row>
    <row r="144" spans="1:36" ht="12.75" customHeight="1">
      <c r="A144" s="86">
        <v>16077</v>
      </c>
      <c r="B144" s="157" t="s">
        <v>404</v>
      </c>
      <c r="C144" s="154">
        <f t="shared" ref="C144:Y144" si="80">C28/C$29*100</f>
        <v>4.45565949157153</v>
      </c>
      <c r="D144" s="154">
        <f t="shared" si="80"/>
        <v>4.3792841677821599</v>
      </c>
      <c r="E144" s="154">
        <f t="shared" si="80"/>
        <v>4.3006896867768027</v>
      </c>
      <c r="F144" s="154">
        <f t="shared" si="80"/>
        <v>4.2209811193959323</v>
      </c>
      <c r="G144" s="154">
        <f t="shared" si="80"/>
        <v>4.2412652370257913</v>
      </c>
      <c r="H144" s="154">
        <f t="shared" si="80"/>
        <v>4.1948125294406342</v>
      </c>
      <c r="I144" s="154">
        <f t="shared" si="80"/>
        <v>4.1794586163228029</v>
      </c>
      <c r="J144" s="154">
        <f t="shared" si="80"/>
        <v>4.1986693563543867</v>
      </c>
      <c r="K144" s="154">
        <f t="shared" si="80"/>
        <v>4.1641938309968873</v>
      </c>
      <c r="L144" s="154">
        <f t="shared" si="80"/>
        <v>4.1629090207614965</v>
      </c>
      <c r="M144" s="154">
        <f t="shared" si="80"/>
        <v>4.1428920644318845</v>
      </c>
      <c r="N144" s="154">
        <f t="shared" si="80"/>
        <v>4.121856624850027</v>
      </c>
      <c r="O144" s="154">
        <f t="shared" si="80"/>
        <v>4.082628574701233</v>
      </c>
      <c r="P144" s="154">
        <f t="shared" si="80"/>
        <v>4.0864091952498152</v>
      </c>
      <c r="Q144" s="154">
        <f t="shared" si="80"/>
        <v>4.0572520036656119</v>
      </c>
      <c r="R144" s="154">
        <f t="shared" si="80"/>
        <v>4.0316413288221629</v>
      </c>
      <c r="S144" s="154">
        <f t="shared" si="80"/>
        <v>3.9820857598114885</v>
      </c>
      <c r="T144" s="154">
        <f t="shared" si="80"/>
        <v>3.9803416693120761</v>
      </c>
      <c r="U144" s="154">
        <f t="shared" si="80"/>
        <v>3.9588850905951394</v>
      </c>
      <c r="V144" s="154">
        <f t="shared" si="80"/>
        <v>3.96086952484423</v>
      </c>
      <c r="W144" s="154">
        <f t="shared" si="80"/>
        <v>3.9461612607276826</v>
      </c>
      <c r="X144" s="154">
        <f t="shared" si="80"/>
        <v>3.9333212007478089</v>
      </c>
      <c r="Y144" s="154">
        <f t="shared" si="80"/>
        <v>3.9333308201232731</v>
      </c>
      <c r="Z144" s="154">
        <f t="shared" ref="Z144" si="81">Z28/Z$29*100</f>
        <v>3.9321885559705332</v>
      </c>
      <c r="AA144" s="154">
        <f t="shared" ref="AA144:AI144" si="82">AA28/AA$29*100</f>
        <v>3.9344054570604943</v>
      </c>
      <c r="AB144" s="154">
        <f t="shared" ref="AB144:AE144" si="83">AB28/AB$29*100</f>
        <v>3.9018425532015635</v>
      </c>
      <c r="AC144" s="154">
        <f t="shared" si="83"/>
        <v>3.8985254877602094</v>
      </c>
      <c r="AD144" s="154">
        <f t="shared" si="83"/>
        <v>3.8989200174599525</v>
      </c>
      <c r="AE144" s="154">
        <f t="shared" si="83"/>
        <v>3.8756668447683711</v>
      </c>
      <c r="AF144" s="154">
        <f t="shared" si="82"/>
        <v>3.8701748105721614</v>
      </c>
      <c r="AG144" s="154">
        <f t="shared" si="82"/>
        <v>3.873374552117459</v>
      </c>
      <c r="AH144" s="154">
        <f t="shared" si="82"/>
        <v>3.8586523232589669</v>
      </c>
      <c r="AI144" s="154">
        <f t="shared" si="82"/>
        <v>3.8515423817327261</v>
      </c>
      <c r="AJ144" s="90">
        <v>16077</v>
      </c>
    </row>
    <row r="145" spans="1:46" s="101" customFormat="1" ht="18" customHeight="1">
      <c r="A145" s="81">
        <v>16</v>
      </c>
      <c r="B145" s="158" t="s">
        <v>405</v>
      </c>
      <c r="C145" s="172">
        <f t="shared" ref="C145:P145" si="84">SUM(C122:C144)</f>
        <v>99.999999999999986</v>
      </c>
      <c r="D145" s="172">
        <f t="shared" si="84"/>
        <v>99.999999999999986</v>
      </c>
      <c r="E145" s="172">
        <f t="shared" si="84"/>
        <v>99.999999999999986</v>
      </c>
      <c r="F145" s="172">
        <f t="shared" si="84"/>
        <v>100</v>
      </c>
      <c r="G145" s="172">
        <f t="shared" si="84"/>
        <v>100.00000000000001</v>
      </c>
      <c r="H145" s="172">
        <f t="shared" si="84"/>
        <v>100.00000000000003</v>
      </c>
      <c r="I145" s="172">
        <f t="shared" si="84"/>
        <v>99.999999999999986</v>
      </c>
      <c r="J145" s="172">
        <f t="shared" si="84"/>
        <v>100.00000000000001</v>
      </c>
      <c r="K145" s="172">
        <f t="shared" si="84"/>
        <v>100.00000000000001</v>
      </c>
      <c r="L145" s="172">
        <f t="shared" si="84"/>
        <v>100</v>
      </c>
      <c r="M145" s="172">
        <f t="shared" si="84"/>
        <v>100.00000000000001</v>
      </c>
      <c r="N145" s="172">
        <f t="shared" si="84"/>
        <v>100</v>
      </c>
      <c r="O145" s="172">
        <f t="shared" si="84"/>
        <v>100</v>
      </c>
      <c r="P145" s="172">
        <f t="shared" si="84"/>
        <v>99.999999999999986</v>
      </c>
      <c r="Q145" s="172">
        <f>SUM(Q122:Q144)</f>
        <v>100.00000000000001</v>
      </c>
      <c r="R145" s="172">
        <f t="shared" ref="R145:W145" si="85">SUM(R122:R144)</f>
        <v>99.999999999999986</v>
      </c>
      <c r="S145" s="172">
        <f t="shared" si="85"/>
        <v>100</v>
      </c>
      <c r="T145" s="172">
        <f t="shared" si="85"/>
        <v>100.00000000000001</v>
      </c>
      <c r="U145" s="172">
        <f t="shared" si="85"/>
        <v>100</v>
      </c>
      <c r="V145" s="172">
        <f t="shared" si="85"/>
        <v>99.999999999999972</v>
      </c>
      <c r="W145" s="172">
        <f t="shared" si="85"/>
        <v>100.00000000000001</v>
      </c>
      <c r="X145" s="172">
        <f t="shared" ref="X145:Z145" si="86">SUM(X122:X144)</f>
        <v>99.999999999999986</v>
      </c>
      <c r="Y145" s="172">
        <f t="shared" si="86"/>
        <v>100</v>
      </c>
      <c r="Z145" s="172">
        <f t="shared" si="86"/>
        <v>99.999999999999986</v>
      </c>
      <c r="AA145" s="172">
        <f t="shared" ref="AA145:AI145" si="87">SUM(AA122:AA144)</f>
        <v>100.00000000000001</v>
      </c>
      <c r="AB145" s="172">
        <f t="shared" ref="AB145:AE145" si="88">SUM(AB122:AB144)</f>
        <v>100</v>
      </c>
      <c r="AC145" s="172">
        <f t="shared" si="88"/>
        <v>100.00000000000001</v>
      </c>
      <c r="AD145" s="172">
        <f t="shared" si="88"/>
        <v>100.00000000000001</v>
      </c>
      <c r="AE145" s="172">
        <f t="shared" si="88"/>
        <v>100</v>
      </c>
      <c r="AF145" s="172">
        <f t="shared" si="87"/>
        <v>99.999999999999986</v>
      </c>
      <c r="AG145" s="172">
        <f t="shared" si="87"/>
        <v>100.00000000000001</v>
      </c>
      <c r="AH145" s="172">
        <f t="shared" si="87"/>
        <v>100</v>
      </c>
      <c r="AI145" s="172">
        <f t="shared" si="87"/>
        <v>100</v>
      </c>
      <c r="AJ145" s="85">
        <v>16</v>
      </c>
    </row>
    <row r="146" spans="1:46" s="79" customFormat="1" ht="7.5" customHeight="1">
      <c r="A146" s="128"/>
      <c r="B146" s="126"/>
      <c r="AJ146" s="128"/>
    </row>
    <row r="147" spans="1:46" s="128" customFormat="1" ht="24.9" customHeight="1">
      <c r="A147" s="294" t="s">
        <v>230</v>
      </c>
      <c r="B147" s="294"/>
      <c r="C147" s="294"/>
      <c r="D147" s="294"/>
      <c r="E147" s="294"/>
      <c r="F147" s="294"/>
      <c r="G147" s="294"/>
      <c r="H147" s="294"/>
      <c r="I147" s="294"/>
      <c r="J147" s="294"/>
      <c r="K147" s="294"/>
      <c r="L147" s="294"/>
      <c r="M147" s="294"/>
      <c r="N147" s="294"/>
      <c r="O147" s="294"/>
      <c r="P147" s="294"/>
      <c r="Q147" s="294"/>
      <c r="R147" s="294"/>
      <c r="S147" s="294"/>
      <c r="T147" s="294"/>
      <c r="U147" s="294"/>
      <c r="V147" s="294"/>
      <c r="W147" s="294"/>
      <c r="X147" s="294"/>
      <c r="Y147" s="294"/>
      <c r="Z147" s="294" t="s">
        <v>230</v>
      </c>
      <c r="AA147" s="294"/>
      <c r="AB147" s="294"/>
      <c r="AC147" s="294"/>
      <c r="AD147" s="294"/>
      <c r="AE147" s="294"/>
      <c r="AF147" s="294"/>
      <c r="AG147" s="294"/>
      <c r="AH147" s="294"/>
      <c r="AI147" s="294"/>
      <c r="AJ147" s="294"/>
      <c r="AK147" s="117"/>
      <c r="AL147" s="117"/>
      <c r="AM147" s="117"/>
      <c r="AN147" s="117"/>
      <c r="AO147" s="117"/>
      <c r="AP147" s="117"/>
      <c r="AQ147" s="117"/>
      <c r="AR147" s="117"/>
      <c r="AS147" s="117"/>
      <c r="AT147" s="117"/>
    </row>
    <row r="148" spans="1:46" ht="12.75" customHeight="1">
      <c r="A148" s="86">
        <v>16051</v>
      </c>
      <c r="B148" s="157" t="s">
        <v>361</v>
      </c>
      <c r="C148" s="154">
        <f t="shared" ref="C148:Z148" si="89">C32/C$55*100</f>
        <v>8.6004056795131838</v>
      </c>
      <c r="D148" s="154">
        <f t="shared" si="89"/>
        <v>8.6195792962220601</v>
      </c>
      <c r="E148" s="154">
        <f t="shared" si="89"/>
        <v>8.7383433496000453</v>
      </c>
      <c r="F148" s="154">
        <f t="shared" si="89"/>
        <v>8.6896300891084426</v>
      </c>
      <c r="G148" s="154">
        <f t="shared" si="89"/>
        <v>8.7127455553827815</v>
      </c>
      <c r="H148" s="154">
        <f t="shared" si="89"/>
        <v>8.7496733423609623</v>
      </c>
      <c r="I148" s="154">
        <f t="shared" si="89"/>
        <v>8.8402618693476072</v>
      </c>
      <c r="J148" s="154">
        <f t="shared" si="89"/>
        <v>8.9205825598568396</v>
      </c>
      <c r="K148" s="154">
        <f t="shared" si="89"/>
        <v>8.8689130608228499</v>
      </c>
      <c r="L148" s="154">
        <f t="shared" si="89"/>
        <v>8.9226120740715622</v>
      </c>
      <c r="M148" s="154">
        <f t="shared" si="89"/>
        <v>9.071662047614188</v>
      </c>
      <c r="N148" s="154">
        <f t="shared" si="89"/>
        <v>9.0739951160897707</v>
      </c>
      <c r="O148" s="154">
        <f t="shared" si="89"/>
        <v>9.2039585604123584</v>
      </c>
      <c r="P148" s="154">
        <f t="shared" si="89"/>
        <v>9.245691827068427</v>
      </c>
      <c r="Q148" s="154">
        <f t="shared" si="89"/>
        <v>9.4330642033635357</v>
      </c>
      <c r="R148" s="154">
        <f t="shared" si="89"/>
        <v>9.5305362692422122</v>
      </c>
      <c r="S148" s="154">
        <f t="shared" si="89"/>
        <v>9.6525585274319408</v>
      </c>
      <c r="T148" s="154">
        <f t="shared" si="89"/>
        <v>9.7653810552298665</v>
      </c>
      <c r="U148" s="154">
        <f t="shared" si="89"/>
        <v>9.9619993580807105</v>
      </c>
      <c r="V148" s="154">
        <f t="shared" si="89"/>
        <v>10.037080941277896</v>
      </c>
      <c r="W148" s="154">
        <f t="shared" si="89"/>
        <v>10.141403047716175</v>
      </c>
      <c r="X148" s="154">
        <f t="shared" si="89"/>
        <v>10.271137302176371</v>
      </c>
      <c r="Y148" s="154">
        <f t="shared" si="89"/>
        <v>10.404779820308256</v>
      </c>
      <c r="Z148" s="154">
        <f t="shared" si="89"/>
        <v>10.419721044498157</v>
      </c>
      <c r="AA148" s="154">
        <f t="shared" ref="AA148:AI148" si="90">AA32/AA$55*100</f>
        <v>10.520694059561245</v>
      </c>
      <c r="AB148" s="154">
        <f t="shared" ref="AB148:AE148" si="91">AB32/AB$55*100</f>
        <v>10.5592771615957</v>
      </c>
      <c r="AC148" s="154">
        <f t="shared" si="91"/>
        <v>10.615652419255293</v>
      </c>
      <c r="AD148" s="154">
        <f t="shared" si="91"/>
        <v>10.599324781903555</v>
      </c>
      <c r="AE148" s="154">
        <f t="shared" si="91"/>
        <v>10.664507954385471</v>
      </c>
      <c r="AF148" s="154">
        <f t="shared" si="90"/>
        <v>10.686046894344676</v>
      </c>
      <c r="AG148" s="154">
        <f t="shared" si="90"/>
        <v>10.730541183194033</v>
      </c>
      <c r="AH148" s="154">
        <f t="shared" si="90"/>
        <v>10.708761875349646</v>
      </c>
      <c r="AI148" s="154">
        <f t="shared" si="90"/>
        <v>10.752468835178957</v>
      </c>
      <c r="AJ148" s="90">
        <v>16051</v>
      </c>
    </row>
    <row r="149" spans="1:46" ht="12.75" customHeight="1">
      <c r="A149" s="86">
        <v>16052</v>
      </c>
      <c r="B149" s="157" t="s">
        <v>362</v>
      </c>
      <c r="C149" s="154">
        <f t="shared" ref="C149:Z149" si="92">C33/C$55*100</f>
        <v>4.7725466472130291</v>
      </c>
      <c r="D149" s="154">
        <f t="shared" si="92"/>
        <v>4.6732804137089321</v>
      </c>
      <c r="E149" s="154">
        <f t="shared" si="92"/>
        <v>4.5560710364932673</v>
      </c>
      <c r="F149" s="154">
        <f t="shared" si="92"/>
        <v>4.4868106053245844</v>
      </c>
      <c r="G149" s="154">
        <f t="shared" si="92"/>
        <v>4.418182760586741</v>
      </c>
      <c r="H149" s="154">
        <f t="shared" si="92"/>
        <v>4.3638820917703391</v>
      </c>
      <c r="I149" s="154">
        <f t="shared" si="92"/>
        <v>4.291476217877034</v>
      </c>
      <c r="J149" s="154">
        <f t="shared" si="92"/>
        <v>4.2465746040986172</v>
      </c>
      <c r="K149" s="154">
        <f t="shared" si="92"/>
        <v>4.2695672987420545</v>
      </c>
      <c r="L149" s="154">
        <f t="shared" si="92"/>
        <v>4.1915089588807328</v>
      </c>
      <c r="M149" s="154">
        <f t="shared" si="92"/>
        <v>4.2330410114285568</v>
      </c>
      <c r="N149" s="154">
        <f t="shared" si="92"/>
        <v>4.1931857823946661</v>
      </c>
      <c r="O149" s="154">
        <f t="shared" si="92"/>
        <v>4.1475241170658164</v>
      </c>
      <c r="P149" s="154">
        <f t="shared" si="92"/>
        <v>4.1796835634384761</v>
      </c>
      <c r="Q149" s="154">
        <f t="shared" si="92"/>
        <v>4.1731934461899556</v>
      </c>
      <c r="R149" s="154">
        <f t="shared" si="92"/>
        <v>4.134091062512657</v>
      </c>
      <c r="S149" s="154">
        <f t="shared" si="92"/>
        <v>4.1090824248922777</v>
      </c>
      <c r="T149" s="154">
        <f t="shared" si="92"/>
        <v>4.1076211045973459</v>
      </c>
      <c r="U149" s="154">
        <f t="shared" si="92"/>
        <v>4.12200386621618</v>
      </c>
      <c r="V149" s="154">
        <f t="shared" si="92"/>
        <v>4.1007014518878462</v>
      </c>
      <c r="W149" s="154">
        <f t="shared" si="92"/>
        <v>4.0807821294789068</v>
      </c>
      <c r="X149" s="154">
        <f t="shared" si="92"/>
        <v>4.0785167399761884</v>
      </c>
      <c r="Y149" s="154">
        <f t="shared" si="92"/>
        <v>4.072713863571809</v>
      </c>
      <c r="Z149" s="154">
        <f t="shared" si="92"/>
        <v>4.1078079803463163</v>
      </c>
      <c r="AA149" s="154">
        <f t="shared" ref="AA149:AI149" si="93">AA33/AA$55*100</f>
        <v>4.1188934286432772</v>
      </c>
      <c r="AB149" s="154">
        <f t="shared" ref="AB149:AE149" si="94">AB33/AB$55*100</f>
        <v>4.1203694418259484</v>
      </c>
      <c r="AC149" s="154">
        <f t="shared" si="94"/>
        <v>4.1077083139149693</v>
      </c>
      <c r="AD149" s="154">
        <f t="shared" si="94"/>
        <v>4.108784582436833</v>
      </c>
      <c r="AE149" s="154">
        <f t="shared" si="94"/>
        <v>4.1282858349590716</v>
      </c>
      <c r="AF149" s="154">
        <f t="shared" si="93"/>
        <v>4.1273707316702666</v>
      </c>
      <c r="AG149" s="154">
        <f t="shared" si="93"/>
        <v>4.1109206135382541</v>
      </c>
      <c r="AH149" s="154">
        <f t="shared" si="93"/>
        <v>4.120838090223546</v>
      </c>
      <c r="AI149" s="154">
        <f t="shared" si="93"/>
        <v>4.1286216594550078</v>
      </c>
      <c r="AJ149" s="90">
        <v>16052</v>
      </c>
    </row>
    <row r="150" spans="1:46" ht="12.75" customHeight="1">
      <c r="A150" s="86">
        <v>16053</v>
      </c>
      <c r="B150" s="157" t="s">
        <v>363</v>
      </c>
      <c r="C150" s="154">
        <f t="shared" ref="C150:Z150" si="95">C34/C$55*100</f>
        <v>4.283358836577583</v>
      </c>
      <c r="D150" s="154">
        <f t="shared" si="95"/>
        <v>4.3413870537469457</v>
      </c>
      <c r="E150" s="154">
        <f t="shared" si="95"/>
        <v>4.3802235424428559</v>
      </c>
      <c r="F150" s="154">
        <f t="shared" si="95"/>
        <v>4.3719685816138174</v>
      </c>
      <c r="G150" s="154">
        <f t="shared" si="95"/>
        <v>4.3541699061835901</v>
      </c>
      <c r="H150" s="154">
        <f t="shared" si="95"/>
        <v>4.347780179866275</v>
      </c>
      <c r="I150" s="154">
        <f t="shared" si="95"/>
        <v>4.3159043286612313</v>
      </c>
      <c r="J150" s="154">
        <f t="shared" si="95"/>
        <v>4.4543621918221703</v>
      </c>
      <c r="K150" s="154">
        <f t="shared" si="95"/>
        <v>4.4754128879551072</v>
      </c>
      <c r="L150" s="154">
        <f t="shared" si="95"/>
        <v>4.5035759854507882</v>
      </c>
      <c r="M150" s="154">
        <f t="shared" si="95"/>
        <v>4.6015183990076238</v>
      </c>
      <c r="N150" s="154">
        <f t="shared" si="95"/>
        <v>4.6417819812137422</v>
      </c>
      <c r="O150" s="154">
        <f t="shared" si="95"/>
        <v>4.6499842105799303</v>
      </c>
      <c r="P150" s="154">
        <f t="shared" si="95"/>
        <v>4.6840673183513051</v>
      </c>
      <c r="Q150" s="154">
        <f t="shared" si="95"/>
        <v>4.7101102543051558</v>
      </c>
      <c r="R150" s="154">
        <f t="shared" si="95"/>
        <v>4.72613990654229</v>
      </c>
      <c r="S150" s="154">
        <f t="shared" si="95"/>
        <v>4.7090010126883897</v>
      </c>
      <c r="T150" s="154">
        <f t="shared" si="95"/>
        <v>4.7614933662449861</v>
      </c>
      <c r="U150" s="154">
        <f t="shared" si="95"/>
        <v>4.8131696357475544</v>
      </c>
      <c r="V150" s="154">
        <f t="shared" si="95"/>
        <v>4.8719556400258632</v>
      </c>
      <c r="W150" s="154">
        <f t="shared" si="95"/>
        <v>4.9363588224911252</v>
      </c>
      <c r="X150" s="154">
        <f t="shared" si="95"/>
        <v>4.9634614714043046</v>
      </c>
      <c r="Y150" s="154">
        <f t="shared" si="95"/>
        <v>5.0155224564847991</v>
      </c>
      <c r="Z150" s="154">
        <f t="shared" si="95"/>
        <v>5.0488865554542937</v>
      </c>
      <c r="AA150" s="154">
        <f t="shared" ref="AA150:AI150" si="96">AA34/AA$55*100</f>
        <v>5.0729887933631614</v>
      </c>
      <c r="AB150" s="154">
        <f t="shared" ref="AB150:AE150" si="97">AB34/AB$55*100</f>
        <v>5.1006337872801302</v>
      </c>
      <c r="AC150" s="154">
        <f t="shared" si="97"/>
        <v>5.1105776134179433</v>
      </c>
      <c r="AD150" s="154">
        <f t="shared" si="97"/>
        <v>5.1078674653332232</v>
      </c>
      <c r="AE150" s="154">
        <f t="shared" si="97"/>
        <v>5.1497355242251759</v>
      </c>
      <c r="AF150" s="154">
        <f t="shared" si="96"/>
        <v>5.1750372810293364</v>
      </c>
      <c r="AG150" s="154">
        <f t="shared" si="96"/>
        <v>5.1834899835695847</v>
      </c>
      <c r="AH150" s="154">
        <f t="shared" si="96"/>
        <v>5.1923724372913194</v>
      </c>
      <c r="AI150" s="154">
        <f t="shared" si="96"/>
        <v>5.2421154086422614</v>
      </c>
      <c r="AJ150" s="90">
        <v>16053</v>
      </c>
    </row>
    <row r="151" spans="1:46" ht="12.75" customHeight="1">
      <c r="A151" s="86">
        <v>16054</v>
      </c>
      <c r="B151" s="157" t="s">
        <v>364</v>
      </c>
      <c r="C151" s="154">
        <f t="shared" ref="C151:Z151" si="98">C35/C$55*100</f>
        <v>2.2077506138571583</v>
      </c>
      <c r="D151" s="154">
        <f t="shared" si="98"/>
        <v>2.1720201355070419</v>
      </c>
      <c r="E151" s="154">
        <f t="shared" si="98"/>
        <v>2.1288353050683866</v>
      </c>
      <c r="F151" s="154">
        <f t="shared" si="98"/>
        <v>2.1002887243068997</v>
      </c>
      <c r="G151" s="154">
        <f t="shared" si="98"/>
        <v>2.0266417871766964</v>
      </c>
      <c r="H151" s="154">
        <f t="shared" si="98"/>
        <v>1.9697125676742242</v>
      </c>
      <c r="I151" s="154">
        <f t="shared" si="98"/>
        <v>1.9279207877794307</v>
      </c>
      <c r="J151" s="154">
        <f t="shared" si="98"/>
        <v>1.8911096018886842</v>
      </c>
      <c r="K151" s="154">
        <f t="shared" si="98"/>
        <v>1.8677694742161113</v>
      </c>
      <c r="L151" s="154">
        <f t="shared" si="98"/>
        <v>1.8316977646503207</v>
      </c>
      <c r="M151" s="154">
        <f t="shared" si="98"/>
        <v>1.8065336693595873</v>
      </c>
      <c r="N151" s="154">
        <f t="shared" si="98"/>
        <v>1.7545899711875139</v>
      </c>
      <c r="O151" s="154">
        <f t="shared" si="98"/>
        <v>1.7482962706408467</v>
      </c>
      <c r="P151" s="154">
        <f t="shared" si="98"/>
        <v>1.7073969565655549</v>
      </c>
      <c r="Q151" s="154">
        <f t="shared" si="98"/>
        <v>1.6883162671689977</v>
      </c>
      <c r="R151" s="154">
        <f t="shared" si="98"/>
        <v>1.6728880132610942</v>
      </c>
      <c r="S151" s="154">
        <f t="shared" si="98"/>
        <v>1.6580290304005083</v>
      </c>
      <c r="T151" s="154">
        <f t="shared" si="98"/>
        <v>1.619253316877507</v>
      </c>
      <c r="U151" s="154">
        <f t="shared" si="98"/>
        <v>1.6121484450607741</v>
      </c>
      <c r="V151" s="154">
        <f t="shared" si="98"/>
        <v>1.5946764112310676</v>
      </c>
      <c r="W151" s="154">
        <f t="shared" si="98"/>
        <v>1.6751162015336643</v>
      </c>
      <c r="X151" s="154">
        <f t="shared" si="98"/>
        <v>1.6406222757998874</v>
      </c>
      <c r="Y151" s="154">
        <f t="shared" si="98"/>
        <v>1.6262451601329502</v>
      </c>
      <c r="Z151" s="154">
        <f t="shared" si="98"/>
        <v>1.6283135871934065</v>
      </c>
      <c r="AA151" s="154">
        <f t="shared" ref="AA151:AI151" si="99">AA35/AA$55*100</f>
        <v>1.6283360347776725</v>
      </c>
      <c r="AB151" s="154">
        <f t="shared" ref="AB151:AE151" si="100">AB35/AB$55*100</f>
        <v>1.6198178864397603</v>
      </c>
      <c r="AC151" s="154">
        <f t="shared" si="100"/>
        <v>1.6165315988220506</v>
      </c>
      <c r="AD151" s="154">
        <f t="shared" si="100"/>
        <v>1.6110773751958556</v>
      </c>
      <c r="AE151" s="154">
        <f t="shared" si="100"/>
        <v>1.610486514752318</v>
      </c>
      <c r="AF151" s="154">
        <f t="shared" si="99"/>
        <v>1.5993498289756516</v>
      </c>
      <c r="AG151" s="154">
        <f t="shared" si="99"/>
        <v>1.5856371633550705</v>
      </c>
      <c r="AH151" s="154">
        <f t="shared" si="99"/>
        <v>1.5788234638936212</v>
      </c>
      <c r="AI151" s="154">
        <f t="shared" si="99"/>
        <v>1.5882648416962231</v>
      </c>
      <c r="AJ151" s="90">
        <v>16054</v>
      </c>
    </row>
    <row r="152" spans="1:46" ht="12.75" customHeight="1">
      <c r="A152" s="86">
        <v>16055</v>
      </c>
      <c r="B152" s="157" t="s">
        <v>491</v>
      </c>
      <c r="C152" s="154">
        <f t="shared" ref="C152:Z152" si="101">C36/C$55*100</f>
        <v>2.5095192341909542</v>
      </c>
      <c r="D152" s="154">
        <f t="shared" si="101"/>
        <v>2.5125967519796619</v>
      </c>
      <c r="E152" s="154">
        <f t="shared" si="101"/>
        <v>2.4933013402231494</v>
      </c>
      <c r="F152" s="154">
        <f t="shared" si="101"/>
        <v>2.4884099237458925</v>
      </c>
      <c r="G152" s="154">
        <f t="shared" si="101"/>
        <v>2.4983154511999168</v>
      </c>
      <c r="H152" s="154">
        <f t="shared" si="101"/>
        <v>2.4828620224529283</v>
      </c>
      <c r="I152" s="154">
        <f t="shared" si="101"/>
        <v>2.501709967754894</v>
      </c>
      <c r="J152" s="154">
        <f t="shared" si="101"/>
        <v>2.5214794691849121</v>
      </c>
      <c r="K152" s="154">
        <f t="shared" si="101"/>
        <v>2.5533895375123001</v>
      </c>
      <c r="L152" s="154">
        <f t="shared" si="101"/>
        <v>2.5894257288304532</v>
      </c>
      <c r="M152" s="154">
        <f t="shared" si="101"/>
        <v>2.6612546550365987</v>
      </c>
      <c r="N152" s="154">
        <f t="shared" si="101"/>
        <v>2.6729718206132023</v>
      </c>
      <c r="O152" s="154">
        <f t="shared" si="101"/>
        <v>2.6582252691841455</v>
      </c>
      <c r="P152" s="154">
        <f t="shared" si="101"/>
        <v>2.6771137760757835</v>
      </c>
      <c r="Q152" s="154">
        <f t="shared" si="101"/>
        <v>2.7039755012818514</v>
      </c>
      <c r="R152" s="154">
        <f t="shared" si="101"/>
        <v>2.720474439141229</v>
      </c>
      <c r="S152" s="154">
        <f t="shared" si="101"/>
        <v>2.7258195826135303</v>
      </c>
      <c r="T152" s="154">
        <f t="shared" si="101"/>
        <v>2.7833384757790807</v>
      </c>
      <c r="U152" s="154">
        <f t="shared" si="101"/>
        <v>2.8141545653446887</v>
      </c>
      <c r="V152" s="154">
        <f t="shared" si="101"/>
        <v>2.8459744890961458</v>
      </c>
      <c r="W152" s="154">
        <f t="shared" si="101"/>
        <v>2.86605934613348</v>
      </c>
      <c r="X152" s="154">
        <f t="shared" si="101"/>
        <v>2.9073908950071483</v>
      </c>
      <c r="Y152" s="154">
        <f t="shared" si="101"/>
        <v>2.9288358905106215</v>
      </c>
      <c r="Z152" s="154">
        <f t="shared" si="101"/>
        <v>2.9856956056583588</v>
      </c>
      <c r="AA152" s="154">
        <f t="shared" ref="AA152:AI152" si="102">AA36/AA$55*100</f>
        <v>2.9748255265326651</v>
      </c>
      <c r="AB152" s="154">
        <f t="shared" ref="AB152:AE152" si="103">AB36/AB$55*100</f>
        <v>2.9961992819751702</v>
      </c>
      <c r="AC152" s="154">
        <f t="shared" si="103"/>
        <v>3.0433720189136966</v>
      </c>
      <c r="AD152" s="154">
        <f t="shared" si="103"/>
        <v>3.0527254871091323</v>
      </c>
      <c r="AE152" s="154">
        <f t="shared" si="103"/>
        <v>3.0706341384927898</v>
      </c>
      <c r="AF152" s="154">
        <f t="shared" si="102"/>
        <v>3.1004650950824488</v>
      </c>
      <c r="AG152" s="154">
        <f t="shared" si="102"/>
        <v>3.1238200206145588</v>
      </c>
      <c r="AH152" s="154">
        <f t="shared" si="102"/>
        <v>3.1298017167838275</v>
      </c>
      <c r="AI152" s="154">
        <f t="shared" si="102"/>
        <v>3.1390477550364748</v>
      </c>
      <c r="AJ152" s="90">
        <v>16055</v>
      </c>
    </row>
    <row r="153" spans="1:46" ht="12.75" customHeight="1">
      <c r="A153" s="86">
        <v>16056</v>
      </c>
      <c r="B153" s="157" t="s">
        <v>492</v>
      </c>
      <c r="C153" s="154">
        <f t="shared" ref="C153:Y153" si="104">C37/C$55*100</f>
        <v>1.7956656346749225</v>
      </c>
      <c r="D153" s="154">
        <f t="shared" si="104"/>
        <v>1.8213130531053496</v>
      </c>
      <c r="E153" s="154">
        <f t="shared" si="104"/>
        <v>1.8358380140039443</v>
      </c>
      <c r="F153" s="154">
        <f t="shared" si="104"/>
        <v>1.8529175105437932</v>
      </c>
      <c r="G153" s="154">
        <f t="shared" si="104"/>
        <v>1.8724407816306434</v>
      </c>
      <c r="H153" s="154">
        <f t="shared" si="104"/>
        <v>1.8715173016363238</v>
      </c>
      <c r="I153" s="154">
        <f t="shared" si="104"/>
        <v>1.869836168803674</v>
      </c>
      <c r="J153" s="154">
        <f t="shared" si="104"/>
        <v>1.8663152334443691</v>
      </c>
      <c r="K153" s="154">
        <f t="shared" si="104"/>
        <v>1.8581952607643413</v>
      </c>
      <c r="L153" s="154">
        <f t="shared" si="104"/>
        <v>1.8390036816603217</v>
      </c>
      <c r="M153" s="154">
        <f t="shared" si="104"/>
        <v>1.8081038854998392</v>
      </c>
      <c r="N153" s="154">
        <f t="shared" si="104"/>
        <v>1.8346964352623487</v>
      </c>
      <c r="O153" s="154">
        <f t="shared" si="104"/>
        <v>1.8425234549288456</v>
      </c>
      <c r="P153" s="154">
        <f t="shared" si="104"/>
        <v>1.8580570392018543</v>
      </c>
      <c r="Q153" s="154">
        <f t="shared" si="104"/>
        <v>1.8719055509945051</v>
      </c>
      <c r="R153" s="154">
        <f t="shared" si="104"/>
        <v>1.9026569691999589</v>
      </c>
      <c r="S153" s="154">
        <f t="shared" si="104"/>
        <v>1.9265900200552015</v>
      </c>
      <c r="T153" s="154">
        <f t="shared" si="104"/>
        <v>1.9287874112928107</v>
      </c>
      <c r="U153" s="154">
        <f t="shared" si="104"/>
        <v>1.9419283549470663</v>
      </c>
      <c r="V153" s="154">
        <f t="shared" si="104"/>
        <v>1.9387895056527618</v>
      </c>
      <c r="W153" s="154">
        <f t="shared" si="104"/>
        <v>1.9349761713310714</v>
      </c>
      <c r="X153" s="154">
        <f t="shared" si="104"/>
        <v>1.9131045544889838</v>
      </c>
      <c r="Y153" s="154">
        <f t="shared" si="104"/>
        <v>1.9035564613782345</v>
      </c>
      <c r="Z153" s="154" t="s">
        <v>283</v>
      </c>
      <c r="AA153" s="154" t="s">
        <v>283</v>
      </c>
      <c r="AB153" s="154" t="s">
        <v>283</v>
      </c>
      <c r="AC153" s="154" t="s">
        <v>283</v>
      </c>
      <c r="AD153" s="154" t="s">
        <v>283</v>
      </c>
      <c r="AE153" s="154" t="s">
        <v>283</v>
      </c>
      <c r="AF153" s="154" t="s">
        <v>283</v>
      </c>
      <c r="AG153" s="154" t="s">
        <v>283</v>
      </c>
      <c r="AH153" s="154" t="s">
        <v>283</v>
      </c>
      <c r="AI153" s="154" t="s">
        <v>283</v>
      </c>
      <c r="AJ153" s="90">
        <v>16056</v>
      </c>
    </row>
    <row r="154" spans="1:46" ht="18" customHeight="1">
      <c r="A154" s="86">
        <v>16061</v>
      </c>
      <c r="B154" s="157" t="s">
        <v>365</v>
      </c>
      <c r="C154" s="154">
        <f t="shared" ref="C154:Y154" si="105">C38/C$55*100</f>
        <v>4.638031861262351</v>
      </c>
      <c r="D154" s="154">
        <f t="shared" si="105"/>
        <v>4.6334821547018628</v>
      </c>
      <c r="E154" s="154">
        <f t="shared" si="105"/>
        <v>4.6368724688153131</v>
      </c>
      <c r="F154" s="154">
        <f t="shared" si="105"/>
        <v>4.7154981926705375</v>
      </c>
      <c r="G154" s="154">
        <f t="shared" si="105"/>
        <v>4.8263618929145284</v>
      </c>
      <c r="H154" s="154">
        <f t="shared" si="105"/>
        <v>4.8160554539287341</v>
      </c>
      <c r="I154" s="154">
        <f t="shared" si="105"/>
        <v>4.9143930428740488</v>
      </c>
      <c r="J154" s="154">
        <f t="shared" si="105"/>
        <v>4.8998523118053532</v>
      </c>
      <c r="K154" s="154">
        <f t="shared" si="105"/>
        <v>4.8897635701178155</v>
      </c>
      <c r="L154" s="154">
        <f t="shared" si="105"/>
        <v>4.8636533238008512</v>
      </c>
      <c r="M154" s="154">
        <f t="shared" si="105"/>
        <v>4.8640061971196999</v>
      </c>
      <c r="N154" s="154">
        <f t="shared" si="105"/>
        <v>4.8660800806232798</v>
      </c>
      <c r="O154" s="154">
        <f t="shared" si="105"/>
        <v>4.8374199068933557</v>
      </c>
      <c r="P154" s="154">
        <f t="shared" si="105"/>
        <v>4.8299405421747457</v>
      </c>
      <c r="Q154" s="154">
        <f t="shared" si="105"/>
        <v>4.8118524637228584</v>
      </c>
      <c r="R154" s="154">
        <f t="shared" si="105"/>
        <v>4.774143866869017</v>
      </c>
      <c r="S154" s="154">
        <f t="shared" si="105"/>
        <v>4.781725938722424</v>
      </c>
      <c r="T154" s="154">
        <f t="shared" si="105"/>
        <v>4.7713668620796046</v>
      </c>
      <c r="U154" s="154">
        <f t="shared" si="105"/>
        <v>4.7830337301635915</v>
      </c>
      <c r="V154" s="154">
        <f t="shared" si="105"/>
        <v>4.792111605305954</v>
      </c>
      <c r="W154" s="154">
        <f t="shared" si="105"/>
        <v>4.815009119614035</v>
      </c>
      <c r="X154" s="154">
        <f t="shared" si="105"/>
        <v>4.8140196366570862</v>
      </c>
      <c r="Y154" s="154">
        <f t="shared" si="105"/>
        <v>4.809719100843644</v>
      </c>
      <c r="Z154" s="154">
        <f t="shared" ref="Z154" si="106">Z38/Z$55*100</f>
        <v>4.7863751634504892</v>
      </c>
      <c r="AA154" s="154">
        <f t="shared" ref="AA154:AI154" si="107">AA38/AA$55*100</f>
        <v>5.0030251196976376</v>
      </c>
      <c r="AB154" s="154">
        <f t="shared" ref="AB154:AE154" si="108">AB38/AB$55*100</f>
        <v>5.1016366152550185</v>
      </c>
      <c r="AC154" s="154">
        <f t="shared" si="108"/>
        <v>5.0969742619552045</v>
      </c>
      <c r="AD154" s="154">
        <f t="shared" si="108"/>
        <v>5.1143647527157405</v>
      </c>
      <c r="AE154" s="154">
        <f t="shared" si="108"/>
        <v>5.1168017537861266</v>
      </c>
      <c r="AF154" s="154">
        <f t="shared" si="107"/>
        <v>5.1312368187192545</v>
      </c>
      <c r="AG154" s="154">
        <f t="shared" si="107"/>
        <v>5.1227688822214743</v>
      </c>
      <c r="AH154" s="154">
        <f t="shared" si="107"/>
        <v>5.1164309527365521</v>
      </c>
      <c r="AI154" s="154">
        <f t="shared" si="107"/>
        <v>5.1064665250682708</v>
      </c>
      <c r="AJ154" s="90">
        <v>16061</v>
      </c>
    </row>
    <row r="155" spans="1:46" ht="12.75" customHeight="1">
      <c r="A155" s="86">
        <v>16062</v>
      </c>
      <c r="B155" s="157" t="s">
        <v>366</v>
      </c>
      <c r="C155" s="154">
        <f t="shared" ref="C155:Y155" si="109">C39/C$55*100</f>
        <v>3.8852709867976234</v>
      </c>
      <c r="D155" s="154">
        <f t="shared" si="109"/>
        <v>3.8445118200829249</v>
      </c>
      <c r="E155" s="154">
        <f t="shared" si="109"/>
        <v>3.7831770926711381</v>
      </c>
      <c r="F155" s="154">
        <f t="shared" si="109"/>
        <v>3.7915305875875953</v>
      </c>
      <c r="G155" s="154">
        <f t="shared" si="109"/>
        <v>3.806561965479708</v>
      </c>
      <c r="H155" s="154">
        <f t="shared" si="109"/>
        <v>3.7947718939807884</v>
      </c>
      <c r="I155" s="154">
        <f t="shared" si="109"/>
        <v>3.8007426145678398</v>
      </c>
      <c r="J155" s="154">
        <f t="shared" si="109"/>
        <v>3.783027715791857</v>
      </c>
      <c r="K155" s="154">
        <f t="shared" si="109"/>
        <v>3.7411239062790882</v>
      </c>
      <c r="L155" s="154">
        <f t="shared" si="109"/>
        <v>3.7158415764081498</v>
      </c>
      <c r="M155" s="154">
        <f t="shared" si="109"/>
        <v>3.7418250622198146</v>
      </c>
      <c r="N155" s="154">
        <f t="shared" si="109"/>
        <v>3.7236585397366824</v>
      </c>
      <c r="O155" s="154">
        <f t="shared" si="109"/>
        <v>3.7308871616734747</v>
      </c>
      <c r="P155" s="154">
        <f t="shared" si="109"/>
        <v>3.7277033155295776</v>
      </c>
      <c r="Q155" s="154">
        <f t="shared" si="109"/>
        <v>3.7329821044519771</v>
      </c>
      <c r="R155" s="154">
        <f t="shared" si="109"/>
        <v>3.7158065540407086</v>
      </c>
      <c r="S155" s="154">
        <f t="shared" si="109"/>
        <v>3.7037588610234109</v>
      </c>
      <c r="T155" s="154">
        <f t="shared" si="109"/>
        <v>3.7282320271521132</v>
      </c>
      <c r="U155" s="154">
        <f t="shared" si="109"/>
        <v>3.7277870199999508</v>
      </c>
      <c r="V155" s="154">
        <f t="shared" si="109"/>
        <v>3.7107882516605599</v>
      </c>
      <c r="W155" s="154">
        <f t="shared" si="109"/>
        <v>3.6995724568044084</v>
      </c>
      <c r="X155" s="154">
        <f t="shared" si="109"/>
        <v>3.6912133182563123</v>
      </c>
      <c r="Y155" s="154">
        <f t="shared" si="109"/>
        <v>3.7099418468484182</v>
      </c>
      <c r="Z155" s="154">
        <f t="shared" ref="Z155" si="110">Z39/Z$55*100</f>
        <v>3.7095831517216786</v>
      </c>
      <c r="AA155" s="154">
        <f t="shared" ref="AA155:AI155" si="111">AA39/AA$55*100</f>
        <v>3.7098175715882755</v>
      </c>
      <c r="AB155" s="154">
        <f t="shared" ref="AB155:AE155" si="112">AB39/AB$55*100</f>
        <v>3.6981788643976015</v>
      </c>
      <c r="AC155" s="154">
        <f t="shared" si="112"/>
        <v>3.6915465247215722</v>
      </c>
      <c r="AD155" s="154">
        <f t="shared" si="112"/>
        <v>3.6879602765845259</v>
      </c>
      <c r="AE155" s="154">
        <f t="shared" si="112"/>
        <v>3.6941131513847267</v>
      </c>
      <c r="AF155" s="154">
        <f t="shared" si="111"/>
        <v>3.6903788360217029</v>
      </c>
      <c r="AG155" s="154">
        <f t="shared" si="111"/>
        <v>3.6914857790160118</v>
      </c>
      <c r="AH155" s="154">
        <f t="shared" si="111"/>
        <v>3.7001222657901329</v>
      </c>
      <c r="AI155" s="154">
        <f t="shared" si="111"/>
        <v>3.6949022027644838</v>
      </c>
      <c r="AJ155" s="90">
        <v>16062</v>
      </c>
    </row>
    <row r="156" spans="1:46" ht="12.75" customHeight="1">
      <c r="A156" s="86">
        <v>16063</v>
      </c>
      <c r="B156" s="157" t="s">
        <v>401</v>
      </c>
      <c r="C156" s="154">
        <f t="shared" ref="C156:Y156" si="113">C40/C$55*100</f>
        <v>5.9466448406343781</v>
      </c>
      <c r="D156" s="154">
        <f t="shared" si="113"/>
        <v>6.0300392434953967</v>
      </c>
      <c r="E156" s="154">
        <f t="shared" si="113"/>
        <v>6.1325585564787275</v>
      </c>
      <c r="F156" s="154">
        <f t="shared" si="113"/>
        <v>6.1469130912433574</v>
      </c>
      <c r="G156" s="154">
        <f t="shared" si="113"/>
        <v>6.2232415902140676</v>
      </c>
      <c r="H156" s="154">
        <f t="shared" si="113"/>
        <v>6.1913171099971755</v>
      </c>
      <c r="I156" s="154">
        <f t="shared" si="113"/>
        <v>6.2351395659396136</v>
      </c>
      <c r="J156" s="154">
        <f t="shared" si="113"/>
        <v>6.2239254875327452</v>
      </c>
      <c r="K156" s="154">
        <f t="shared" si="113"/>
        <v>6.2282918007499797</v>
      </c>
      <c r="L156" s="154">
        <f t="shared" si="113"/>
        <v>6.2285551766335896</v>
      </c>
      <c r="M156" s="154">
        <f t="shared" si="113"/>
        <v>6.123842946981652</v>
      </c>
      <c r="N156" s="154">
        <f t="shared" si="113"/>
        <v>6.1291781335193871</v>
      </c>
      <c r="O156" s="154">
        <f t="shared" si="113"/>
        <v>6.1863966506056007</v>
      </c>
      <c r="P156" s="154">
        <f t="shared" si="113"/>
        <v>6.1745439887130908</v>
      </c>
      <c r="Q156" s="154">
        <f t="shared" si="113"/>
        <v>6.0974811248054559</v>
      </c>
      <c r="R156" s="154">
        <f t="shared" si="113"/>
        <v>6.0967529821210249</v>
      </c>
      <c r="S156" s="154">
        <f t="shared" si="113"/>
        <v>6.1061634995333698</v>
      </c>
      <c r="T156" s="154">
        <f t="shared" si="113"/>
        <v>6.0951558161061401</v>
      </c>
      <c r="U156" s="154">
        <f t="shared" si="113"/>
        <v>6.0614821475385332</v>
      </c>
      <c r="V156" s="154">
        <f t="shared" si="113"/>
        <v>6.0306738248721512</v>
      </c>
      <c r="W156" s="154">
        <f t="shared" si="113"/>
        <v>5.8605777716762439</v>
      </c>
      <c r="X156" s="154">
        <f t="shared" si="113"/>
        <v>5.8115438835947737</v>
      </c>
      <c r="Y156" s="154">
        <f t="shared" si="113"/>
        <v>5.775948414616523</v>
      </c>
      <c r="Z156" s="154">
        <f t="shared" ref="Z156" si="114">Z40/Z$55*100</f>
        <v>7.6611225581487501</v>
      </c>
      <c r="AA156" s="154">
        <f t="shared" ref="AA156:AI156" si="115">AA40/AA$55*100</f>
        <v>7.6419752164267729</v>
      </c>
      <c r="AB156" s="154">
        <f t="shared" ref="AB156:AE156" si="116">AB40/AB$55*100</f>
        <v>7.6260053350448258</v>
      </c>
      <c r="AC156" s="154">
        <f t="shared" si="116"/>
        <v>7.5914258579558194</v>
      </c>
      <c r="AD156" s="154">
        <f t="shared" si="116"/>
        <v>7.5713389659817025</v>
      </c>
      <c r="AE156" s="154">
        <f t="shared" si="116"/>
        <v>7.5699905472536759</v>
      </c>
      <c r="AF156" s="154">
        <f t="shared" si="115"/>
        <v>7.5633017953125909</v>
      </c>
      <c r="AG156" s="154">
        <f t="shared" si="115"/>
        <v>7.5442141464858299</v>
      </c>
      <c r="AH156" s="154">
        <f t="shared" si="115"/>
        <v>7.5589622342997309</v>
      </c>
      <c r="AI156" s="154">
        <f t="shared" si="115"/>
        <v>7.540497056266239</v>
      </c>
      <c r="AJ156" s="90">
        <v>16063</v>
      </c>
    </row>
    <row r="157" spans="1:46" ht="12.75" customHeight="1">
      <c r="A157" s="86">
        <v>16064</v>
      </c>
      <c r="B157" s="157" t="s">
        <v>360</v>
      </c>
      <c r="C157" s="154">
        <f t="shared" ref="C157:Y157" si="117">C41/C$55*100</f>
        <v>4.7519068123317085</v>
      </c>
      <c r="D157" s="154">
        <f t="shared" si="117"/>
        <v>4.6860640969051426</v>
      </c>
      <c r="E157" s="154">
        <f t="shared" si="117"/>
        <v>4.6751856099771354</v>
      </c>
      <c r="F157" s="154">
        <f t="shared" si="117"/>
        <v>4.6405145719830303</v>
      </c>
      <c r="G157" s="154">
        <f t="shared" si="117"/>
        <v>4.657907012906235</v>
      </c>
      <c r="H157" s="154">
        <f t="shared" si="117"/>
        <v>4.6204568191596911</v>
      </c>
      <c r="I157" s="154">
        <f t="shared" si="117"/>
        <v>4.649755176045252</v>
      </c>
      <c r="J157" s="154">
        <f t="shared" si="117"/>
        <v>4.6114830266377753</v>
      </c>
      <c r="K157" s="154">
        <f t="shared" si="117"/>
        <v>4.6014733650700776</v>
      </c>
      <c r="L157" s="154">
        <f t="shared" si="117"/>
        <v>4.6624796804183157</v>
      </c>
      <c r="M157" s="154">
        <f t="shared" si="117"/>
        <v>4.672701530699034</v>
      </c>
      <c r="N157" s="154">
        <f t="shared" si="117"/>
        <v>4.6753750145354465</v>
      </c>
      <c r="O157" s="154">
        <f t="shared" si="117"/>
        <v>4.6810537145884057</v>
      </c>
      <c r="P157" s="154">
        <f t="shared" si="117"/>
        <v>4.6941449158520605</v>
      </c>
      <c r="Q157" s="154">
        <f t="shared" si="117"/>
        <v>4.7096065800011075</v>
      </c>
      <c r="R157" s="154">
        <f t="shared" si="117"/>
        <v>4.7283900921826048</v>
      </c>
      <c r="S157" s="154">
        <f t="shared" si="117"/>
        <v>4.7420126685331905</v>
      </c>
      <c r="T157" s="154">
        <f t="shared" si="117"/>
        <v>4.7777846343721073</v>
      </c>
      <c r="U157" s="154">
        <f t="shared" si="117"/>
        <v>4.7830337301635915</v>
      </c>
      <c r="V157" s="154">
        <f t="shared" si="117"/>
        <v>4.7798655877108764</v>
      </c>
      <c r="W157" s="154">
        <f t="shared" si="117"/>
        <v>4.747347467100747</v>
      </c>
      <c r="X157" s="154">
        <f t="shared" si="117"/>
        <v>4.7410422073555276</v>
      </c>
      <c r="Y157" s="154">
        <f t="shared" si="117"/>
        <v>4.7367162156101594</v>
      </c>
      <c r="Z157" s="154">
        <f t="shared" ref="Z157" si="118">Z41/Z$55*100</f>
        <v>4.7536850655783178</v>
      </c>
      <c r="AA157" s="154">
        <f t="shared" ref="AA157:AI157" si="119">AA41/AA$55*100</f>
        <v>4.5618307078282125</v>
      </c>
      <c r="AB157" s="154">
        <f t="shared" ref="AB157:AE157" si="120">AB41/AB$55*100</f>
        <v>4.5267654786497928</v>
      </c>
      <c r="AC157" s="154">
        <f t="shared" si="120"/>
        <v>4.5377253684870809</v>
      </c>
      <c r="AD157" s="154">
        <f t="shared" si="120"/>
        <v>4.5298587839576978</v>
      </c>
      <c r="AE157" s="154">
        <f t="shared" si="120"/>
        <v>4.5227368717443328</v>
      </c>
      <c r="AF157" s="154">
        <f t="shared" si="119"/>
        <v>4.5129667091168262</v>
      </c>
      <c r="AG157" s="154">
        <f t="shared" si="119"/>
        <v>4.5114757778934367</v>
      </c>
      <c r="AH157" s="154">
        <f t="shared" si="119"/>
        <v>4.5111773208350527</v>
      </c>
      <c r="AI157" s="154">
        <f t="shared" si="119"/>
        <v>4.5128751698798286</v>
      </c>
      <c r="AJ157" s="90">
        <v>16064</v>
      </c>
    </row>
    <row r="158" spans="1:46" ht="12.75" customHeight="1">
      <c r="A158" s="86">
        <v>16065</v>
      </c>
      <c r="B158" s="157" t="s">
        <v>367</v>
      </c>
      <c r="C158" s="154">
        <f t="shared" ref="C158:Y158" si="121">C42/C$55*100</f>
        <v>3.499045111087387</v>
      </c>
      <c r="D158" s="154">
        <f t="shared" si="121"/>
        <v>3.3490837958373429</v>
      </c>
      <c r="E158" s="154">
        <f t="shared" si="121"/>
        <v>3.2917373781531589</v>
      </c>
      <c r="F158" s="154">
        <f t="shared" si="121"/>
        <v>3.2768589585497518</v>
      </c>
      <c r="G158" s="154">
        <f t="shared" si="121"/>
        <v>3.2957549370237911</v>
      </c>
      <c r="H158" s="154">
        <f t="shared" si="121"/>
        <v>3.2797746788196505</v>
      </c>
      <c r="I158" s="154">
        <f t="shared" si="121"/>
        <v>3.2394389134376325</v>
      </c>
      <c r="J158" s="154">
        <f t="shared" si="121"/>
        <v>3.2184168256740295</v>
      </c>
      <c r="K158" s="154">
        <f t="shared" si="121"/>
        <v>3.2289034866093989</v>
      </c>
      <c r="L158" s="154">
        <f t="shared" si="121"/>
        <v>3.2156471868305627</v>
      </c>
      <c r="M158" s="154">
        <f t="shared" si="121"/>
        <v>3.1948664400321367</v>
      </c>
      <c r="N158" s="154">
        <f t="shared" si="121"/>
        <v>3.2244143829864207</v>
      </c>
      <c r="O158" s="154">
        <f t="shared" si="121"/>
        <v>3.2070349506453288</v>
      </c>
      <c r="P158" s="154">
        <f t="shared" si="121"/>
        <v>3.2165171823037388</v>
      </c>
      <c r="Q158" s="154">
        <f t="shared" si="121"/>
        <v>3.2313224976201393</v>
      </c>
      <c r="R158" s="154">
        <f t="shared" si="121"/>
        <v>3.2520182915090499</v>
      </c>
      <c r="S158" s="154">
        <f t="shared" si="121"/>
        <v>3.2468080459085407</v>
      </c>
      <c r="T158" s="154">
        <f t="shared" si="121"/>
        <v>3.2570194384449245</v>
      </c>
      <c r="U158" s="154">
        <f t="shared" si="121"/>
        <v>3.2370372729700532</v>
      </c>
      <c r="V158" s="154">
        <f t="shared" si="121"/>
        <v>3.2287849991182864</v>
      </c>
      <c r="W158" s="154">
        <f t="shared" si="121"/>
        <v>3.2158897017003669</v>
      </c>
      <c r="X158" s="154">
        <f t="shared" si="121"/>
        <v>3.2115050287177391</v>
      </c>
      <c r="Y158" s="154">
        <f t="shared" si="121"/>
        <v>3.2001674332384877</v>
      </c>
      <c r="Z158" s="154">
        <f t="shared" ref="Z158" si="122">Z42/Z$55*100</f>
        <v>3.1875321947933593</v>
      </c>
      <c r="AA158" s="154">
        <f t="shared" ref="AA158:AI158" si="123">AA42/AA$55*100</f>
        <v>3.1852145096193829</v>
      </c>
      <c r="AB158" s="154">
        <f t="shared" ref="AB158:AE158" si="124">AB42/AB$55*100</f>
        <v>3.1669307447000543</v>
      </c>
      <c r="AC158" s="154">
        <f t="shared" si="124"/>
        <v>3.1736115134736154</v>
      </c>
      <c r="AD158" s="154">
        <f t="shared" si="124"/>
        <v>3.1589311462464424</v>
      </c>
      <c r="AE158" s="154">
        <f t="shared" si="124"/>
        <v>3.1400213189597959</v>
      </c>
      <c r="AF158" s="154">
        <f t="shared" si="123"/>
        <v>3.1422401024880182</v>
      </c>
      <c r="AG158" s="154">
        <f t="shared" si="123"/>
        <v>3.1483125656961493</v>
      </c>
      <c r="AH158" s="154">
        <f t="shared" si="123"/>
        <v>3.1497996410499161</v>
      </c>
      <c r="AI158" s="154">
        <f t="shared" si="123"/>
        <v>3.1421075042900233</v>
      </c>
      <c r="AJ158" s="90">
        <v>16065</v>
      </c>
    </row>
    <row r="159" spans="1:46" ht="12.75" customHeight="1">
      <c r="A159" s="86">
        <v>16066</v>
      </c>
      <c r="B159" s="157" t="s">
        <v>368</v>
      </c>
      <c r="C159" s="154">
        <f t="shared" ref="C159:Y159" si="125">C43/C$55*100</f>
        <v>6.0652645813316255</v>
      </c>
      <c r="D159" s="154">
        <f t="shared" si="125"/>
        <v>6.1009525049989026</v>
      </c>
      <c r="E159" s="154">
        <f t="shared" si="125"/>
        <v>6.2027993152754002</v>
      </c>
      <c r="F159" s="154">
        <f t="shared" si="125"/>
        <v>6.1857750341910362</v>
      </c>
      <c r="G159" s="154">
        <f t="shared" si="125"/>
        <v>6.1846265484890894</v>
      </c>
      <c r="H159" s="154">
        <f t="shared" si="125"/>
        <v>6.1847179657741984</v>
      </c>
      <c r="I159" s="154">
        <f t="shared" si="125"/>
        <v>6.2769387777259062</v>
      </c>
      <c r="J159" s="154">
        <f t="shared" si="125"/>
        <v>6.2007481431174067</v>
      </c>
      <c r="K159" s="154">
        <f t="shared" si="125"/>
        <v>6.2168559346825889</v>
      </c>
      <c r="L159" s="154">
        <f t="shared" si="125"/>
        <v>6.1891554099010833</v>
      </c>
      <c r="M159" s="154">
        <f t="shared" si="125"/>
        <v>6.1094492990293441</v>
      </c>
      <c r="N159" s="154">
        <f t="shared" si="125"/>
        <v>6.0356344561158703</v>
      </c>
      <c r="O159" s="154">
        <f t="shared" si="125"/>
        <v>6.1112695712408449</v>
      </c>
      <c r="P159" s="154">
        <f t="shared" si="125"/>
        <v>6.0659578756424466</v>
      </c>
      <c r="Q159" s="154">
        <f t="shared" si="125"/>
        <v>6.0430842999682683</v>
      </c>
      <c r="R159" s="154">
        <f t="shared" si="125"/>
        <v>6.0297474541649692</v>
      </c>
      <c r="S159" s="154">
        <f t="shared" si="125"/>
        <v>6.0654573975894044</v>
      </c>
      <c r="T159" s="154">
        <f t="shared" si="125"/>
        <v>5.9927182968219688</v>
      </c>
      <c r="U159" s="154">
        <f t="shared" si="125"/>
        <v>5.9816097473729082</v>
      </c>
      <c r="V159" s="154">
        <f t="shared" si="125"/>
        <v>5.9385837725571644</v>
      </c>
      <c r="W159" s="154">
        <f t="shared" si="125"/>
        <v>6.0743493694718467</v>
      </c>
      <c r="X159" s="154">
        <f t="shared" si="125"/>
        <v>6.0621080265209448</v>
      </c>
      <c r="Y159" s="154">
        <f t="shared" si="125"/>
        <v>5.9999402024148258</v>
      </c>
      <c r="Z159" s="154">
        <f t="shared" ref="Z159" si="126">Z43/Z$55*100</f>
        <v>5.9666858184411771</v>
      </c>
      <c r="AA159" s="154">
        <f t="shared" ref="AA159:AI159" si="127">AA43/AA$55*100</f>
        <v>5.9372020008116779</v>
      </c>
      <c r="AB159" s="154">
        <f t="shared" ref="AB159:AE159" si="128">AB43/AB$55*100</f>
        <v>5.9054032371287031</v>
      </c>
      <c r="AC159" s="154">
        <f t="shared" si="128"/>
        <v>5.8912588390295273</v>
      </c>
      <c r="AD159" s="154">
        <f t="shared" si="128"/>
        <v>5.8887914295781512</v>
      </c>
      <c r="AE159" s="154">
        <f t="shared" si="128"/>
        <v>5.8868486152732249</v>
      </c>
      <c r="AF159" s="154">
        <f t="shared" si="127"/>
        <v>5.8690087676879177</v>
      </c>
      <c r="AG159" s="154">
        <f t="shared" si="127"/>
        <v>5.8373899111124716</v>
      </c>
      <c r="AH159" s="154">
        <f t="shared" si="127"/>
        <v>5.8474943107171153</v>
      </c>
      <c r="AI159" s="154">
        <f t="shared" si="127"/>
        <v>5.848455719053824</v>
      </c>
      <c r="AJ159" s="90">
        <v>16066</v>
      </c>
    </row>
    <row r="160" spans="1:46" ht="18" customHeight="1">
      <c r="A160" s="86">
        <v>16067</v>
      </c>
      <c r="B160" s="157" t="s">
        <v>402</v>
      </c>
      <c r="C160" s="154">
        <f t="shared" ref="C160:Y160" si="129">C44/C$55*100</f>
        <v>6.1582624580382666</v>
      </c>
      <c r="D160" s="154">
        <f t="shared" si="129"/>
        <v>6.1906794889421146</v>
      </c>
      <c r="E160" s="154">
        <f t="shared" si="129"/>
        <v>6.2285870064420106</v>
      </c>
      <c r="F160" s="154">
        <f t="shared" si="129"/>
        <v>6.2682321054454055</v>
      </c>
      <c r="G160" s="154">
        <f t="shared" si="129"/>
        <v>6.3090239983413676</v>
      </c>
      <c r="H160" s="154">
        <f t="shared" si="129"/>
        <v>6.3011268698675158</v>
      </c>
      <c r="I160" s="154">
        <f t="shared" si="129"/>
        <v>6.3160237549806206</v>
      </c>
      <c r="J160" s="154">
        <f t="shared" si="129"/>
        <v>6.2953440488125647</v>
      </c>
      <c r="K160" s="154">
        <f t="shared" si="129"/>
        <v>6.2865349325815805</v>
      </c>
      <c r="L160" s="154">
        <f t="shared" si="129"/>
        <v>6.385110541133618</v>
      </c>
      <c r="M160" s="154">
        <f t="shared" si="129"/>
        <v>6.3093901542213953</v>
      </c>
      <c r="N160" s="154">
        <f t="shared" si="129"/>
        <v>6.3297027016551031</v>
      </c>
      <c r="O160" s="154">
        <f t="shared" si="129"/>
        <v>6.3307934438253177</v>
      </c>
      <c r="P160" s="154">
        <f t="shared" si="129"/>
        <v>6.3272195908495421</v>
      </c>
      <c r="Q160" s="154">
        <f t="shared" si="129"/>
        <v>6.3677023889272242</v>
      </c>
      <c r="R160" s="154">
        <f t="shared" si="129"/>
        <v>6.4040283323374174</v>
      </c>
      <c r="S160" s="154">
        <f t="shared" si="129"/>
        <v>6.4474494152220965</v>
      </c>
      <c r="T160" s="154">
        <f t="shared" si="129"/>
        <v>6.4705954952175251</v>
      </c>
      <c r="U160" s="154">
        <f t="shared" si="129"/>
        <v>6.4503088317803954</v>
      </c>
      <c r="V160" s="154">
        <f t="shared" si="129"/>
        <v>6.5234535728980942</v>
      </c>
      <c r="W160" s="154">
        <f t="shared" si="129"/>
        <v>6.5087567906803425</v>
      </c>
      <c r="X160" s="154">
        <f t="shared" si="129"/>
        <v>6.5360877123942078</v>
      </c>
      <c r="Y160" s="154">
        <f t="shared" si="129"/>
        <v>6.6148587032893653</v>
      </c>
      <c r="Z160" s="154">
        <f t="shared" ref="Z160" si="130">Z44/Z$55*100</f>
        <v>6.6499583944208904</v>
      </c>
      <c r="AA160" s="154">
        <f t="shared" ref="AA160:AI160" si="131">AA44/AA$55*100</f>
        <v>6.6216508937174607</v>
      </c>
      <c r="AB160" s="154">
        <f t="shared" ref="AB160:AE160" si="132">AB44/AB$55*100</f>
        <v>6.5905854509717408</v>
      </c>
      <c r="AC160" s="154">
        <f t="shared" si="132"/>
        <v>6.5865412471250329</v>
      </c>
      <c r="AD160" s="154">
        <f t="shared" si="132"/>
        <v>6.6082410593577183</v>
      </c>
      <c r="AE160" s="154">
        <f t="shared" si="132"/>
        <v>6.592284950021118</v>
      </c>
      <c r="AF160" s="154">
        <f t="shared" si="131"/>
        <v>6.5662716185663328</v>
      </c>
      <c r="AG160" s="154">
        <f t="shared" si="131"/>
        <v>6.5640020818663327</v>
      </c>
      <c r="AH160" s="154">
        <f t="shared" si="131"/>
        <v>6.5798233601069258</v>
      </c>
      <c r="AI160" s="154">
        <f t="shared" si="131"/>
        <v>6.5720864175180846</v>
      </c>
      <c r="AJ160" s="90">
        <v>16067</v>
      </c>
    </row>
    <row r="161" spans="1:36" ht="12.75" customHeight="1">
      <c r="A161" s="86">
        <v>16068</v>
      </c>
      <c r="B161" s="157" t="s">
        <v>369</v>
      </c>
      <c r="C161" s="154">
        <f t="shared" ref="C161:Y161" si="133">C45/C$55*100</f>
        <v>3.2207631994116461</v>
      </c>
      <c r="D161" s="154">
        <f t="shared" si="133"/>
        <v>3.3218280184567441</v>
      </c>
      <c r="E161" s="154">
        <f t="shared" si="133"/>
        <v>3.3005788722674256</v>
      </c>
      <c r="F161" s="154">
        <f t="shared" si="133"/>
        <v>3.2427302009610859</v>
      </c>
      <c r="G161" s="154">
        <f t="shared" si="133"/>
        <v>3.2783911263152437</v>
      </c>
      <c r="H161" s="154">
        <f t="shared" si="133"/>
        <v>3.3460300868183412</v>
      </c>
      <c r="I161" s="154">
        <f t="shared" si="133"/>
        <v>3.3425798256375741</v>
      </c>
      <c r="J161" s="154">
        <f t="shared" si="133"/>
        <v>3.3450837079439002</v>
      </c>
      <c r="K161" s="154">
        <f t="shared" si="133"/>
        <v>3.3368793383154705</v>
      </c>
      <c r="L161" s="154">
        <f t="shared" si="133"/>
        <v>3.3633310806755885</v>
      </c>
      <c r="M161" s="154">
        <f t="shared" si="133"/>
        <v>3.3620944589689437</v>
      </c>
      <c r="N161" s="154">
        <f t="shared" si="133"/>
        <v>3.3768750726772359</v>
      </c>
      <c r="O161" s="154">
        <f t="shared" si="133"/>
        <v>3.3430276976988194</v>
      </c>
      <c r="P161" s="154">
        <f t="shared" si="133"/>
        <v>3.360374886627028</v>
      </c>
      <c r="Q161" s="154">
        <f t="shared" si="133"/>
        <v>3.3967795064999167</v>
      </c>
      <c r="R161" s="154">
        <f t="shared" si="133"/>
        <v>3.3980303375028442</v>
      </c>
      <c r="S161" s="154">
        <f t="shared" si="133"/>
        <v>3.3959810170568496</v>
      </c>
      <c r="T161" s="154">
        <f t="shared" si="133"/>
        <v>3.3676025917926564</v>
      </c>
      <c r="U161" s="154">
        <f t="shared" si="133"/>
        <v>3.314214592148494</v>
      </c>
      <c r="V161" s="154">
        <f t="shared" si="133"/>
        <v>3.2640535297921116</v>
      </c>
      <c r="W161" s="154">
        <f t="shared" si="133"/>
        <v>3.2252054364666889</v>
      </c>
      <c r="X161" s="154">
        <f t="shared" si="133"/>
        <v>3.1833601498403459</v>
      </c>
      <c r="Y161" s="154">
        <f t="shared" si="133"/>
        <v>3.1687737010220403</v>
      </c>
      <c r="Z161" s="154">
        <f t="shared" ref="Z161" si="134">Z45/Z$55*100</f>
        <v>3.1986765463406903</v>
      </c>
      <c r="AA161" s="154">
        <f t="shared" ref="AA161:AI161" si="135">AA45/AA$55*100</f>
        <v>3.2250514768310685</v>
      </c>
      <c r="AB161" s="154">
        <f t="shared" ref="AB161:AE161" si="136">AB45/AB$55*100</f>
        <v>3.2311117350929619</v>
      </c>
      <c r="AC161" s="154">
        <f t="shared" si="136"/>
        <v>3.2514529135103949</v>
      </c>
      <c r="AD161" s="154">
        <f t="shared" si="136"/>
        <v>3.2541413959671841</v>
      </c>
      <c r="AE161" s="154">
        <f t="shared" si="136"/>
        <v>3.2438506868325256</v>
      </c>
      <c r="AF161" s="154">
        <f t="shared" si="135"/>
        <v>3.2622483055803815</v>
      </c>
      <c r="AG161" s="154">
        <f t="shared" si="135"/>
        <v>3.2697547683923704</v>
      </c>
      <c r="AH161" s="154">
        <f t="shared" si="135"/>
        <v>3.2690277718009018</v>
      </c>
      <c r="AI161" s="154">
        <f t="shared" si="135"/>
        <v>3.2622026624918088</v>
      </c>
      <c r="AJ161" s="90">
        <v>16068</v>
      </c>
    </row>
    <row r="162" spans="1:36" ht="12.75" customHeight="1">
      <c r="A162" s="86">
        <v>16069</v>
      </c>
      <c r="B162" s="157" t="s">
        <v>370</v>
      </c>
      <c r="C162" s="154">
        <f t="shared" ref="C162:Y162" si="137">C46/C$55*100</f>
        <v>3.2656014613952054</v>
      </c>
      <c r="D162" s="154">
        <f t="shared" si="137"/>
        <v>3.3107327462487124</v>
      </c>
      <c r="E162" s="154">
        <f t="shared" si="137"/>
        <v>3.3953793369370606</v>
      </c>
      <c r="F162" s="154">
        <f t="shared" si="137"/>
        <v>3.4011673529785438</v>
      </c>
      <c r="G162" s="154">
        <f t="shared" si="137"/>
        <v>3.410822578137148</v>
      </c>
      <c r="H162" s="154">
        <f t="shared" si="137"/>
        <v>3.3853609863872856</v>
      </c>
      <c r="I162" s="154">
        <f t="shared" si="137"/>
        <v>3.4506063599943544</v>
      </c>
      <c r="J162" s="154">
        <f t="shared" si="137"/>
        <v>3.4418356456776946</v>
      </c>
      <c r="K162" s="154">
        <f t="shared" si="137"/>
        <v>3.4818222919603201</v>
      </c>
      <c r="L162" s="154">
        <f t="shared" si="137"/>
        <v>3.4791820504056088</v>
      </c>
      <c r="M162" s="154">
        <f t="shared" si="137"/>
        <v>3.4319690772101445</v>
      </c>
      <c r="N162" s="154">
        <f t="shared" si="137"/>
        <v>3.4448363631665311</v>
      </c>
      <c r="O162" s="154">
        <f t="shared" si="137"/>
        <v>3.4237574745077262</v>
      </c>
      <c r="P162" s="154">
        <f t="shared" si="137"/>
        <v>3.4062279552554671</v>
      </c>
      <c r="Q162" s="154">
        <f t="shared" si="137"/>
        <v>3.3922464377634847</v>
      </c>
      <c r="R162" s="154">
        <f t="shared" si="137"/>
        <v>3.3922798630887048</v>
      </c>
      <c r="S162" s="154">
        <f t="shared" si="137"/>
        <v>3.3637139850280975</v>
      </c>
      <c r="T162" s="154">
        <f t="shared" si="137"/>
        <v>3.3414378278309163</v>
      </c>
      <c r="U162" s="154">
        <f t="shared" si="137"/>
        <v>3.3061293491869432</v>
      </c>
      <c r="V162" s="154">
        <f t="shared" si="137"/>
        <v>3.2701765385896508</v>
      </c>
      <c r="W162" s="154">
        <f t="shared" si="137"/>
        <v>3.2546235462550746</v>
      </c>
      <c r="X162" s="154">
        <f t="shared" si="137"/>
        <v>3.2498617663028591</v>
      </c>
      <c r="Y162" s="154">
        <f t="shared" si="137"/>
        <v>3.2310628522451501</v>
      </c>
      <c r="Z162" s="154">
        <f t="shared" ref="Z162" si="138">Z46/Z$55*100</f>
        <v>3.1672247097515553</v>
      </c>
      <c r="AA162" s="154">
        <f t="shared" ref="AA162:AI162" si="139">AA46/AA$55*100</f>
        <v>3.1381570921005784</v>
      </c>
      <c r="AB162" s="154">
        <f t="shared" ref="AB162:AE162" si="140">AB46/AB$55*100</f>
        <v>3.1095188431376481</v>
      </c>
      <c r="AC162" s="154">
        <f t="shared" si="140"/>
        <v>3.0801514506462855</v>
      </c>
      <c r="AD162" s="154">
        <f t="shared" si="140"/>
        <v>3.0642206878628171</v>
      </c>
      <c r="AE162" s="154">
        <f t="shared" si="140"/>
        <v>3.0542929546871544</v>
      </c>
      <c r="AF162" s="154">
        <f t="shared" si="139"/>
        <v>3.0516009955110857</v>
      </c>
      <c r="AG162" s="154">
        <f t="shared" si="139"/>
        <v>3.0541693455387851</v>
      </c>
      <c r="AH162" s="154">
        <f t="shared" si="139"/>
        <v>3.0303183720170814</v>
      </c>
      <c r="AI162" s="154">
        <f t="shared" si="139"/>
        <v>3.0278768654908728</v>
      </c>
      <c r="AJ162" s="90">
        <v>16069</v>
      </c>
    </row>
    <row r="163" spans="1:36" ht="12.75" customHeight="1">
      <c r="A163" s="86">
        <v>16070</v>
      </c>
      <c r="B163" s="157" t="s">
        <v>371</v>
      </c>
      <c r="C163" s="154">
        <f t="shared" ref="C163:Y163" si="141">C47/C$55*100</f>
        <v>4.719642242862057</v>
      </c>
      <c r="D163" s="154">
        <f t="shared" si="141"/>
        <v>4.7188675103897575</v>
      </c>
      <c r="E163" s="154">
        <f t="shared" si="141"/>
        <v>4.7024468834961235</v>
      </c>
      <c r="F163" s="154">
        <f t="shared" si="141"/>
        <v>4.7237189882940855</v>
      </c>
      <c r="G163" s="154">
        <f t="shared" si="141"/>
        <v>4.6045197740112993</v>
      </c>
      <c r="H163" s="154">
        <f t="shared" si="141"/>
        <v>4.6706103152543177</v>
      </c>
      <c r="I163" s="154">
        <f t="shared" si="141"/>
        <v>4.6766260979078682</v>
      </c>
      <c r="J163" s="154">
        <f t="shared" si="141"/>
        <v>4.7182066125502624</v>
      </c>
      <c r="K163" s="154">
        <f t="shared" si="141"/>
        <v>4.7402994601207418</v>
      </c>
      <c r="L163" s="154">
        <f t="shared" si="141"/>
        <v>4.7668499234183344</v>
      </c>
      <c r="M163" s="154">
        <f t="shared" si="141"/>
        <v>4.7975337138490453</v>
      </c>
      <c r="N163" s="154">
        <f t="shared" si="141"/>
        <v>4.818016202178379</v>
      </c>
      <c r="O163" s="154">
        <f t="shared" si="141"/>
        <v>4.8669614025079708</v>
      </c>
      <c r="P163" s="154">
        <f t="shared" si="141"/>
        <v>4.8667237730525041</v>
      </c>
      <c r="Q163" s="154">
        <f t="shared" si="141"/>
        <v>4.8622198941276613</v>
      </c>
      <c r="R163" s="154">
        <f t="shared" si="141"/>
        <v>4.8629011893481211</v>
      </c>
      <c r="S163" s="154">
        <f t="shared" si="141"/>
        <v>4.8611524791008911</v>
      </c>
      <c r="T163" s="154">
        <f t="shared" si="141"/>
        <v>4.8886146251157054</v>
      </c>
      <c r="U163" s="154">
        <f t="shared" si="141"/>
        <v>4.9018623009621436</v>
      </c>
      <c r="V163" s="154">
        <f t="shared" si="141"/>
        <v>4.9219193918137822</v>
      </c>
      <c r="W163" s="154">
        <f t="shared" si="141"/>
        <v>4.853988115083645</v>
      </c>
      <c r="X163" s="154">
        <f t="shared" si="141"/>
        <v>4.8456514916785807</v>
      </c>
      <c r="Y163" s="154">
        <f t="shared" si="141"/>
        <v>4.8660284935493356</v>
      </c>
      <c r="Z163" s="154">
        <f t="shared" ref="Z163" si="142">Z47/Z$55*100</f>
        <v>4.8943515473312988</v>
      </c>
      <c r="AA163" s="154">
        <f t="shared" ref="AA163:AI163" si="143">AA47/AA$55*100</f>
        <v>4.9071674173445174</v>
      </c>
      <c r="AB163" s="154">
        <f t="shared" ref="AB163:AE163" si="144">AB47/AB$55*100</f>
        <v>4.940432018291582</v>
      </c>
      <c r="AC163" s="154">
        <f t="shared" si="144"/>
        <v>4.9430548592934827</v>
      </c>
      <c r="AD163" s="154">
        <f t="shared" si="144"/>
        <v>4.9571803771925227</v>
      </c>
      <c r="AE163" s="154">
        <f t="shared" si="144"/>
        <v>4.9604291949075838</v>
      </c>
      <c r="AF163" s="154">
        <f t="shared" si="143"/>
        <v>4.9616049704663361</v>
      </c>
      <c r="AG163" s="154">
        <f t="shared" si="143"/>
        <v>4.9760687424098622</v>
      </c>
      <c r="AH163" s="154">
        <f t="shared" si="143"/>
        <v>4.9597383562718802</v>
      </c>
      <c r="AI163" s="154">
        <f t="shared" si="143"/>
        <v>4.9598535400023973</v>
      </c>
      <c r="AJ163" s="90">
        <v>16070</v>
      </c>
    </row>
    <row r="164" spans="1:36" ht="12.75" customHeight="1">
      <c r="A164" s="86">
        <v>16071</v>
      </c>
      <c r="B164" s="157" t="s">
        <v>403</v>
      </c>
      <c r="C164" s="154">
        <f t="shared" ref="C164:Y164" si="145">C48/C$55*100</f>
        <v>3.9061480611603381</v>
      </c>
      <c r="D164" s="154">
        <f t="shared" si="145"/>
        <v>3.9289323694918608</v>
      </c>
      <c r="E164" s="154">
        <f t="shared" si="145"/>
        <v>3.9818651131834049</v>
      </c>
      <c r="F164" s="154">
        <f t="shared" si="145"/>
        <v>3.9686513660222063</v>
      </c>
      <c r="G164" s="154">
        <f t="shared" si="145"/>
        <v>3.947286580625097</v>
      </c>
      <c r="H164" s="154">
        <f t="shared" si="145"/>
        <v>3.9961777756660517</v>
      </c>
      <c r="I164" s="154">
        <f t="shared" si="145"/>
        <v>3.9967103477477286</v>
      </c>
      <c r="J164" s="154">
        <f t="shared" si="145"/>
        <v>4.0280068561818831</v>
      </c>
      <c r="K164" s="154">
        <f t="shared" si="145"/>
        <v>4.045637084120103</v>
      </c>
      <c r="L164" s="154">
        <f t="shared" si="145"/>
        <v>4.0649600392432115</v>
      </c>
      <c r="M164" s="154">
        <f t="shared" si="145"/>
        <v>4.137519529563245</v>
      </c>
      <c r="N164" s="154">
        <f t="shared" si="145"/>
        <v>4.1205731488300579</v>
      </c>
      <c r="O164" s="154">
        <f t="shared" si="145"/>
        <v>4.0871677855083686</v>
      </c>
      <c r="P164" s="154">
        <f t="shared" si="145"/>
        <v>4.1043535221203262</v>
      </c>
      <c r="Q164" s="154">
        <f t="shared" si="145"/>
        <v>4.1185447842007443</v>
      </c>
      <c r="R164" s="154">
        <f t="shared" si="145"/>
        <v>4.1065887935754697</v>
      </c>
      <c r="S164" s="154">
        <f t="shared" si="145"/>
        <v>4.110323464585691</v>
      </c>
      <c r="T164" s="154">
        <f t="shared" si="145"/>
        <v>4.0997223079296514</v>
      </c>
      <c r="U164" s="154">
        <f t="shared" si="145"/>
        <v>4.1031382993058942</v>
      </c>
      <c r="V164" s="154">
        <f t="shared" si="145"/>
        <v>4.0982522483688308</v>
      </c>
      <c r="W164" s="154">
        <f t="shared" si="145"/>
        <v>4.0886269587558104</v>
      </c>
      <c r="X164" s="154">
        <f t="shared" si="145"/>
        <v>4.1385425435996552</v>
      </c>
      <c r="Y164" s="154">
        <f t="shared" si="145"/>
        <v>4.1325114487459951</v>
      </c>
      <c r="Z164" s="154">
        <f t="shared" ref="Z164" si="146">Z48/Z$55*100</f>
        <v>4.1427269485279545</v>
      </c>
      <c r="AA164" s="154">
        <f t="shared" ref="AA164:AI164" si="147">AA48/AA$55*100</f>
        <v>4.1447874573308736</v>
      </c>
      <c r="AB164" s="154">
        <f t="shared" ref="AB164:AE164" si="148">AB48/AB$55*100</f>
        <v>4.1692573056017972</v>
      </c>
      <c r="AC164" s="154">
        <f t="shared" si="148"/>
        <v>4.1558238718665059</v>
      </c>
      <c r="AD164" s="154">
        <f t="shared" si="148"/>
        <v>4.156764550800041</v>
      </c>
      <c r="AE164" s="154">
        <f t="shared" si="148"/>
        <v>4.1483980611813926</v>
      </c>
      <c r="AF164" s="154">
        <f t="shared" si="147"/>
        <v>4.1448402802216862</v>
      </c>
      <c r="AG164" s="154">
        <f t="shared" si="147"/>
        <v>4.147914561838574</v>
      </c>
      <c r="AH164" s="154">
        <f t="shared" si="147"/>
        <v>4.1522272371728501</v>
      </c>
      <c r="AI164" s="154">
        <f t="shared" si="147"/>
        <v>4.1474901131852242</v>
      </c>
      <c r="AJ164" s="90">
        <v>16071</v>
      </c>
    </row>
    <row r="165" spans="1:36" ht="12.75" customHeight="1">
      <c r="A165" s="86">
        <v>16072</v>
      </c>
      <c r="B165" s="157" t="s">
        <v>372</v>
      </c>
      <c r="C165" s="154">
        <f t="shared" ref="C165:Y165" si="149">C49/C$55*100</f>
        <v>3.0653713390982529</v>
      </c>
      <c r="D165" s="154">
        <f t="shared" si="149"/>
        <v>3.1281431579556722</v>
      </c>
      <c r="E165" s="154">
        <f t="shared" si="149"/>
        <v>3.1171178693963961</v>
      </c>
      <c r="F165" s="154">
        <f t="shared" si="149"/>
        <v>3.1161797713622357</v>
      </c>
      <c r="G165" s="154">
        <f t="shared" si="149"/>
        <v>3.1042346965220546</v>
      </c>
      <c r="H165" s="154">
        <f t="shared" si="149"/>
        <v>3.0598911933100514</v>
      </c>
      <c r="I165" s="154">
        <f t="shared" si="149"/>
        <v>3.0157859880356543</v>
      </c>
      <c r="J165" s="154">
        <f t="shared" si="149"/>
        <v>2.9553809169604262</v>
      </c>
      <c r="K165" s="154">
        <f t="shared" si="149"/>
        <v>2.9743889790165157</v>
      </c>
      <c r="L165" s="154">
        <f t="shared" si="149"/>
        <v>2.9390660428805142</v>
      </c>
      <c r="M165" s="154">
        <f t="shared" si="149"/>
        <v>2.8465401595863002</v>
      </c>
      <c r="N165" s="154">
        <f t="shared" si="149"/>
        <v>2.8569582800366939</v>
      </c>
      <c r="O165" s="154">
        <f t="shared" si="149"/>
        <v>2.8652704065520997</v>
      </c>
      <c r="P165" s="154">
        <f t="shared" si="149"/>
        <v>2.8499445732137461</v>
      </c>
      <c r="Q165" s="154">
        <f t="shared" si="149"/>
        <v>2.8127691509562256</v>
      </c>
      <c r="R165" s="154">
        <f t="shared" si="149"/>
        <v>2.7939805033915297</v>
      </c>
      <c r="S165" s="154">
        <f t="shared" si="149"/>
        <v>2.746669049462878</v>
      </c>
      <c r="T165" s="154">
        <f t="shared" si="149"/>
        <v>2.7191607528540573</v>
      </c>
      <c r="U165" s="154">
        <f t="shared" si="149"/>
        <v>2.681115567522804</v>
      </c>
      <c r="V165" s="154">
        <f t="shared" si="149"/>
        <v>2.6892254638791466</v>
      </c>
      <c r="W165" s="154">
        <f t="shared" si="149"/>
        <v>2.7726568475553552</v>
      </c>
      <c r="X165" s="154">
        <f t="shared" si="149"/>
        <v>2.7293060419333788</v>
      </c>
      <c r="Y165" s="154">
        <f t="shared" si="149"/>
        <v>2.6861573573453859</v>
      </c>
      <c r="Z165" s="154">
        <f t="shared" ref="Z165" si="150">Z49/Z$55*100</f>
        <v>2.6721678487934382</v>
      </c>
      <c r="AA165" s="154">
        <f t="shared" ref="AA165:AI165" si="151">AA49/AA$55*100</f>
        <v>2.688497324698671</v>
      </c>
      <c r="AB165" s="154">
        <f t="shared" ref="AB165:AE165" si="152">AB49/AB$55*100</f>
        <v>2.6722858460859622</v>
      </c>
      <c r="AC165" s="154">
        <f t="shared" si="152"/>
        <v>2.6680202841085148</v>
      </c>
      <c r="AD165" s="154">
        <f t="shared" si="152"/>
        <v>2.6663867835178814</v>
      </c>
      <c r="AE165" s="154">
        <f t="shared" si="152"/>
        <v>2.6515456245851854</v>
      </c>
      <c r="AF165" s="154">
        <f t="shared" si="151"/>
        <v>2.6452441052932731</v>
      </c>
      <c r="AG165" s="154">
        <f t="shared" si="151"/>
        <v>2.6326934655930767</v>
      </c>
      <c r="AH165" s="154">
        <f t="shared" si="151"/>
        <v>2.6341569609230437</v>
      </c>
      <c r="AI165" s="154">
        <f t="shared" si="151"/>
        <v>2.6227150685001366</v>
      </c>
      <c r="AJ165" s="90">
        <v>16072</v>
      </c>
    </row>
    <row r="166" spans="1:36" ht="18" customHeight="1">
      <c r="A166" s="86">
        <v>16073</v>
      </c>
      <c r="B166" s="157" t="s">
        <v>373</v>
      </c>
      <c r="C166" s="154">
        <f t="shared" ref="C166:Y166" si="153">C50/C$55*100</f>
        <v>5.3404979656714469</v>
      </c>
      <c r="D166" s="154">
        <f t="shared" si="153"/>
        <v>5.2299736366684275</v>
      </c>
      <c r="E166" s="154">
        <f t="shared" si="153"/>
        <v>5.1960969715426684</v>
      </c>
      <c r="F166" s="154">
        <f t="shared" si="153"/>
        <v>5.2496007931822204</v>
      </c>
      <c r="G166" s="154">
        <f t="shared" si="153"/>
        <v>5.2000725651790809</v>
      </c>
      <c r="H166" s="154">
        <f t="shared" si="153"/>
        <v>5.2061968603911444</v>
      </c>
      <c r="I166" s="154">
        <f t="shared" si="153"/>
        <v>5.1483600594960208</v>
      </c>
      <c r="J166" s="154">
        <f t="shared" si="153"/>
        <v>5.1995407651757706</v>
      </c>
      <c r="K166" s="154">
        <f t="shared" si="153"/>
        <v>5.1913512938485677</v>
      </c>
      <c r="L166" s="154">
        <f t="shared" si="153"/>
        <v>5.1321457739183982</v>
      </c>
      <c r="M166" s="154">
        <f t="shared" si="153"/>
        <v>5.1866856139414255</v>
      </c>
      <c r="N166" s="154">
        <f t="shared" si="153"/>
        <v>5.2053697171725002</v>
      </c>
      <c r="O166" s="154">
        <f t="shared" si="153"/>
        <v>5.2120366314545619</v>
      </c>
      <c r="P166" s="154">
        <f t="shared" si="153"/>
        <v>5.1803889952635291</v>
      </c>
      <c r="Q166" s="154">
        <f t="shared" si="153"/>
        <v>5.1203529749522767</v>
      </c>
      <c r="R166" s="154">
        <f t="shared" si="153"/>
        <v>5.103671052861861</v>
      </c>
      <c r="S166" s="154">
        <f t="shared" si="153"/>
        <v>5.0954607732173702</v>
      </c>
      <c r="T166" s="154">
        <f t="shared" si="153"/>
        <v>5.0643628509719223</v>
      </c>
      <c r="U166" s="154">
        <f t="shared" si="153"/>
        <v>5.0317162030719027</v>
      </c>
      <c r="V166" s="154">
        <f t="shared" si="153"/>
        <v>4.9890275682348095</v>
      </c>
      <c r="W166" s="154">
        <f t="shared" si="153"/>
        <v>4.9066955617878367</v>
      </c>
      <c r="X166" s="154">
        <f t="shared" si="153"/>
        <v>4.8889896237552746</v>
      </c>
      <c r="Y166" s="154">
        <f t="shared" si="153"/>
        <v>4.8358805443573498</v>
      </c>
      <c r="Z166" s="154">
        <f t="shared" ref="Z166" si="154">Z50/Z$55*100</f>
        <v>4.7985101240242498</v>
      </c>
      <c r="AA166" s="154">
        <f t="shared" ref="AA166:AI166" si="155">AA50/AA$55*100</f>
        <v>4.7704768235994193</v>
      </c>
      <c r="AB166" s="154">
        <f t="shared" ref="AB166:AE166" si="156">AB50/AB$55*100</f>
        <v>4.7491425820814701</v>
      </c>
      <c r="AC166" s="154">
        <f t="shared" si="156"/>
        <v>4.7372411899405735</v>
      </c>
      <c r="AD166" s="154">
        <f t="shared" si="156"/>
        <v>4.7392713542096176</v>
      </c>
      <c r="AE166" s="154">
        <f t="shared" si="156"/>
        <v>4.7432171517065225</v>
      </c>
      <c r="AF166" s="154">
        <f t="shared" si="155"/>
        <v>4.7309562932149793</v>
      </c>
      <c r="AG166" s="154">
        <f t="shared" si="155"/>
        <v>4.7224688485442243</v>
      </c>
      <c r="AH166" s="154">
        <f t="shared" si="155"/>
        <v>4.7228009244610059</v>
      </c>
      <c r="AI166" s="154">
        <f t="shared" si="155"/>
        <v>4.7150735997185027</v>
      </c>
      <c r="AJ166" s="90">
        <v>16073</v>
      </c>
    </row>
    <row r="167" spans="1:36" ht="12.75" customHeight="1">
      <c r="A167" s="86">
        <v>16074</v>
      </c>
      <c r="B167" s="157" t="s">
        <v>374</v>
      </c>
      <c r="C167" s="154">
        <f t="shared" ref="C167:Y167" si="157">C51/C$55*100</f>
        <v>3.9310582067067599</v>
      </c>
      <c r="D167" s="154">
        <f t="shared" si="157"/>
        <v>4.1066979263901047</v>
      </c>
      <c r="E167" s="154">
        <f t="shared" si="157"/>
        <v>4.1358544690068788</v>
      </c>
      <c r="F167" s="154">
        <f t="shared" si="157"/>
        <v>4.1709327613652505</v>
      </c>
      <c r="G167" s="154">
        <f t="shared" si="157"/>
        <v>4.1701653449437615</v>
      </c>
      <c r="H167" s="154">
        <f t="shared" si="157"/>
        <v>4.2213405765540326</v>
      </c>
      <c r="I167" s="154">
        <f t="shared" si="157"/>
        <v>4.1842639538797268</v>
      </c>
      <c r="J167" s="154">
        <f t="shared" si="157"/>
        <v>4.2163901555577112</v>
      </c>
      <c r="K167" s="154">
        <f t="shared" si="157"/>
        <v>4.1884524347756713</v>
      </c>
      <c r="L167" s="154">
        <f t="shared" si="157"/>
        <v>4.1865513723382328</v>
      </c>
      <c r="M167" s="154">
        <f t="shared" si="157"/>
        <v>4.179653662659998</v>
      </c>
      <c r="N167" s="154">
        <f t="shared" si="157"/>
        <v>4.2035221003398062</v>
      </c>
      <c r="O167" s="154">
        <f t="shared" si="157"/>
        <v>4.160766856479265</v>
      </c>
      <c r="P167" s="154">
        <f t="shared" si="157"/>
        <v>4.1484430111861332</v>
      </c>
      <c r="Q167" s="154">
        <f t="shared" si="157"/>
        <v>4.1361733848424249</v>
      </c>
      <c r="R167" s="154">
        <f t="shared" si="157"/>
        <v>4.1395915163000945</v>
      </c>
      <c r="S167" s="154">
        <f t="shared" si="157"/>
        <v>4.1098270487083264</v>
      </c>
      <c r="T167" s="154">
        <f t="shared" si="157"/>
        <v>4.0668929342795428</v>
      </c>
      <c r="U167" s="154">
        <f t="shared" si="157"/>
        <v>4.0529117899992899</v>
      </c>
      <c r="V167" s="154">
        <f t="shared" si="157"/>
        <v>4.0424104081352743</v>
      </c>
      <c r="W167" s="154">
        <f t="shared" si="157"/>
        <v>4.0520994724352315</v>
      </c>
      <c r="X167" s="154">
        <f t="shared" si="157"/>
        <v>4.0638216262260451</v>
      </c>
      <c r="Y167" s="154">
        <f t="shared" si="157"/>
        <v>4.0709697673375622</v>
      </c>
      <c r="Z167" s="154">
        <f t="shared" ref="Z167" si="158">Z51/Z$55*100</f>
        <v>4.0897293656139793</v>
      </c>
      <c r="AA167" s="154">
        <f t="shared" ref="AA167:AI167" si="159">AA51/AA$55*100</f>
        <v>4.0900116274148051</v>
      </c>
      <c r="AB167" s="154">
        <f t="shared" ref="AB167:AE167" si="160">AB51/AB$55*100</f>
        <v>4.1075833851461123</v>
      </c>
      <c r="AC167" s="154">
        <f t="shared" si="160"/>
        <v>4.1142580757303611</v>
      </c>
      <c r="AD167" s="154">
        <f t="shared" si="160"/>
        <v>4.1077849997625986</v>
      </c>
      <c r="AE167" s="154">
        <f t="shared" si="160"/>
        <v>4.102139940870055</v>
      </c>
      <c r="AF167" s="154">
        <f t="shared" si="159"/>
        <v>4.0891402703475928</v>
      </c>
      <c r="AG167" s="154">
        <f t="shared" si="159"/>
        <v>4.105817999979589</v>
      </c>
      <c r="AH167" s="154">
        <f t="shared" si="159"/>
        <v>4.088942666710544</v>
      </c>
      <c r="AI167" s="154">
        <f t="shared" si="159"/>
        <v>4.0738011519955935</v>
      </c>
      <c r="AJ167" s="90">
        <v>16074</v>
      </c>
    </row>
    <row r="168" spans="1:36" ht="12.75" customHeight="1">
      <c r="A168" s="86">
        <v>16075</v>
      </c>
      <c r="B168" s="157" t="s">
        <v>375</v>
      </c>
      <c r="C168" s="154">
        <f t="shared" ref="C168:Y168" si="161">C52/C$55*100</f>
        <v>4.1860906492058412</v>
      </c>
      <c r="D168" s="154">
        <f t="shared" si="161"/>
        <v>4.1667571172553197</v>
      </c>
      <c r="E168" s="154">
        <f t="shared" si="161"/>
        <v>4.0845246837323881</v>
      </c>
      <c r="F168" s="154">
        <f t="shared" si="161"/>
        <v>4.119365952453907</v>
      </c>
      <c r="G168" s="154">
        <f t="shared" si="161"/>
        <v>4.1310319805110662</v>
      </c>
      <c r="H168" s="154">
        <f t="shared" si="161"/>
        <v>4.1883448554391469</v>
      </c>
      <c r="I168" s="154">
        <f t="shared" si="161"/>
        <v>4.1541359505792181</v>
      </c>
      <c r="J168" s="154">
        <f t="shared" si="161"/>
        <v>4.1312268900315852</v>
      </c>
      <c r="K168" s="154">
        <f t="shared" si="161"/>
        <v>4.1355283104172758</v>
      </c>
      <c r="L168" s="154">
        <f t="shared" si="161"/>
        <v>4.1176670119582202</v>
      </c>
      <c r="M168" s="154">
        <f t="shared" si="161"/>
        <v>4.0718321543627143</v>
      </c>
      <c r="N168" s="154">
        <f t="shared" si="161"/>
        <v>4.1019677765288058</v>
      </c>
      <c r="O168" s="154">
        <f t="shared" si="161"/>
        <v>4.0639929915348336</v>
      </c>
      <c r="P168" s="154">
        <f t="shared" si="161"/>
        <v>4.0784037085558804</v>
      </c>
      <c r="Q168" s="154">
        <f t="shared" si="161"/>
        <v>4.0442528243536602</v>
      </c>
      <c r="R168" s="154">
        <f t="shared" si="161"/>
        <v>4.0083306872817008</v>
      </c>
      <c r="S168" s="154">
        <f t="shared" si="161"/>
        <v>4.0006155556879328</v>
      </c>
      <c r="T168" s="154">
        <f t="shared" si="161"/>
        <v>3.9790188213514348</v>
      </c>
      <c r="U168" s="154">
        <f t="shared" si="161"/>
        <v>3.9291830719513121</v>
      </c>
      <c r="V168" s="154">
        <f t="shared" si="161"/>
        <v>3.91627642690597</v>
      </c>
      <c r="W168" s="154">
        <f t="shared" si="161"/>
        <v>3.9189825256427855</v>
      </c>
      <c r="X168" s="154">
        <f t="shared" si="161"/>
        <v>3.9041679327711001</v>
      </c>
      <c r="Y168" s="154">
        <f t="shared" si="161"/>
        <v>3.8659138815110849</v>
      </c>
      <c r="Z168" s="154">
        <f t="shared" ref="Z168" si="162">Z52/Z$55*100</f>
        <v>3.84182945675001</v>
      </c>
      <c r="AA168" s="154">
        <f t="shared" ref="AA168:AI168" si="163">AA52/AA$55*100</f>
        <v>3.796462975273692</v>
      </c>
      <c r="AB168" s="154">
        <f t="shared" ref="AB168:AE168" si="164">AB52/AB$55*100</f>
        <v>3.7656190457088989</v>
      </c>
      <c r="AC168" s="154">
        <f t="shared" si="164"/>
        <v>3.7492348114802212</v>
      </c>
      <c r="AD168" s="154">
        <f t="shared" si="164"/>
        <v>3.7676769948546482</v>
      </c>
      <c r="AE168" s="154">
        <f t="shared" si="164"/>
        <v>3.7401198688682848</v>
      </c>
      <c r="AF168" s="154">
        <f t="shared" si="163"/>
        <v>3.743040663539027</v>
      </c>
      <c r="AG168" s="154">
        <f t="shared" si="163"/>
        <v>3.7381746930777942</v>
      </c>
      <c r="AH168" s="154">
        <f t="shared" si="163"/>
        <v>3.7449277416774458</v>
      </c>
      <c r="AI168" s="154">
        <f t="shared" si="163"/>
        <v>3.7359538385829283</v>
      </c>
      <c r="AJ168" s="90">
        <v>16075</v>
      </c>
    </row>
    <row r="169" spans="1:36" ht="12.75" customHeight="1">
      <c r="A169" s="86">
        <v>16076</v>
      </c>
      <c r="B169" s="157" t="s">
        <v>376</v>
      </c>
      <c r="C169" s="154">
        <f t="shared" ref="C169:Y169" si="165">C53/C$55*100</f>
        <v>4.9554582873681836</v>
      </c>
      <c r="D169" s="154">
        <f t="shared" si="165"/>
        <v>4.8650356616520858</v>
      </c>
      <c r="E169" s="154">
        <f t="shared" si="165"/>
        <v>4.8677337040211608</v>
      </c>
      <c r="F169" s="154">
        <f t="shared" si="165"/>
        <v>4.9045764920121266</v>
      </c>
      <c r="G169" s="154">
        <f t="shared" si="165"/>
        <v>4.8758617115015808</v>
      </c>
      <c r="H169" s="154">
        <f t="shared" si="165"/>
        <v>4.8751837861666099</v>
      </c>
      <c r="I169" s="154">
        <f t="shared" si="165"/>
        <v>4.8088093195956878</v>
      </c>
      <c r="J169" s="154">
        <f t="shared" si="165"/>
        <v>4.7583627092698597</v>
      </c>
      <c r="K169" s="154">
        <f t="shared" si="165"/>
        <v>4.8030637483045666</v>
      </c>
      <c r="L169" s="154">
        <f t="shared" si="165"/>
        <v>4.777286947718336</v>
      </c>
      <c r="M169" s="154">
        <f t="shared" si="165"/>
        <v>4.7595868237929624</v>
      </c>
      <c r="N169" s="154">
        <f t="shared" si="165"/>
        <v>4.7319663552850884</v>
      </c>
      <c r="O169" s="154">
        <f t="shared" si="165"/>
        <v>4.6848737355730545</v>
      </c>
      <c r="P169" s="154">
        <f t="shared" si="165"/>
        <v>4.6586213846618962</v>
      </c>
      <c r="Q169" s="154">
        <f t="shared" si="165"/>
        <v>4.6096272306475745</v>
      </c>
      <c r="R169" s="154">
        <f t="shared" si="165"/>
        <v>4.595129098150597</v>
      </c>
      <c r="S169" s="154">
        <f t="shared" si="165"/>
        <v>4.5772025972478705</v>
      </c>
      <c r="T169" s="154">
        <f t="shared" si="165"/>
        <v>4.5425485961123115</v>
      </c>
      <c r="U169" s="154">
        <f t="shared" si="165"/>
        <v>4.5191608007820632</v>
      </c>
      <c r="V169" s="154">
        <f t="shared" si="165"/>
        <v>4.5290671473636772</v>
      </c>
      <c r="W169" s="154">
        <f t="shared" si="165"/>
        <v>4.4960677793249531</v>
      </c>
      <c r="X169" s="154">
        <f t="shared" si="165"/>
        <v>4.4735413231580052</v>
      </c>
      <c r="Y169" s="154">
        <f t="shared" si="165"/>
        <v>4.4564150351061658</v>
      </c>
      <c r="Z169" s="154">
        <f t="shared" ref="Z169" si="166">Z53/Z$55*100</f>
        <v>4.4111819946903355</v>
      </c>
      <c r="AA169" s="154">
        <f t="shared" ref="AA169:AI169" si="167">AA53/AA$55*100</f>
        <v>4.3703642841670467</v>
      </c>
      <c r="AB169" s="154">
        <f t="shared" ref="AB169:AE169" si="168">AB53/AB$55*100</f>
        <v>4.3783469383661924</v>
      </c>
      <c r="AC169" s="154">
        <f t="shared" si="168"/>
        <v>4.3664239056229706</v>
      </c>
      <c r="AD169" s="154">
        <f t="shared" si="168"/>
        <v>4.3706752430860112</v>
      </c>
      <c r="AE169" s="154">
        <f t="shared" si="168"/>
        <v>4.3570624082379679</v>
      </c>
      <c r="AF169" s="154">
        <f t="shared" si="167"/>
        <v>4.3590321363738793</v>
      </c>
      <c r="AG169" s="154">
        <f t="shared" si="167"/>
        <v>4.3428343997795675</v>
      </c>
      <c r="AH169" s="154">
        <f t="shared" si="167"/>
        <v>4.3539784478066839</v>
      </c>
      <c r="AI169" s="154">
        <f t="shared" si="167"/>
        <v>4.3527482922774485</v>
      </c>
      <c r="AJ169" s="90">
        <v>16076</v>
      </c>
    </row>
    <row r="170" spans="1:36" ht="12.75" customHeight="1">
      <c r="A170" s="86">
        <v>16077</v>
      </c>
      <c r="B170" s="157" t="s">
        <v>404</v>
      </c>
      <c r="C170" s="154">
        <f t="shared" ref="C170:Y170" si="169">C54/C$55*100</f>
        <v>4.2956952896100971</v>
      </c>
      <c r="D170" s="154">
        <f t="shared" si="169"/>
        <v>4.2480420462576367</v>
      </c>
      <c r="E170" s="154">
        <f t="shared" si="169"/>
        <v>4.1348720807719603</v>
      </c>
      <c r="F170" s="154">
        <f t="shared" si="169"/>
        <v>4.0877283450541952</v>
      </c>
      <c r="G170" s="154">
        <f t="shared" si="169"/>
        <v>4.0916394547245112</v>
      </c>
      <c r="H170" s="154">
        <f t="shared" si="169"/>
        <v>4.0772152667242114</v>
      </c>
      <c r="I170" s="154">
        <f t="shared" si="169"/>
        <v>4.0425809113313864</v>
      </c>
      <c r="J170" s="154">
        <f t="shared" si="169"/>
        <v>4.0727445209835818</v>
      </c>
      <c r="K170" s="154">
        <f t="shared" si="169"/>
        <v>4.0163825430174729</v>
      </c>
      <c r="L170" s="154">
        <f t="shared" si="169"/>
        <v>4.0346926687732063</v>
      </c>
      <c r="M170" s="154">
        <f t="shared" si="169"/>
        <v>4.028389507815751</v>
      </c>
      <c r="N170" s="154">
        <f t="shared" si="169"/>
        <v>3.9846505678514674</v>
      </c>
      <c r="O170" s="154">
        <f t="shared" si="169"/>
        <v>3.9567777358990295</v>
      </c>
      <c r="P170" s="154">
        <f t="shared" si="169"/>
        <v>3.9584802982968861</v>
      </c>
      <c r="Q170" s="154">
        <f t="shared" si="169"/>
        <v>3.9324371288549971</v>
      </c>
      <c r="R170" s="154">
        <f t="shared" si="169"/>
        <v>3.9118227253748437</v>
      </c>
      <c r="S170" s="154">
        <f t="shared" si="169"/>
        <v>3.8645976052898074</v>
      </c>
      <c r="T170" s="154">
        <f t="shared" si="169"/>
        <v>3.8718913915458191</v>
      </c>
      <c r="U170" s="154">
        <f t="shared" si="169"/>
        <v>3.8708713196831566</v>
      </c>
      <c r="V170" s="154">
        <f t="shared" si="169"/>
        <v>3.8861512236220781</v>
      </c>
      <c r="W170" s="154">
        <f t="shared" si="169"/>
        <v>3.8748553609602068</v>
      </c>
      <c r="X170" s="154">
        <f t="shared" si="169"/>
        <v>3.8810044483852808</v>
      </c>
      <c r="Y170" s="154">
        <f t="shared" si="169"/>
        <v>3.8873413495318343</v>
      </c>
      <c r="Z170" s="154">
        <f t="shared" ref="Z170" si="170">Z54/Z$55*100</f>
        <v>3.8782343384712918</v>
      </c>
      <c r="AA170" s="154">
        <f t="shared" ref="AA170:AI170" si="171">AA54/AA$55*100</f>
        <v>3.892569658671885</v>
      </c>
      <c r="AB170" s="154">
        <f t="shared" ref="AB170:AE170" si="172">AB54/AB$55*100</f>
        <v>3.8648990152229286</v>
      </c>
      <c r="AC170" s="154">
        <f t="shared" si="172"/>
        <v>3.8714130607288877</v>
      </c>
      <c r="AD170" s="154">
        <f t="shared" si="172"/>
        <v>3.8766315063461003</v>
      </c>
      <c r="AE170" s="154">
        <f t="shared" si="172"/>
        <v>3.8524969328855012</v>
      </c>
      <c r="AF170" s="154">
        <f t="shared" si="171"/>
        <v>3.8486175004367387</v>
      </c>
      <c r="AG170" s="154">
        <f t="shared" si="171"/>
        <v>3.8560450662829502</v>
      </c>
      <c r="AH170" s="154">
        <f t="shared" si="171"/>
        <v>3.8494738520811764</v>
      </c>
      <c r="AI170" s="154">
        <f t="shared" si="171"/>
        <v>3.83437577290541</v>
      </c>
      <c r="AJ170" s="90">
        <v>16077</v>
      </c>
    </row>
    <row r="171" spans="1:36" s="101" customFormat="1" ht="18" customHeight="1">
      <c r="A171" s="81">
        <v>16</v>
      </c>
      <c r="B171" s="158" t="s">
        <v>405</v>
      </c>
      <c r="C171" s="172">
        <f t="shared" ref="C171:P171" si="173">SUM(C148:C170)</f>
        <v>99.999999999999986</v>
      </c>
      <c r="D171" s="172">
        <f t="shared" si="173"/>
        <v>100</v>
      </c>
      <c r="E171" s="172">
        <f t="shared" si="173"/>
        <v>99.999999999999972</v>
      </c>
      <c r="F171" s="172">
        <f t="shared" si="173"/>
        <v>100</v>
      </c>
      <c r="G171" s="172">
        <f t="shared" si="173"/>
        <v>100.00000000000003</v>
      </c>
      <c r="H171" s="172">
        <f t="shared" si="173"/>
        <v>100</v>
      </c>
      <c r="I171" s="172">
        <f t="shared" si="173"/>
        <v>100</v>
      </c>
      <c r="J171" s="172">
        <f t="shared" si="173"/>
        <v>100</v>
      </c>
      <c r="K171" s="172">
        <f t="shared" si="173"/>
        <v>99.999999999999986</v>
      </c>
      <c r="L171" s="172">
        <f t="shared" si="173"/>
        <v>100</v>
      </c>
      <c r="M171" s="172">
        <f t="shared" si="173"/>
        <v>100</v>
      </c>
      <c r="N171" s="172">
        <f t="shared" si="173"/>
        <v>100.00000000000003</v>
      </c>
      <c r="O171" s="172">
        <f t="shared" si="173"/>
        <v>100.00000000000001</v>
      </c>
      <c r="P171" s="172">
        <f t="shared" si="173"/>
        <v>100</v>
      </c>
      <c r="Q171" s="172">
        <f>SUM(Q148:Q170)</f>
        <v>100.00000000000001</v>
      </c>
      <c r="R171" s="172">
        <f t="shared" ref="R171:W171" si="174">SUM(R148:R170)</f>
        <v>100</v>
      </c>
      <c r="S171" s="172">
        <f t="shared" si="174"/>
        <v>100</v>
      </c>
      <c r="T171" s="172">
        <f t="shared" si="174"/>
        <v>99.999999999999972</v>
      </c>
      <c r="U171" s="172">
        <f t="shared" si="174"/>
        <v>100</v>
      </c>
      <c r="V171" s="172">
        <f t="shared" si="174"/>
        <v>99.999999999999986</v>
      </c>
      <c r="W171" s="172">
        <f t="shared" si="174"/>
        <v>100.00000000000001</v>
      </c>
      <c r="X171" s="172">
        <f t="shared" ref="X171:Z171" si="175">SUM(X148:X170)</f>
        <v>100.00000000000001</v>
      </c>
      <c r="Y171" s="172">
        <f t="shared" si="175"/>
        <v>100</v>
      </c>
      <c r="Z171" s="172">
        <f t="shared" si="175"/>
        <v>99.999999999999972</v>
      </c>
      <c r="AA171" s="172">
        <f t="shared" ref="AA171:AI171" si="176">SUM(AA148:AA170)</f>
        <v>100.00000000000004</v>
      </c>
      <c r="AB171" s="172">
        <f t="shared" ref="AB171:AE171" si="177">SUM(AB148:AB170)</f>
        <v>100.00000000000003</v>
      </c>
      <c r="AC171" s="172">
        <f t="shared" si="177"/>
        <v>100</v>
      </c>
      <c r="AD171" s="172">
        <f t="shared" si="177"/>
        <v>100.00000000000001</v>
      </c>
      <c r="AE171" s="172">
        <f t="shared" si="177"/>
        <v>100.00000000000001</v>
      </c>
      <c r="AF171" s="172">
        <f t="shared" si="176"/>
        <v>100</v>
      </c>
      <c r="AG171" s="172">
        <f t="shared" si="176"/>
        <v>100</v>
      </c>
      <c r="AH171" s="172">
        <f t="shared" si="176"/>
        <v>100.00000000000001</v>
      </c>
      <c r="AI171" s="172">
        <f t="shared" si="176"/>
        <v>100.00000000000001</v>
      </c>
      <c r="AJ171" s="85">
        <v>16</v>
      </c>
    </row>
    <row r="172" spans="1:36" s="79" customFormat="1" ht="32.25" customHeight="1">
      <c r="A172" s="128"/>
      <c r="B172" s="126"/>
      <c r="AJ172" s="128"/>
    </row>
    <row r="173" spans="1:36" s="123" customFormat="1" ht="17.25" customHeight="1">
      <c r="A173" s="153" t="s">
        <v>378</v>
      </c>
      <c r="B173" s="102"/>
      <c r="C173" s="130"/>
      <c r="D173" s="130"/>
      <c r="E173" s="130"/>
      <c r="F173" s="130"/>
      <c r="G173" s="130"/>
      <c r="H173" s="130"/>
      <c r="I173" s="130"/>
      <c r="J173" s="130"/>
      <c r="K173" s="130"/>
      <c r="L173" s="130"/>
      <c r="M173" s="130"/>
      <c r="N173" s="130"/>
      <c r="O173" s="130"/>
      <c r="P173" s="130"/>
      <c r="Q173" s="130"/>
      <c r="R173" s="130"/>
      <c r="S173" s="130"/>
      <c r="T173" s="130"/>
      <c r="U173" s="130"/>
      <c r="V173" s="130"/>
      <c r="W173" s="104"/>
    </row>
    <row r="174" spans="1:36">
      <c r="H174" s="77"/>
      <c r="M174" s="77"/>
      <c r="R174" s="77"/>
    </row>
  </sheetData>
  <mergeCells count="22">
    <mergeCell ref="A1:Y1"/>
    <mergeCell ref="Z1:AJ1"/>
    <mergeCell ref="A5:Y5"/>
    <mergeCell ref="Z5:AJ5"/>
    <mergeCell ref="A31:Y31"/>
    <mergeCell ref="Z31:AJ31"/>
    <mergeCell ref="A120:Y120"/>
    <mergeCell ref="Z120:AJ120"/>
    <mergeCell ref="A121:Y121"/>
    <mergeCell ref="Z121:AJ121"/>
    <mergeCell ref="A147:Y147"/>
    <mergeCell ref="Z147:AJ147"/>
    <mergeCell ref="A89:Y89"/>
    <mergeCell ref="Z89:AJ89"/>
    <mergeCell ref="A116:Y116"/>
    <mergeCell ref="Z116:AJ116"/>
    <mergeCell ref="A58:Y58"/>
    <mergeCell ref="Z58:AJ58"/>
    <mergeCell ref="A62:Y62"/>
    <mergeCell ref="Z62:AJ62"/>
    <mergeCell ref="A63:Y63"/>
    <mergeCell ref="Z63:AJ63"/>
  </mergeCells>
  <pageMargins left="0.59055118110236227" right="0.59055118110236227" top="0.78740157480314965" bottom="0.19685039370078741" header="0.31496062992125984" footer="0.27559055118110237"/>
  <pageSetup paperSize="9" firstPageNumber="24" pageOrder="overThenDown" orientation="portrait" useFirstPageNumber="1" r:id="rId1"/>
  <headerFooter scaleWithDoc="0">
    <oddHeader>&amp;C&amp;"Arial,Standard"&amp;10- &amp;P -</oddHeader>
  </headerFooter>
  <rowBreaks count="2" manualBreakCount="2">
    <brk id="57" max="34" man="1"/>
    <brk id="11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U196"/>
  <sheetViews>
    <sheetView workbookViewId="0">
      <selection sqref="A1:P1"/>
    </sheetView>
  </sheetViews>
  <sheetFormatPr baseColWidth="10" defaultColWidth="11" defaultRowHeight="10.199999999999999" outlineLevelCol="1"/>
  <cols>
    <col min="1" max="1" width="5" style="125" customWidth="1"/>
    <col min="2" max="2" width="33.8984375" style="124" customWidth="1"/>
    <col min="3" max="5" width="7.19921875" style="124" customWidth="1" outlineLevel="1"/>
    <col min="6" max="6" width="6.19921875" style="124" customWidth="1" outlineLevel="1"/>
    <col min="7" max="10" width="6.69921875" style="124" customWidth="1" outlineLevel="1"/>
    <col min="11" max="27" width="6.69921875" style="124" customWidth="1"/>
    <col min="28" max="28" width="5" style="80" customWidth="1"/>
    <col min="29" max="16384" width="11" style="124"/>
  </cols>
  <sheetData>
    <row r="1" spans="1:47" s="176" customFormat="1" ht="14.25" customHeight="1">
      <c r="A1" s="299" t="s">
        <v>440</v>
      </c>
      <c r="B1" s="299"/>
      <c r="C1" s="299"/>
      <c r="D1" s="299"/>
      <c r="E1" s="299"/>
      <c r="F1" s="299"/>
      <c r="G1" s="299"/>
      <c r="H1" s="299"/>
      <c r="I1" s="299"/>
      <c r="J1" s="299"/>
      <c r="K1" s="299"/>
      <c r="L1" s="299"/>
      <c r="M1" s="299"/>
      <c r="N1" s="299"/>
      <c r="O1" s="299"/>
      <c r="P1" s="299"/>
      <c r="Q1" s="183" t="s">
        <v>377</v>
      </c>
      <c r="R1" s="183"/>
      <c r="S1" s="183"/>
      <c r="T1" s="183"/>
      <c r="U1" s="183"/>
      <c r="V1" s="183"/>
      <c r="W1" s="183"/>
      <c r="X1" s="183"/>
      <c r="Y1" s="183"/>
      <c r="Z1" s="183"/>
      <c r="AA1" s="183"/>
      <c r="AB1" s="183"/>
    </row>
    <row r="2" spans="1:47" ht="7.5" customHeight="1">
      <c r="A2" s="124"/>
      <c r="B2" s="136"/>
      <c r="C2" s="136"/>
      <c r="D2" s="136"/>
      <c r="E2" s="136"/>
      <c r="F2" s="136"/>
      <c r="G2" s="136"/>
      <c r="H2" s="136"/>
      <c r="I2" s="136"/>
      <c r="J2" s="136"/>
      <c r="K2" s="136"/>
      <c r="L2" s="136"/>
      <c r="M2" s="136"/>
      <c r="N2" s="136"/>
      <c r="O2" s="136"/>
      <c r="P2" s="136"/>
      <c r="Q2" s="136"/>
      <c r="R2" s="118"/>
      <c r="S2" s="118"/>
      <c r="T2" s="118"/>
      <c r="U2" s="118"/>
      <c r="V2" s="118"/>
      <c r="W2" s="118"/>
      <c r="X2" s="118"/>
      <c r="Y2" s="118"/>
      <c r="Z2" s="118"/>
      <c r="AA2" s="118"/>
    </row>
    <row r="3" spans="1:47" s="72" customFormat="1" ht="33.6" customHeight="1">
      <c r="A3" s="70" t="s">
        <v>408</v>
      </c>
      <c r="B3" s="71" t="s">
        <v>234</v>
      </c>
      <c r="C3" s="119">
        <v>39263</v>
      </c>
      <c r="D3" s="119">
        <v>39629</v>
      </c>
      <c r="E3" s="120">
        <v>39994</v>
      </c>
      <c r="F3" s="121">
        <v>40359</v>
      </c>
      <c r="G3" s="120">
        <v>40724</v>
      </c>
      <c r="H3" s="120">
        <v>41090</v>
      </c>
      <c r="I3" s="122">
        <v>41455</v>
      </c>
      <c r="J3" s="120">
        <v>41820</v>
      </c>
      <c r="K3" s="120">
        <v>42185</v>
      </c>
      <c r="L3" s="122">
        <v>42551</v>
      </c>
      <c r="M3" s="120">
        <v>42916</v>
      </c>
      <c r="N3" s="121">
        <v>43281</v>
      </c>
      <c r="O3" s="121">
        <v>43646</v>
      </c>
      <c r="P3" s="121">
        <v>44012</v>
      </c>
      <c r="Q3" s="122">
        <v>44377</v>
      </c>
      <c r="R3" s="120">
        <v>44742</v>
      </c>
      <c r="S3" s="120">
        <v>45107</v>
      </c>
      <c r="T3" s="120">
        <v>45382</v>
      </c>
      <c r="U3" s="120">
        <v>45473</v>
      </c>
      <c r="V3" s="120">
        <v>45565</v>
      </c>
      <c r="W3" s="120">
        <v>45657</v>
      </c>
      <c r="X3" s="120">
        <v>45747</v>
      </c>
      <c r="Y3" s="120">
        <v>45838</v>
      </c>
      <c r="Z3" s="120">
        <v>45930</v>
      </c>
      <c r="AA3" s="120">
        <v>46022</v>
      </c>
      <c r="AB3" s="221" t="s">
        <v>408</v>
      </c>
    </row>
    <row r="4" spans="1:47" ht="7.5" customHeight="1">
      <c r="A4" s="148"/>
      <c r="B4" s="151"/>
      <c r="C4" s="88"/>
      <c r="D4" s="117"/>
      <c r="E4" s="117"/>
      <c r="F4" s="117"/>
      <c r="G4" s="117"/>
      <c r="H4" s="117"/>
      <c r="I4" s="117"/>
      <c r="J4" s="117"/>
      <c r="K4" s="117"/>
      <c r="L4" s="117"/>
      <c r="M4" s="117"/>
      <c r="N4" s="117"/>
      <c r="O4" s="117"/>
      <c r="P4" s="117"/>
      <c r="Q4" s="117"/>
      <c r="R4" s="117"/>
      <c r="S4" s="117"/>
      <c r="T4" s="117"/>
      <c r="U4" s="117"/>
      <c r="V4" s="117"/>
      <c r="W4" s="117"/>
      <c r="X4" s="117"/>
      <c r="Y4" s="117"/>
      <c r="Z4" s="117"/>
      <c r="AA4" s="117"/>
      <c r="AB4" s="156"/>
    </row>
    <row r="5" spans="1:47" s="128" customFormat="1" ht="16.5" customHeight="1">
      <c r="A5" s="298" t="s">
        <v>232</v>
      </c>
      <c r="B5" s="298"/>
      <c r="C5" s="298"/>
      <c r="D5" s="298"/>
      <c r="E5" s="298"/>
      <c r="F5" s="298"/>
      <c r="G5" s="298"/>
      <c r="H5" s="298"/>
      <c r="I5" s="298"/>
      <c r="J5" s="298"/>
      <c r="K5" s="298"/>
      <c r="L5" s="298"/>
      <c r="M5" s="298"/>
      <c r="N5" s="298"/>
      <c r="O5" s="298"/>
      <c r="P5" s="298"/>
      <c r="Q5" s="298" t="s">
        <v>232</v>
      </c>
      <c r="R5" s="298"/>
      <c r="S5" s="298"/>
      <c r="T5" s="298"/>
      <c r="U5" s="298"/>
      <c r="V5" s="298"/>
      <c r="W5" s="298"/>
      <c r="X5" s="298"/>
      <c r="Y5" s="298"/>
      <c r="Z5" s="298"/>
      <c r="AA5" s="298"/>
      <c r="AB5" s="298"/>
      <c r="AC5" s="103"/>
      <c r="AD5" s="103"/>
      <c r="AE5" s="103"/>
      <c r="AF5" s="103"/>
      <c r="AG5" s="103"/>
      <c r="AH5" s="103"/>
      <c r="AI5" s="103"/>
      <c r="AJ5" s="103"/>
      <c r="AK5" s="103"/>
      <c r="AL5" s="117"/>
      <c r="AM5" s="117"/>
      <c r="AN5" s="117"/>
      <c r="AO5" s="117"/>
      <c r="AP5" s="117"/>
      <c r="AQ5" s="117"/>
      <c r="AR5" s="117"/>
      <c r="AS5" s="117"/>
      <c r="AT5" s="117"/>
      <c r="AU5" s="117"/>
    </row>
    <row r="6" spans="1:47" ht="11.1" customHeight="1">
      <c r="A6" s="137" t="s">
        <v>235</v>
      </c>
      <c r="B6" s="140" t="s">
        <v>236</v>
      </c>
      <c r="C6" s="132">
        <v>16310</v>
      </c>
      <c r="D6" s="132">
        <v>16533</v>
      </c>
      <c r="E6" s="132">
        <v>16362</v>
      </c>
      <c r="F6" s="132">
        <v>16220</v>
      </c>
      <c r="G6" s="132">
        <v>16139</v>
      </c>
      <c r="H6" s="132">
        <v>16563</v>
      </c>
      <c r="I6" s="132">
        <v>16510</v>
      </c>
      <c r="J6" s="132">
        <v>15854</v>
      </c>
      <c r="K6" s="132">
        <v>15249</v>
      </c>
      <c r="L6" s="132">
        <v>14612</v>
      </c>
      <c r="M6" s="132">
        <v>14144</v>
      </c>
      <c r="N6" s="132">
        <v>14180</v>
      </c>
      <c r="O6" s="132">
        <v>13870</v>
      </c>
      <c r="P6" s="132">
        <v>13404</v>
      </c>
      <c r="Q6" s="132">
        <v>13036</v>
      </c>
      <c r="R6" s="132">
        <v>12767</v>
      </c>
      <c r="S6" s="132">
        <v>12492</v>
      </c>
      <c r="T6" s="132">
        <v>11901</v>
      </c>
      <c r="U6" s="132">
        <v>12094</v>
      </c>
      <c r="V6" s="132">
        <v>12316</v>
      </c>
      <c r="W6" s="132">
        <v>11428</v>
      </c>
      <c r="X6" s="132">
        <v>11580</v>
      </c>
      <c r="Y6" s="132">
        <v>11802</v>
      </c>
      <c r="Z6" s="132">
        <v>12007</v>
      </c>
      <c r="AA6" s="132">
        <v>11187</v>
      </c>
      <c r="AB6" s="129" t="s">
        <v>235</v>
      </c>
    </row>
    <row r="7" spans="1:47" ht="11.1" customHeight="1">
      <c r="A7" s="137" t="s">
        <v>237</v>
      </c>
      <c r="B7" s="140" t="s">
        <v>238</v>
      </c>
      <c r="C7" s="132">
        <v>246097</v>
      </c>
      <c r="D7" s="132">
        <v>252624</v>
      </c>
      <c r="E7" s="132">
        <v>247148</v>
      </c>
      <c r="F7" s="132">
        <v>247711</v>
      </c>
      <c r="G7" s="132">
        <v>254043</v>
      </c>
      <c r="H7" s="132">
        <v>259597</v>
      </c>
      <c r="I7" s="132">
        <v>259527</v>
      </c>
      <c r="J7" s="132">
        <v>261936</v>
      </c>
      <c r="K7" s="132">
        <v>259810</v>
      </c>
      <c r="L7" s="132">
        <v>260870</v>
      </c>
      <c r="M7" s="132">
        <v>262164</v>
      </c>
      <c r="N7" s="132">
        <v>265364</v>
      </c>
      <c r="O7" s="132">
        <v>265051</v>
      </c>
      <c r="P7" s="132">
        <v>258757</v>
      </c>
      <c r="Q7" s="132">
        <v>256293</v>
      </c>
      <c r="R7" s="132">
        <v>255630</v>
      </c>
      <c r="S7" s="132">
        <v>254326</v>
      </c>
      <c r="T7" s="132">
        <v>249387</v>
      </c>
      <c r="U7" s="132">
        <v>249567</v>
      </c>
      <c r="V7" s="132">
        <v>251283</v>
      </c>
      <c r="W7" s="132">
        <v>247452</v>
      </c>
      <c r="X7" s="132">
        <v>244959</v>
      </c>
      <c r="Y7" s="132">
        <v>243840</v>
      </c>
      <c r="Z7" s="132">
        <v>244560</v>
      </c>
      <c r="AA7" s="132">
        <v>240792</v>
      </c>
      <c r="AB7" s="129" t="s">
        <v>237</v>
      </c>
    </row>
    <row r="8" spans="1:47" ht="11.1" customHeight="1">
      <c r="A8" s="137" t="s">
        <v>239</v>
      </c>
      <c r="B8" s="142" t="s">
        <v>409</v>
      </c>
      <c r="C8" s="132">
        <v>185756</v>
      </c>
      <c r="D8" s="132">
        <v>192499</v>
      </c>
      <c r="E8" s="132">
        <v>187663</v>
      </c>
      <c r="F8" s="132">
        <v>187414</v>
      </c>
      <c r="G8" s="132">
        <v>194148</v>
      </c>
      <c r="H8" s="132">
        <v>199276</v>
      </c>
      <c r="I8" s="132">
        <v>200737</v>
      </c>
      <c r="J8" s="132">
        <v>203546</v>
      </c>
      <c r="K8" s="132">
        <v>203098</v>
      </c>
      <c r="L8" s="132">
        <v>204866</v>
      </c>
      <c r="M8" s="132">
        <v>206559</v>
      </c>
      <c r="N8" s="132">
        <v>209870</v>
      </c>
      <c r="O8" s="132">
        <v>210104</v>
      </c>
      <c r="P8" s="132">
        <v>203665</v>
      </c>
      <c r="Q8" s="132">
        <v>201558</v>
      </c>
      <c r="R8" s="132">
        <v>201634</v>
      </c>
      <c r="S8" s="132">
        <v>201488</v>
      </c>
      <c r="T8" s="132">
        <v>198054</v>
      </c>
      <c r="U8" s="132">
        <v>198059</v>
      </c>
      <c r="V8" s="132">
        <v>199461</v>
      </c>
      <c r="W8" s="132">
        <v>197055</v>
      </c>
      <c r="X8" s="132">
        <v>195006</v>
      </c>
      <c r="Y8" s="132">
        <v>193952</v>
      </c>
      <c r="Z8" s="132">
        <v>193896</v>
      </c>
      <c r="AA8" s="132">
        <v>191522</v>
      </c>
      <c r="AB8" s="129" t="s">
        <v>239</v>
      </c>
    </row>
    <row r="9" spans="1:47" ht="11.1" customHeight="1">
      <c r="A9" s="137" t="s">
        <v>240</v>
      </c>
      <c r="B9" s="143" t="s">
        <v>496</v>
      </c>
      <c r="C9" s="132">
        <v>2486</v>
      </c>
      <c r="D9" s="132">
        <v>2477</v>
      </c>
      <c r="E9" s="132">
        <v>2518</v>
      </c>
      <c r="F9" s="132">
        <v>2327</v>
      </c>
      <c r="G9" s="132">
        <v>2476</v>
      </c>
      <c r="H9" s="132">
        <v>2498</v>
      </c>
      <c r="I9" s="132">
        <v>2484</v>
      </c>
      <c r="J9" s="132">
        <v>2377</v>
      </c>
      <c r="K9" s="132">
        <v>2222</v>
      </c>
      <c r="L9" s="132">
        <v>2116</v>
      </c>
      <c r="M9" s="132">
        <v>2060</v>
      </c>
      <c r="N9" s="132">
        <v>2124</v>
      </c>
      <c r="O9" s="132">
        <v>2148</v>
      </c>
      <c r="P9" s="132">
        <v>2095</v>
      </c>
      <c r="Q9" s="132">
        <v>2490</v>
      </c>
      <c r="R9" s="132">
        <v>2505</v>
      </c>
      <c r="S9" s="132">
        <v>2628</v>
      </c>
      <c r="T9" s="132">
        <v>2532</v>
      </c>
      <c r="U9" s="132">
        <v>2548</v>
      </c>
      <c r="V9" s="132">
        <v>2569</v>
      </c>
      <c r="W9" s="132">
        <v>2519</v>
      </c>
      <c r="X9" s="132">
        <v>2519</v>
      </c>
      <c r="Y9" s="132">
        <v>2511</v>
      </c>
      <c r="Z9" s="132">
        <v>2523</v>
      </c>
      <c r="AA9" s="132">
        <v>2477</v>
      </c>
      <c r="AB9" s="129" t="s">
        <v>240</v>
      </c>
    </row>
    <row r="10" spans="1:47" ht="11.1" customHeight="1">
      <c r="A10" s="137" t="s">
        <v>241</v>
      </c>
      <c r="B10" s="143" t="s">
        <v>410</v>
      </c>
      <c r="C10" s="132">
        <v>170210</v>
      </c>
      <c r="D10" s="132">
        <v>176859</v>
      </c>
      <c r="E10" s="132">
        <v>172280</v>
      </c>
      <c r="F10" s="132">
        <v>172097</v>
      </c>
      <c r="G10" s="132">
        <v>178424</v>
      </c>
      <c r="H10" s="132">
        <v>183624</v>
      </c>
      <c r="I10" s="132">
        <v>185086</v>
      </c>
      <c r="J10" s="132">
        <v>187675</v>
      </c>
      <c r="K10" s="132">
        <v>187887</v>
      </c>
      <c r="L10" s="132">
        <v>189735</v>
      </c>
      <c r="M10" s="132">
        <v>191316</v>
      </c>
      <c r="N10" s="132">
        <v>194410</v>
      </c>
      <c r="O10" s="132">
        <v>194473</v>
      </c>
      <c r="P10" s="132">
        <v>188068</v>
      </c>
      <c r="Q10" s="132">
        <v>185465</v>
      </c>
      <c r="R10" s="132">
        <v>185384</v>
      </c>
      <c r="S10" s="132">
        <v>185069</v>
      </c>
      <c r="T10" s="132">
        <v>181206</v>
      </c>
      <c r="U10" s="132">
        <v>180814</v>
      </c>
      <c r="V10" s="132">
        <v>181463</v>
      </c>
      <c r="W10" s="132">
        <v>178925</v>
      </c>
      <c r="X10" s="132">
        <v>176879</v>
      </c>
      <c r="Y10" s="132">
        <v>175813</v>
      </c>
      <c r="Z10" s="132">
        <v>175459</v>
      </c>
      <c r="AA10" s="132">
        <v>173103</v>
      </c>
      <c r="AB10" s="129" t="s">
        <v>241</v>
      </c>
    </row>
    <row r="11" spans="1:47" ht="11.1" customHeight="1">
      <c r="A11" s="138" t="s">
        <v>242</v>
      </c>
      <c r="B11" s="144" t="s">
        <v>411</v>
      </c>
      <c r="C11" s="132">
        <v>19242</v>
      </c>
      <c r="D11" s="132">
        <v>19233</v>
      </c>
      <c r="E11" s="132">
        <v>19155</v>
      </c>
      <c r="F11" s="132">
        <v>19405</v>
      </c>
      <c r="G11" s="132">
        <v>19202</v>
      </c>
      <c r="H11" s="132">
        <v>19372</v>
      </c>
      <c r="I11" s="132">
        <v>20466</v>
      </c>
      <c r="J11" s="132">
        <v>20835</v>
      </c>
      <c r="K11" s="132">
        <v>21147</v>
      </c>
      <c r="L11" s="132">
        <v>21140</v>
      </c>
      <c r="M11" s="132">
        <v>20942</v>
      </c>
      <c r="N11" s="132">
        <v>21543</v>
      </c>
      <c r="O11" s="132">
        <v>21329</v>
      </c>
      <c r="P11" s="132">
        <v>21112</v>
      </c>
      <c r="Q11" s="132">
        <v>21566</v>
      </c>
      <c r="R11" s="132">
        <v>21579</v>
      </c>
      <c r="S11" s="132">
        <v>21669</v>
      </c>
      <c r="T11" s="132">
        <v>21474</v>
      </c>
      <c r="U11" s="132">
        <v>21655</v>
      </c>
      <c r="V11" s="132">
        <v>21769</v>
      </c>
      <c r="W11" s="132">
        <v>21660</v>
      </c>
      <c r="X11" s="132">
        <v>21862</v>
      </c>
      <c r="Y11" s="132">
        <v>21744</v>
      </c>
      <c r="Z11" s="132">
        <v>21728</v>
      </c>
      <c r="AA11" s="132">
        <v>21507</v>
      </c>
      <c r="AB11" s="224" t="s">
        <v>242</v>
      </c>
    </row>
    <row r="12" spans="1:47" ht="11.1" customHeight="1">
      <c r="A12" s="139" t="s">
        <v>243</v>
      </c>
      <c r="B12" s="144" t="s">
        <v>412</v>
      </c>
      <c r="C12" s="132">
        <v>3442</v>
      </c>
      <c r="D12" s="132">
        <v>3423</v>
      </c>
      <c r="E12" s="132">
        <v>3067</v>
      </c>
      <c r="F12" s="132">
        <v>3164</v>
      </c>
      <c r="G12" s="132">
        <v>3371</v>
      </c>
      <c r="H12" s="132">
        <v>3303</v>
      </c>
      <c r="I12" s="132">
        <v>3122</v>
      </c>
      <c r="J12" s="132">
        <v>2942</v>
      </c>
      <c r="K12" s="132">
        <v>2833</v>
      </c>
      <c r="L12" s="132">
        <v>2817</v>
      </c>
      <c r="M12" s="132">
        <v>2938</v>
      </c>
      <c r="N12" s="132">
        <v>2941</v>
      </c>
      <c r="O12" s="132">
        <v>2865</v>
      </c>
      <c r="P12" s="132">
        <v>2692</v>
      </c>
      <c r="Q12" s="132">
        <v>2499</v>
      </c>
      <c r="R12" s="132">
        <v>2367</v>
      </c>
      <c r="S12" s="132">
        <v>2132</v>
      </c>
      <c r="T12" s="132">
        <v>1952</v>
      </c>
      <c r="U12" s="132">
        <v>1905</v>
      </c>
      <c r="V12" s="132">
        <v>1908</v>
      </c>
      <c r="W12" s="132">
        <v>1872</v>
      </c>
      <c r="X12" s="132">
        <v>1858</v>
      </c>
      <c r="Y12" s="132">
        <v>1828</v>
      </c>
      <c r="Z12" s="132">
        <v>1820</v>
      </c>
      <c r="AA12" s="132">
        <v>1803</v>
      </c>
      <c r="AB12" s="225" t="s">
        <v>243</v>
      </c>
    </row>
    <row r="13" spans="1:47" ht="11.1" customHeight="1">
      <c r="A13" s="139" t="s">
        <v>244</v>
      </c>
      <c r="B13" s="144" t="s">
        <v>497</v>
      </c>
      <c r="C13" s="132">
        <v>12108</v>
      </c>
      <c r="D13" s="132">
        <v>12236</v>
      </c>
      <c r="E13" s="132">
        <v>11841</v>
      </c>
      <c r="F13" s="132">
        <v>11921</v>
      </c>
      <c r="G13" s="132">
        <v>12009</v>
      </c>
      <c r="H13" s="132">
        <v>12068</v>
      </c>
      <c r="I13" s="132">
        <v>12059</v>
      </c>
      <c r="J13" s="132">
        <v>11918</v>
      </c>
      <c r="K13" s="132">
        <v>11765</v>
      </c>
      <c r="L13" s="132">
        <v>11788</v>
      </c>
      <c r="M13" s="132">
        <v>11743</v>
      </c>
      <c r="N13" s="132">
        <v>11983</v>
      </c>
      <c r="O13" s="132">
        <v>12022</v>
      </c>
      <c r="P13" s="132">
        <v>11909</v>
      </c>
      <c r="Q13" s="132">
        <v>11984</v>
      </c>
      <c r="R13" s="132">
        <v>12117</v>
      </c>
      <c r="S13" s="132">
        <v>12332</v>
      </c>
      <c r="T13" s="132">
        <v>11370</v>
      </c>
      <c r="U13" s="132">
        <v>11289</v>
      </c>
      <c r="V13" s="132">
        <v>11439</v>
      </c>
      <c r="W13" s="132">
        <v>11300</v>
      </c>
      <c r="X13" s="132">
        <v>11110</v>
      </c>
      <c r="Y13" s="132">
        <v>11039</v>
      </c>
      <c r="Z13" s="132">
        <v>11127</v>
      </c>
      <c r="AA13" s="132">
        <v>11036</v>
      </c>
      <c r="AB13" s="225" t="s">
        <v>244</v>
      </c>
    </row>
    <row r="14" spans="1:47" ht="21.9" customHeight="1">
      <c r="A14" s="137" t="s">
        <v>352</v>
      </c>
      <c r="B14" s="145" t="s">
        <v>499</v>
      </c>
      <c r="C14" s="132">
        <v>4658</v>
      </c>
      <c r="D14" s="132">
        <v>4815</v>
      </c>
      <c r="E14" s="132">
        <v>4588</v>
      </c>
      <c r="F14" s="132">
        <v>4698</v>
      </c>
      <c r="G14" s="132">
        <v>4776</v>
      </c>
      <c r="H14" s="132">
        <v>4531</v>
      </c>
      <c r="I14" s="132">
        <v>4261</v>
      </c>
      <c r="J14" s="132">
        <v>4116</v>
      </c>
      <c r="K14" s="132">
        <v>4154</v>
      </c>
      <c r="L14" s="132">
        <v>4106</v>
      </c>
      <c r="M14" s="132">
        <v>3870</v>
      </c>
      <c r="N14" s="132">
        <v>3956</v>
      </c>
      <c r="O14" s="132">
        <v>3862</v>
      </c>
      <c r="P14" s="132">
        <v>3527</v>
      </c>
      <c r="Q14" s="132">
        <v>3176</v>
      </c>
      <c r="R14" s="132">
        <v>3497</v>
      </c>
      <c r="S14" s="132">
        <v>3470</v>
      </c>
      <c r="T14" s="132">
        <v>3347</v>
      </c>
      <c r="U14" s="132">
        <v>3371</v>
      </c>
      <c r="V14" s="132">
        <v>3489</v>
      </c>
      <c r="W14" s="132">
        <v>3571</v>
      </c>
      <c r="X14" s="132">
        <v>3606</v>
      </c>
      <c r="Y14" s="132">
        <v>3606</v>
      </c>
      <c r="Z14" s="132">
        <v>3607</v>
      </c>
      <c r="AA14" s="132">
        <v>3589</v>
      </c>
      <c r="AB14" s="129" t="s">
        <v>352</v>
      </c>
    </row>
    <row r="15" spans="1:47" ht="11.1" customHeight="1">
      <c r="A15" s="137">
        <v>21</v>
      </c>
      <c r="B15" s="144" t="s">
        <v>413</v>
      </c>
      <c r="C15" s="132">
        <v>1295</v>
      </c>
      <c r="D15" s="132">
        <v>1331</v>
      </c>
      <c r="E15" s="132">
        <v>1377</v>
      </c>
      <c r="F15" s="132">
        <v>1353</v>
      </c>
      <c r="G15" s="132">
        <v>1413</v>
      </c>
      <c r="H15" s="132">
        <v>1422</v>
      </c>
      <c r="I15" s="132">
        <v>1927</v>
      </c>
      <c r="J15" s="132">
        <v>1952</v>
      </c>
      <c r="K15" s="132">
        <v>1921</v>
      </c>
      <c r="L15" s="132">
        <v>1929</v>
      </c>
      <c r="M15" s="132">
        <v>1937</v>
      </c>
      <c r="N15" s="132">
        <v>1940</v>
      </c>
      <c r="O15" s="132">
        <v>2011</v>
      </c>
      <c r="P15" s="132">
        <v>1971</v>
      </c>
      <c r="Q15" s="132">
        <v>1989</v>
      </c>
      <c r="R15" s="132">
        <v>2016</v>
      </c>
      <c r="S15" s="132">
        <v>2037</v>
      </c>
      <c r="T15" s="132">
        <v>1974</v>
      </c>
      <c r="U15" s="132">
        <v>1961</v>
      </c>
      <c r="V15" s="132">
        <v>1931</v>
      </c>
      <c r="W15" s="132">
        <v>1941</v>
      </c>
      <c r="X15" s="132">
        <v>1897</v>
      </c>
      <c r="Y15" s="132">
        <v>1881</v>
      </c>
      <c r="Z15" s="132">
        <v>1929</v>
      </c>
      <c r="AA15" s="132">
        <v>1876</v>
      </c>
      <c r="AB15" s="129">
        <v>21</v>
      </c>
    </row>
    <row r="16" spans="1:47" ht="21.9" customHeight="1">
      <c r="A16" s="137" t="s">
        <v>245</v>
      </c>
      <c r="B16" s="145" t="s">
        <v>498</v>
      </c>
      <c r="C16" s="132">
        <v>25784</v>
      </c>
      <c r="D16" s="132">
        <v>26120</v>
      </c>
      <c r="E16" s="132">
        <v>24667</v>
      </c>
      <c r="F16" s="132">
        <v>24857</v>
      </c>
      <c r="G16" s="132">
        <v>25792</v>
      </c>
      <c r="H16" s="132">
        <v>26665</v>
      </c>
      <c r="I16" s="132">
        <v>26701</v>
      </c>
      <c r="J16" s="132">
        <v>27585</v>
      </c>
      <c r="K16" s="132">
        <v>27163</v>
      </c>
      <c r="L16" s="132">
        <v>26644</v>
      </c>
      <c r="M16" s="132">
        <v>27193</v>
      </c>
      <c r="N16" s="132">
        <v>28109</v>
      </c>
      <c r="O16" s="132">
        <v>28083</v>
      </c>
      <c r="P16" s="132">
        <v>27448</v>
      </c>
      <c r="Q16" s="132">
        <v>27106</v>
      </c>
      <c r="R16" s="132">
        <v>26942</v>
      </c>
      <c r="S16" s="132">
        <v>25689</v>
      </c>
      <c r="T16" s="132">
        <v>24850</v>
      </c>
      <c r="U16" s="132">
        <v>24636</v>
      </c>
      <c r="V16" s="132">
        <v>24677</v>
      </c>
      <c r="W16" s="132">
        <v>24191</v>
      </c>
      <c r="X16" s="132">
        <v>23912</v>
      </c>
      <c r="Y16" s="132">
        <v>23711</v>
      </c>
      <c r="Z16" s="132">
        <v>23769</v>
      </c>
      <c r="AA16" s="132">
        <v>23345</v>
      </c>
      <c r="AB16" s="129" t="s">
        <v>245</v>
      </c>
    </row>
    <row r="17" spans="1:28" ht="11.1" customHeight="1">
      <c r="A17" s="139" t="s">
        <v>246</v>
      </c>
      <c r="B17" s="144" t="s">
        <v>414</v>
      </c>
      <c r="C17" s="132">
        <v>33241</v>
      </c>
      <c r="D17" s="132">
        <v>35134</v>
      </c>
      <c r="E17" s="132">
        <v>33871</v>
      </c>
      <c r="F17" s="132">
        <v>33369</v>
      </c>
      <c r="G17" s="132">
        <v>34332</v>
      </c>
      <c r="H17" s="132">
        <v>35564</v>
      </c>
      <c r="I17" s="132">
        <v>35188</v>
      </c>
      <c r="J17" s="132">
        <v>35938</v>
      </c>
      <c r="K17" s="132">
        <v>36186</v>
      </c>
      <c r="L17" s="132">
        <v>36633</v>
      </c>
      <c r="M17" s="132">
        <v>38137</v>
      </c>
      <c r="N17" s="132">
        <v>39181</v>
      </c>
      <c r="O17" s="132">
        <v>39310</v>
      </c>
      <c r="P17" s="132">
        <v>37438</v>
      </c>
      <c r="Q17" s="132">
        <v>36723</v>
      </c>
      <c r="R17" s="132">
        <v>36077</v>
      </c>
      <c r="S17" s="132">
        <v>35988</v>
      </c>
      <c r="T17" s="132">
        <v>34974</v>
      </c>
      <c r="U17" s="132">
        <v>34695</v>
      </c>
      <c r="V17" s="132">
        <v>34600</v>
      </c>
      <c r="W17" s="132">
        <v>33976</v>
      </c>
      <c r="X17" s="132">
        <v>33332</v>
      </c>
      <c r="Y17" s="132">
        <v>32911</v>
      </c>
      <c r="Z17" s="132">
        <v>32847</v>
      </c>
      <c r="AA17" s="132">
        <v>32293</v>
      </c>
      <c r="AB17" s="225" t="s">
        <v>246</v>
      </c>
    </row>
    <row r="18" spans="1:28" ht="11.1" customHeight="1">
      <c r="A18" s="137">
        <v>26</v>
      </c>
      <c r="B18" s="144" t="s">
        <v>500</v>
      </c>
      <c r="C18" s="132">
        <v>15441</v>
      </c>
      <c r="D18" s="132">
        <v>16350</v>
      </c>
      <c r="E18" s="132">
        <v>16307</v>
      </c>
      <c r="F18" s="132">
        <v>16794</v>
      </c>
      <c r="G18" s="132">
        <v>18789</v>
      </c>
      <c r="H18" s="132">
        <v>19563</v>
      </c>
      <c r="I18" s="132">
        <v>18451</v>
      </c>
      <c r="J18" s="132">
        <v>18310</v>
      </c>
      <c r="K18" s="132">
        <v>17538</v>
      </c>
      <c r="L18" s="132">
        <v>18146</v>
      </c>
      <c r="M18" s="132">
        <v>18352</v>
      </c>
      <c r="N18" s="132">
        <v>18657</v>
      </c>
      <c r="O18" s="132">
        <v>18949</v>
      </c>
      <c r="P18" s="132">
        <v>18047</v>
      </c>
      <c r="Q18" s="132">
        <v>18234</v>
      </c>
      <c r="R18" s="132">
        <v>19432</v>
      </c>
      <c r="S18" s="132">
        <v>20549</v>
      </c>
      <c r="T18" s="132">
        <v>20795</v>
      </c>
      <c r="U18" s="132">
        <v>20590</v>
      </c>
      <c r="V18" s="132">
        <v>20680</v>
      </c>
      <c r="W18" s="132">
        <v>20517</v>
      </c>
      <c r="X18" s="132">
        <v>20515</v>
      </c>
      <c r="Y18" s="132">
        <v>20549</v>
      </c>
      <c r="Z18" s="132">
        <v>20570</v>
      </c>
      <c r="AA18" s="132">
        <v>20380</v>
      </c>
      <c r="AB18" s="129">
        <v>26</v>
      </c>
    </row>
    <row r="19" spans="1:28" ht="11.1" customHeight="1">
      <c r="A19" s="137">
        <v>27</v>
      </c>
      <c r="B19" s="144" t="s">
        <v>415</v>
      </c>
      <c r="C19" s="132">
        <v>6904</v>
      </c>
      <c r="D19" s="132">
        <v>7273</v>
      </c>
      <c r="E19" s="132">
        <v>6981</v>
      </c>
      <c r="F19" s="132">
        <v>6580</v>
      </c>
      <c r="G19" s="132">
        <v>6651</v>
      </c>
      <c r="H19" s="132">
        <v>6662</v>
      </c>
      <c r="I19" s="132">
        <v>6733</v>
      </c>
      <c r="J19" s="132">
        <v>6605</v>
      </c>
      <c r="K19" s="132">
        <v>6833</v>
      </c>
      <c r="L19" s="132">
        <v>6728</v>
      </c>
      <c r="M19" s="132">
        <v>7043</v>
      </c>
      <c r="N19" s="132">
        <v>6660</v>
      </c>
      <c r="O19" s="132">
        <v>6757</v>
      </c>
      <c r="P19" s="132">
        <v>6537</v>
      </c>
      <c r="Q19" s="132">
        <v>6739</v>
      </c>
      <c r="R19" s="132">
        <v>6549</v>
      </c>
      <c r="S19" s="132">
        <v>6617</v>
      </c>
      <c r="T19" s="132">
        <v>6599</v>
      </c>
      <c r="U19" s="132">
        <v>7673</v>
      </c>
      <c r="V19" s="132">
        <v>7726</v>
      </c>
      <c r="W19" s="132">
        <v>7716</v>
      </c>
      <c r="X19" s="132">
        <v>7696</v>
      </c>
      <c r="Y19" s="132">
        <v>7899</v>
      </c>
      <c r="Z19" s="132">
        <v>7823</v>
      </c>
      <c r="AA19" s="132">
        <v>7706</v>
      </c>
      <c r="AB19" s="129">
        <v>27</v>
      </c>
    </row>
    <row r="20" spans="1:28" ht="11.1" customHeight="1">
      <c r="A20" s="137">
        <v>28</v>
      </c>
      <c r="B20" s="144" t="s">
        <v>416</v>
      </c>
      <c r="C20" s="132">
        <v>17632</v>
      </c>
      <c r="D20" s="132">
        <v>19040</v>
      </c>
      <c r="E20" s="132">
        <v>18952</v>
      </c>
      <c r="F20" s="132">
        <v>19151</v>
      </c>
      <c r="G20" s="132">
        <v>20145</v>
      </c>
      <c r="H20" s="132">
        <v>20976</v>
      </c>
      <c r="I20" s="132">
        <v>22046</v>
      </c>
      <c r="J20" s="132">
        <v>22848</v>
      </c>
      <c r="K20" s="132">
        <v>23091</v>
      </c>
      <c r="L20" s="132">
        <v>24077</v>
      </c>
      <c r="M20" s="132">
        <v>23582</v>
      </c>
      <c r="N20" s="132">
        <v>24440</v>
      </c>
      <c r="O20" s="132">
        <v>24370</v>
      </c>
      <c r="P20" s="132">
        <v>23789</v>
      </c>
      <c r="Q20" s="132">
        <v>22769</v>
      </c>
      <c r="R20" s="132">
        <v>22269</v>
      </c>
      <c r="S20" s="132">
        <v>21527</v>
      </c>
      <c r="T20" s="132">
        <v>21191</v>
      </c>
      <c r="U20" s="132">
        <v>20991</v>
      </c>
      <c r="V20" s="132">
        <v>21098</v>
      </c>
      <c r="W20" s="132">
        <v>20743</v>
      </c>
      <c r="X20" s="132">
        <v>20153</v>
      </c>
      <c r="Y20" s="132">
        <v>19854</v>
      </c>
      <c r="Z20" s="132">
        <v>19678</v>
      </c>
      <c r="AA20" s="132">
        <v>19391</v>
      </c>
      <c r="AB20" s="129">
        <v>28</v>
      </c>
    </row>
    <row r="21" spans="1:28" ht="11.1" customHeight="1">
      <c r="A21" s="139" t="s">
        <v>247</v>
      </c>
      <c r="B21" s="144" t="s">
        <v>417</v>
      </c>
      <c r="C21" s="132">
        <v>16500</v>
      </c>
      <c r="D21" s="132">
        <v>17581</v>
      </c>
      <c r="E21" s="132">
        <v>16941</v>
      </c>
      <c r="F21" s="132">
        <v>16037</v>
      </c>
      <c r="G21" s="132">
        <v>16826</v>
      </c>
      <c r="H21" s="132">
        <v>17837</v>
      </c>
      <c r="I21" s="132">
        <v>18404</v>
      </c>
      <c r="J21" s="132">
        <v>18554</v>
      </c>
      <c r="K21" s="132">
        <v>18955</v>
      </c>
      <c r="L21" s="132">
        <v>19301</v>
      </c>
      <c r="M21" s="132">
        <v>19711</v>
      </c>
      <c r="N21" s="132">
        <v>18979</v>
      </c>
      <c r="O21" s="132">
        <v>18491</v>
      </c>
      <c r="P21" s="132">
        <v>17284</v>
      </c>
      <c r="Q21" s="132">
        <v>16609</v>
      </c>
      <c r="R21" s="132">
        <v>16390</v>
      </c>
      <c r="S21" s="132">
        <v>16893</v>
      </c>
      <c r="T21" s="132">
        <v>16411</v>
      </c>
      <c r="U21" s="132">
        <v>15767</v>
      </c>
      <c r="V21" s="132">
        <v>15701</v>
      </c>
      <c r="W21" s="132">
        <v>15152</v>
      </c>
      <c r="X21" s="132">
        <v>14743</v>
      </c>
      <c r="Y21" s="132">
        <v>14697</v>
      </c>
      <c r="Z21" s="132">
        <v>14301</v>
      </c>
      <c r="AA21" s="132">
        <v>13981</v>
      </c>
      <c r="AB21" s="225" t="s">
        <v>247</v>
      </c>
    </row>
    <row r="22" spans="1:28" ht="21.9" customHeight="1">
      <c r="A22" s="137" t="s">
        <v>248</v>
      </c>
      <c r="B22" s="145" t="s">
        <v>501</v>
      </c>
      <c r="C22" s="132">
        <v>13963</v>
      </c>
      <c r="D22" s="132">
        <v>14323</v>
      </c>
      <c r="E22" s="132">
        <v>14533</v>
      </c>
      <c r="F22" s="132">
        <v>14768</v>
      </c>
      <c r="G22" s="132">
        <v>15118</v>
      </c>
      <c r="H22" s="132">
        <v>15661</v>
      </c>
      <c r="I22" s="132">
        <v>15728</v>
      </c>
      <c r="J22" s="132">
        <v>16072</v>
      </c>
      <c r="K22" s="132">
        <v>16301</v>
      </c>
      <c r="L22" s="132">
        <v>16426</v>
      </c>
      <c r="M22" s="132">
        <v>15868</v>
      </c>
      <c r="N22" s="132">
        <v>16021</v>
      </c>
      <c r="O22" s="132">
        <v>16424</v>
      </c>
      <c r="P22" s="132">
        <v>16314</v>
      </c>
      <c r="Q22" s="132">
        <v>16071</v>
      </c>
      <c r="R22" s="132">
        <v>16149</v>
      </c>
      <c r="S22" s="132">
        <v>16166</v>
      </c>
      <c r="T22" s="132">
        <v>16269</v>
      </c>
      <c r="U22" s="132">
        <v>16281</v>
      </c>
      <c r="V22" s="132">
        <v>16445</v>
      </c>
      <c r="W22" s="132">
        <v>16286</v>
      </c>
      <c r="X22" s="132">
        <v>16195</v>
      </c>
      <c r="Y22" s="132">
        <v>16094</v>
      </c>
      <c r="Z22" s="132">
        <v>16260</v>
      </c>
      <c r="AA22" s="132">
        <v>16196</v>
      </c>
      <c r="AB22" s="129" t="s">
        <v>248</v>
      </c>
    </row>
    <row r="23" spans="1:28" ht="11.1" customHeight="1">
      <c r="A23" s="137" t="s">
        <v>249</v>
      </c>
      <c r="B23" s="143" t="s">
        <v>418</v>
      </c>
      <c r="C23" s="132">
        <v>4752</v>
      </c>
      <c r="D23" s="132">
        <v>4699</v>
      </c>
      <c r="E23" s="132">
        <v>4646</v>
      </c>
      <c r="F23" s="132">
        <v>4686</v>
      </c>
      <c r="G23" s="132">
        <v>4762</v>
      </c>
      <c r="H23" s="132">
        <v>4824</v>
      </c>
      <c r="I23" s="132">
        <v>4856</v>
      </c>
      <c r="J23" s="132">
        <v>4858</v>
      </c>
      <c r="K23" s="132">
        <v>4831</v>
      </c>
      <c r="L23" s="132">
        <v>4866</v>
      </c>
      <c r="M23" s="132">
        <v>4847</v>
      </c>
      <c r="N23" s="132">
        <v>4827</v>
      </c>
      <c r="O23" s="132">
        <v>4855</v>
      </c>
      <c r="P23" s="132">
        <v>4896</v>
      </c>
      <c r="Q23" s="132">
        <v>4942</v>
      </c>
      <c r="R23" s="132">
        <v>5048</v>
      </c>
      <c r="S23" s="132">
        <v>5159</v>
      </c>
      <c r="T23" s="132">
        <v>5609</v>
      </c>
      <c r="U23" s="132">
        <v>5909</v>
      </c>
      <c r="V23" s="132">
        <v>6138</v>
      </c>
      <c r="W23" s="132">
        <v>6344</v>
      </c>
      <c r="X23" s="132">
        <v>6404</v>
      </c>
      <c r="Y23" s="132">
        <v>6480</v>
      </c>
      <c r="Z23" s="132">
        <v>6662</v>
      </c>
      <c r="AA23" s="132">
        <v>6732</v>
      </c>
      <c r="AB23" s="129" t="s">
        <v>249</v>
      </c>
    </row>
    <row r="24" spans="1:28" ht="21.9" customHeight="1">
      <c r="A24" s="137" t="s">
        <v>250</v>
      </c>
      <c r="B24" s="146" t="s">
        <v>502</v>
      </c>
      <c r="C24" s="132">
        <v>8308</v>
      </c>
      <c r="D24" s="132">
        <v>8464</v>
      </c>
      <c r="E24" s="132">
        <v>8219</v>
      </c>
      <c r="F24" s="132">
        <v>8304</v>
      </c>
      <c r="G24" s="132">
        <v>8486</v>
      </c>
      <c r="H24" s="132">
        <v>8330</v>
      </c>
      <c r="I24" s="132">
        <v>8311</v>
      </c>
      <c r="J24" s="132">
        <v>8636</v>
      </c>
      <c r="K24" s="132">
        <v>8158</v>
      </c>
      <c r="L24" s="132">
        <v>8149</v>
      </c>
      <c r="M24" s="132">
        <v>8336</v>
      </c>
      <c r="N24" s="132">
        <v>8509</v>
      </c>
      <c r="O24" s="132">
        <v>8628</v>
      </c>
      <c r="P24" s="132">
        <v>8606</v>
      </c>
      <c r="Q24" s="132">
        <v>8661</v>
      </c>
      <c r="R24" s="132">
        <v>8697</v>
      </c>
      <c r="S24" s="132">
        <v>8632</v>
      </c>
      <c r="T24" s="132">
        <v>8707</v>
      </c>
      <c r="U24" s="132">
        <v>8788</v>
      </c>
      <c r="V24" s="132">
        <v>9291</v>
      </c>
      <c r="W24" s="132">
        <v>9267</v>
      </c>
      <c r="X24" s="132">
        <v>9204</v>
      </c>
      <c r="Y24" s="132">
        <v>9148</v>
      </c>
      <c r="Z24" s="132">
        <v>9252</v>
      </c>
      <c r="AA24" s="132">
        <v>9210</v>
      </c>
      <c r="AB24" s="129" t="s">
        <v>250</v>
      </c>
    </row>
    <row r="25" spans="1:28" ht="11.1" customHeight="1">
      <c r="A25" s="137" t="s">
        <v>251</v>
      </c>
      <c r="B25" s="142" t="s">
        <v>27</v>
      </c>
      <c r="C25" s="132">
        <v>60341</v>
      </c>
      <c r="D25" s="132">
        <v>60125</v>
      </c>
      <c r="E25" s="132">
        <v>59485</v>
      </c>
      <c r="F25" s="132">
        <v>60297</v>
      </c>
      <c r="G25" s="132">
        <v>59895</v>
      </c>
      <c r="H25" s="132">
        <v>60321</v>
      </c>
      <c r="I25" s="132">
        <v>58790</v>
      </c>
      <c r="J25" s="132">
        <v>58390</v>
      </c>
      <c r="K25" s="132">
        <v>56712</v>
      </c>
      <c r="L25" s="132">
        <v>56004</v>
      </c>
      <c r="M25" s="132">
        <v>55605</v>
      </c>
      <c r="N25" s="132">
        <v>55494</v>
      </c>
      <c r="O25" s="132">
        <v>54947</v>
      </c>
      <c r="P25" s="132">
        <v>55092</v>
      </c>
      <c r="Q25" s="132">
        <v>54735</v>
      </c>
      <c r="R25" s="132">
        <v>53996</v>
      </c>
      <c r="S25" s="132">
        <v>52838</v>
      </c>
      <c r="T25" s="132">
        <v>51333</v>
      </c>
      <c r="U25" s="132">
        <v>51508</v>
      </c>
      <c r="V25" s="132">
        <v>51822</v>
      </c>
      <c r="W25" s="132">
        <v>50397</v>
      </c>
      <c r="X25" s="132">
        <v>49953</v>
      </c>
      <c r="Y25" s="132">
        <v>49888</v>
      </c>
      <c r="Z25" s="132">
        <v>50664</v>
      </c>
      <c r="AA25" s="132">
        <v>49270</v>
      </c>
      <c r="AB25" s="129" t="s">
        <v>251</v>
      </c>
    </row>
    <row r="26" spans="1:28" ht="11.1" customHeight="1">
      <c r="A26" s="139" t="s">
        <v>252</v>
      </c>
      <c r="B26" s="143" t="s">
        <v>419</v>
      </c>
      <c r="C26" s="132">
        <v>19110</v>
      </c>
      <c r="D26" s="132">
        <v>18740</v>
      </c>
      <c r="E26" s="132">
        <v>18122</v>
      </c>
      <c r="F26" s="132">
        <v>18407</v>
      </c>
      <c r="G26" s="132">
        <v>17360</v>
      </c>
      <c r="H26" s="132">
        <v>17240</v>
      </c>
      <c r="I26" s="132">
        <v>16838</v>
      </c>
      <c r="J26" s="132">
        <v>16831</v>
      </c>
      <c r="K26" s="132">
        <v>16796</v>
      </c>
      <c r="L26" s="132">
        <v>16672</v>
      </c>
      <c r="M26" s="132">
        <v>16602</v>
      </c>
      <c r="N26" s="132">
        <v>16635</v>
      </c>
      <c r="O26" s="132">
        <v>16274</v>
      </c>
      <c r="P26" s="132">
        <v>16189</v>
      </c>
      <c r="Q26" s="132">
        <v>16464</v>
      </c>
      <c r="R26" s="132">
        <v>15989</v>
      </c>
      <c r="S26" s="132">
        <v>15854</v>
      </c>
      <c r="T26" s="132">
        <v>15557</v>
      </c>
      <c r="U26" s="132">
        <v>15602</v>
      </c>
      <c r="V26" s="132">
        <v>15808</v>
      </c>
      <c r="W26" s="132">
        <v>15376</v>
      </c>
      <c r="X26" s="132">
        <v>15131</v>
      </c>
      <c r="Y26" s="132">
        <v>15082</v>
      </c>
      <c r="Z26" s="132">
        <v>15135</v>
      </c>
      <c r="AA26" s="132">
        <v>14769</v>
      </c>
      <c r="AB26" s="225" t="s">
        <v>252</v>
      </c>
    </row>
    <row r="27" spans="1:28" ht="21.9" customHeight="1">
      <c r="A27" s="137">
        <v>43</v>
      </c>
      <c r="B27" s="146" t="s">
        <v>493</v>
      </c>
      <c r="C27" s="132">
        <v>41231</v>
      </c>
      <c r="D27" s="132">
        <v>41385</v>
      </c>
      <c r="E27" s="132">
        <v>41363</v>
      </c>
      <c r="F27" s="132">
        <v>41890</v>
      </c>
      <c r="G27" s="132">
        <v>42535</v>
      </c>
      <c r="H27" s="132">
        <v>43081</v>
      </c>
      <c r="I27" s="132">
        <v>41952</v>
      </c>
      <c r="J27" s="132">
        <v>41559</v>
      </c>
      <c r="K27" s="132">
        <v>39916</v>
      </c>
      <c r="L27" s="132">
        <v>39332</v>
      </c>
      <c r="M27" s="132">
        <v>39003</v>
      </c>
      <c r="N27" s="132">
        <v>38859</v>
      </c>
      <c r="O27" s="132">
        <v>38673</v>
      </c>
      <c r="P27" s="132">
        <v>38903</v>
      </c>
      <c r="Q27" s="132">
        <v>38271</v>
      </c>
      <c r="R27" s="132">
        <v>38007</v>
      </c>
      <c r="S27" s="132">
        <v>36984</v>
      </c>
      <c r="T27" s="132">
        <v>35776</v>
      </c>
      <c r="U27" s="132">
        <v>35906</v>
      </c>
      <c r="V27" s="132">
        <v>36014</v>
      </c>
      <c r="W27" s="132">
        <v>35021</v>
      </c>
      <c r="X27" s="132">
        <v>34822</v>
      </c>
      <c r="Y27" s="132">
        <v>34806</v>
      </c>
      <c r="Z27" s="132">
        <v>35529</v>
      </c>
      <c r="AA27" s="132">
        <v>34501</v>
      </c>
      <c r="AB27" s="129">
        <v>43</v>
      </c>
    </row>
    <row r="28" spans="1:28" ht="11.1" customHeight="1">
      <c r="A28" s="137" t="s">
        <v>253</v>
      </c>
      <c r="B28" s="140" t="s">
        <v>254</v>
      </c>
      <c r="C28" s="132">
        <v>473309</v>
      </c>
      <c r="D28" s="132">
        <v>478786</v>
      </c>
      <c r="E28" s="132">
        <v>470801</v>
      </c>
      <c r="F28" s="132">
        <v>485615</v>
      </c>
      <c r="G28" s="132">
        <v>493067</v>
      </c>
      <c r="H28" s="132">
        <v>497587</v>
      </c>
      <c r="I28" s="132">
        <v>497982</v>
      </c>
      <c r="J28" s="132">
        <v>504405</v>
      </c>
      <c r="K28" s="132">
        <v>511032</v>
      </c>
      <c r="L28" s="132">
        <v>517864</v>
      </c>
      <c r="M28" s="132">
        <v>525416</v>
      </c>
      <c r="N28" s="132">
        <v>526441</v>
      </c>
      <c r="O28" s="132">
        <v>525845</v>
      </c>
      <c r="P28" s="132">
        <v>519647</v>
      </c>
      <c r="Q28" s="132">
        <v>526821</v>
      </c>
      <c r="R28" s="132">
        <v>534814</v>
      </c>
      <c r="S28" s="132">
        <v>532647</v>
      </c>
      <c r="T28" s="132">
        <v>529939</v>
      </c>
      <c r="U28" s="132">
        <v>530244</v>
      </c>
      <c r="V28" s="132">
        <v>534885</v>
      </c>
      <c r="W28" s="132">
        <v>532289</v>
      </c>
      <c r="X28" s="132">
        <v>529883</v>
      </c>
      <c r="Y28" s="132">
        <v>527482</v>
      </c>
      <c r="Z28" s="132">
        <v>534793</v>
      </c>
      <c r="AA28" s="132">
        <v>530982</v>
      </c>
      <c r="AB28" s="129" t="s">
        <v>253</v>
      </c>
    </row>
    <row r="29" spans="1:28" ht="11.1" customHeight="1">
      <c r="A29" s="137" t="s">
        <v>255</v>
      </c>
      <c r="B29" s="142" t="s">
        <v>28</v>
      </c>
      <c r="C29" s="132">
        <v>145928</v>
      </c>
      <c r="D29" s="132">
        <v>145979</v>
      </c>
      <c r="E29" s="132">
        <v>144391</v>
      </c>
      <c r="F29" s="132">
        <v>145372</v>
      </c>
      <c r="G29" s="132">
        <v>147602</v>
      </c>
      <c r="H29" s="132">
        <v>149047</v>
      </c>
      <c r="I29" s="132">
        <v>149692</v>
      </c>
      <c r="J29" s="132">
        <v>150544</v>
      </c>
      <c r="K29" s="132">
        <v>153003</v>
      </c>
      <c r="L29" s="132">
        <v>155009</v>
      </c>
      <c r="M29" s="132">
        <v>157150</v>
      </c>
      <c r="N29" s="132">
        <v>157854</v>
      </c>
      <c r="O29" s="132">
        <v>157498</v>
      </c>
      <c r="P29" s="132">
        <v>155505</v>
      </c>
      <c r="Q29" s="132">
        <v>155298</v>
      </c>
      <c r="R29" s="132">
        <v>158655</v>
      </c>
      <c r="S29" s="132">
        <v>156010</v>
      </c>
      <c r="T29" s="132">
        <v>154287</v>
      </c>
      <c r="U29" s="132">
        <v>153785</v>
      </c>
      <c r="V29" s="132">
        <v>155068</v>
      </c>
      <c r="W29" s="132">
        <v>156206</v>
      </c>
      <c r="X29" s="132">
        <v>154554</v>
      </c>
      <c r="Y29" s="132">
        <v>154419</v>
      </c>
      <c r="Z29" s="132">
        <v>156323</v>
      </c>
      <c r="AA29" s="132">
        <v>155052</v>
      </c>
      <c r="AB29" s="129" t="s">
        <v>255</v>
      </c>
    </row>
    <row r="30" spans="1:28" ht="11.1" customHeight="1">
      <c r="A30" s="137" t="s">
        <v>256</v>
      </c>
      <c r="B30" s="143" t="s">
        <v>420</v>
      </c>
      <c r="C30" s="132">
        <v>92062</v>
      </c>
      <c r="D30" s="132">
        <v>92290</v>
      </c>
      <c r="E30" s="132">
        <v>91370</v>
      </c>
      <c r="F30" s="132">
        <v>90958</v>
      </c>
      <c r="G30" s="132">
        <v>91594</v>
      </c>
      <c r="H30" s="132">
        <v>92320</v>
      </c>
      <c r="I30" s="132">
        <v>92648</v>
      </c>
      <c r="J30" s="132">
        <v>93012</v>
      </c>
      <c r="K30" s="132">
        <v>93703</v>
      </c>
      <c r="L30" s="132">
        <v>94954</v>
      </c>
      <c r="M30" s="132">
        <v>95652</v>
      </c>
      <c r="N30" s="132">
        <v>95340</v>
      </c>
      <c r="O30" s="132">
        <v>94708</v>
      </c>
      <c r="P30" s="132">
        <v>94054</v>
      </c>
      <c r="Q30" s="132">
        <v>94033</v>
      </c>
      <c r="R30" s="132">
        <v>95758</v>
      </c>
      <c r="S30" s="132">
        <v>93884</v>
      </c>
      <c r="T30" s="132">
        <v>93312</v>
      </c>
      <c r="U30" s="132">
        <v>92929</v>
      </c>
      <c r="V30" s="132">
        <v>93575</v>
      </c>
      <c r="W30" s="132">
        <v>95949</v>
      </c>
      <c r="X30" s="132">
        <v>94771</v>
      </c>
      <c r="Y30" s="132">
        <v>94413</v>
      </c>
      <c r="Z30" s="132">
        <v>95628</v>
      </c>
      <c r="AA30" s="132">
        <v>95006</v>
      </c>
      <c r="AB30" s="129" t="s">
        <v>256</v>
      </c>
    </row>
    <row r="31" spans="1:28" ht="11.1" customHeight="1">
      <c r="A31" s="137">
        <v>45</v>
      </c>
      <c r="B31" s="144" t="s">
        <v>421</v>
      </c>
      <c r="C31" s="132">
        <v>17734</v>
      </c>
      <c r="D31" s="132">
        <v>17765</v>
      </c>
      <c r="E31" s="132">
        <v>17272</v>
      </c>
      <c r="F31" s="132">
        <v>17180</v>
      </c>
      <c r="G31" s="132">
        <v>17543</v>
      </c>
      <c r="H31" s="132">
        <v>17488</v>
      </c>
      <c r="I31" s="132">
        <v>17264</v>
      </c>
      <c r="J31" s="132">
        <v>17241</v>
      </c>
      <c r="K31" s="132">
        <v>17009</v>
      </c>
      <c r="L31" s="132">
        <v>17189</v>
      </c>
      <c r="M31" s="132">
        <v>17407</v>
      </c>
      <c r="N31" s="132">
        <v>17593</v>
      </c>
      <c r="O31" s="132">
        <v>17767</v>
      </c>
      <c r="P31" s="132">
        <v>17708</v>
      </c>
      <c r="Q31" s="132">
        <v>17470</v>
      </c>
      <c r="R31" s="132">
        <v>17342</v>
      </c>
      <c r="S31" s="132">
        <v>17175</v>
      </c>
      <c r="T31" s="132">
        <v>17576</v>
      </c>
      <c r="U31" s="132">
        <v>17412</v>
      </c>
      <c r="V31" s="132">
        <v>18191</v>
      </c>
      <c r="W31" s="132">
        <v>17990</v>
      </c>
      <c r="X31" s="132">
        <v>17848</v>
      </c>
      <c r="Y31" s="132">
        <v>17649</v>
      </c>
      <c r="Z31" s="132">
        <v>18184</v>
      </c>
      <c r="AA31" s="132">
        <v>18045</v>
      </c>
      <c r="AB31" s="129">
        <v>45</v>
      </c>
    </row>
    <row r="32" spans="1:28" ht="11.1" customHeight="1">
      <c r="A32" s="137">
        <v>46</v>
      </c>
      <c r="B32" s="144" t="s">
        <v>422</v>
      </c>
      <c r="C32" s="132">
        <v>23131</v>
      </c>
      <c r="D32" s="132">
        <v>23637</v>
      </c>
      <c r="E32" s="132">
        <v>22603</v>
      </c>
      <c r="F32" s="132">
        <v>21580</v>
      </c>
      <c r="G32" s="132">
        <v>21478</v>
      </c>
      <c r="H32" s="132">
        <v>21710</v>
      </c>
      <c r="I32" s="132">
        <v>20384</v>
      </c>
      <c r="J32" s="132">
        <v>19856</v>
      </c>
      <c r="K32" s="132">
        <v>19853</v>
      </c>
      <c r="L32" s="132">
        <v>19565</v>
      </c>
      <c r="M32" s="132">
        <v>19541</v>
      </c>
      <c r="N32" s="132">
        <v>19124</v>
      </c>
      <c r="O32" s="132">
        <v>18714</v>
      </c>
      <c r="P32" s="132">
        <v>18493</v>
      </c>
      <c r="Q32" s="132">
        <v>18370</v>
      </c>
      <c r="R32" s="132">
        <v>18294</v>
      </c>
      <c r="S32" s="132">
        <v>17772</v>
      </c>
      <c r="T32" s="132">
        <v>17471</v>
      </c>
      <c r="U32" s="132">
        <v>17235</v>
      </c>
      <c r="V32" s="132">
        <v>17239</v>
      </c>
      <c r="W32" s="132">
        <v>16980</v>
      </c>
      <c r="X32" s="132">
        <v>16751</v>
      </c>
      <c r="Y32" s="132">
        <v>16667</v>
      </c>
      <c r="Z32" s="132">
        <v>16777</v>
      </c>
      <c r="AA32" s="132">
        <v>16463</v>
      </c>
      <c r="AB32" s="129">
        <v>46</v>
      </c>
    </row>
    <row r="33" spans="1:28" ht="11.1" customHeight="1">
      <c r="A33" s="137">
        <v>47</v>
      </c>
      <c r="B33" s="144" t="s">
        <v>423</v>
      </c>
      <c r="C33" s="132">
        <v>51197</v>
      </c>
      <c r="D33" s="132">
        <v>50888</v>
      </c>
      <c r="E33" s="132">
        <v>51495</v>
      </c>
      <c r="F33" s="132">
        <v>52198</v>
      </c>
      <c r="G33" s="132">
        <v>52573</v>
      </c>
      <c r="H33" s="132">
        <v>53122</v>
      </c>
      <c r="I33" s="132">
        <v>55000</v>
      </c>
      <c r="J33" s="132">
        <v>55915</v>
      </c>
      <c r="K33" s="132">
        <v>56841</v>
      </c>
      <c r="L33" s="132">
        <v>58200</v>
      </c>
      <c r="M33" s="132">
        <v>58704</v>
      </c>
      <c r="N33" s="132">
        <v>58623</v>
      </c>
      <c r="O33" s="132">
        <v>58227</v>
      </c>
      <c r="P33" s="132">
        <v>57853</v>
      </c>
      <c r="Q33" s="132">
        <v>58193</v>
      </c>
      <c r="R33" s="132">
        <v>60122</v>
      </c>
      <c r="S33" s="132">
        <v>58937</v>
      </c>
      <c r="T33" s="132">
        <v>58265</v>
      </c>
      <c r="U33" s="132">
        <v>58282</v>
      </c>
      <c r="V33" s="132">
        <v>58145</v>
      </c>
      <c r="W33" s="132">
        <v>60979</v>
      </c>
      <c r="X33" s="132">
        <v>60172</v>
      </c>
      <c r="Y33" s="132">
        <v>60097</v>
      </c>
      <c r="Z33" s="132">
        <v>60667</v>
      </c>
      <c r="AA33" s="132">
        <v>60498</v>
      </c>
      <c r="AB33" s="129">
        <v>47</v>
      </c>
    </row>
    <row r="34" spans="1:28" ht="11.1" customHeight="1">
      <c r="A34" s="137" t="s">
        <v>257</v>
      </c>
      <c r="B34" s="143" t="s">
        <v>424</v>
      </c>
      <c r="C34" s="132">
        <v>34685</v>
      </c>
      <c r="D34" s="132">
        <v>34470</v>
      </c>
      <c r="E34" s="132">
        <v>33325</v>
      </c>
      <c r="F34" s="132">
        <v>33864</v>
      </c>
      <c r="G34" s="132">
        <v>35804</v>
      </c>
      <c r="H34" s="132">
        <v>36083</v>
      </c>
      <c r="I34" s="132">
        <v>36374</v>
      </c>
      <c r="J34" s="132">
        <v>36458</v>
      </c>
      <c r="K34" s="132">
        <v>37243</v>
      </c>
      <c r="L34" s="132">
        <v>37773</v>
      </c>
      <c r="M34" s="132">
        <v>39094</v>
      </c>
      <c r="N34" s="132">
        <v>40245</v>
      </c>
      <c r="O34" s="132">
        <v>40271</v>
      </c>
      <c r="P34" s="132">
        <v>40292</v>
      </c>
      <c r="Q34" s="132">
        <v>40825</v>
      </c>
      <c r="R34" s="132">
        <v>40997</v>
      </c>
      <c r="S34" s="132">
        <v>39990</v>
      </c>
      <c r="T34" s="132">
        <v>39063</v>
      </c>
      <c r="U34" s="132">
        <v>38691</v>
      </c>
      <c r="V34" s="132">
        <v>38818</v>
      </c>
      <c r="W34" s="132">
        <v>37914</v>
      </c>
      <c r="X34" s="132">
        <v>37643</v>
      </c>
      <c r="Y34" s="132">
        <v>37494</v>
      </c>
      <c r="Z34" s="132">
        <v>38041</v>
      </c>
      <c r="AA34" s="132">
        <v>37696</v>
      </c>
      <c r="AB34" s="129" t="s">
        <v>257</v>
      </c>
    </row>
    <row r="35" spans="1:28" ht="11.1" customHeight="1">
      <c r="A35" s="137" t="s">
        <v>258</v>
      </c>
      <c r="B35" s="143" t="s">
        <v>425</v>
      </c>
      <c r="C35" s="132">
        <v>19181</v>
      </c>
      <c r="D35" s="132">
        <v>19219</v>
      </c>
      <c r="E35" s="132">
        <v>19696</v>
      </c>
      <c r="F35" s="132">
        <v>20550</v>
      </c>
      <c r="G35" s="132">
        <v>20204</v>
      </c>
      <c r="H35" s="132">
        <v>20644</v>
      </c>
      <c r="I35" s="132">
        <v>20670</v>
      </c>
      <c r="J35" s="132">
        <v>21074</v>
      </c>
      <c r="K35" s="132">
        <v>22057</v>
      </c>
      <c r="L35" s="132">
        <v>22282</v>
      </c>
      <c r="M35" s="132">
        <v>22404</v>
      </c>
      <c r="N35" s="132">
        <v>22269</v>
      </c>
      <c r="O35" s="132">
        <v>22519</v>
      </c>
      <c r="P35" s="132">
        <v>21159</v>
      </c>
      <c r="Q35" s="132">
        <v>20440</v>
      </c>
      <c r="R35" s="132">
        <v>21900</v>
      </c>
      <c r="S35" s="132">
        <v>22136</v>
      </c>
      <c r="T35" s="132">
        <v>21912</v>
      </c>
      <c r="U35" s="132">
        <v>22165</v>
      </c>
      <c r="V35" s="132">
        <v>22675</v>
      </c>
      <c r="W35" s="132">
        <v>22343</v>
      </c>
      <c r="X35" s="132">
        <v>22140</v>
      </c>
      <c r="Y35" s="132">
        <v>22512</v>
      </c>
      <c r="Z35" s="132">
        <v>22654</v>
      </c>
      <c r="AA35" s="132">
        <v>22350</v>
      </c>
      <c r="AB35" s="129" t="s">
        <v>258</v>
      </c>
    </row>
    <row r="36" spans="1:28" ht="11.1" customHeight="1">
      <c r="A36" s="137" t="s">
        <v>259</v>
      </c>
      <c r="B36" s="142" t="s">
        <v>29</v>
      </c>
      <c r="C36" s="132">
        <v>12665</v>
      </c>
      <c r="D36" s="132">
        <v>13073</v>
      </c>
      <c r="E36" s="132">
        <v>11931</v>
      </c>
      <c r="F36" s="132">
        <v>11712</v>
      </c>
      <c r="G36" s="132">
        <v>12339</v>
      </c>
      <c r="H36" s="132">
        <v>12282</v>
      </c>
      <c r="I36" s="132">
        <v>13046</v>
      </c>
      <c r="J36" s="132">
        <v>13595</v>
      </c>
      <c r="K36" s="132">
        <v>13802</v>
      </c>
      <c r="L36" s="132">
        <v>14112</v>
      </c>
      <c r="M36" s="132">
        <v>13330</v>
      </c>
      <c r="N36" s="132">
        <v>13726</v>
      </c>
      <c r="O36" s="132">
        <v>14629</v>
      </c>
      <c r="P36" s="132">
        <v>14942</v>
      </c>
      <c r="Q36" s="132">
        <v>15444</v>
      </c>
      <c r="R36" s="132">
        <v>15823</v>
      </c>
      <c r="S36" s="132">
        <v>16025</v>
      </c>
      <c r="T36" s="132">
        <v>16221</v>
      </c>
      <c r="U36" s="132">
        <v>16644</v>
      </c>
      <c r="V36" s="132">
        <v>16671</v>
      </c>
      <c r="W36" s="132">
        <v>16511</v>
      </c>
      <c r="X36" s="132">
        <v>16504</v>
      </c>
      <c r="Y36" s="132">
        <v>16352</v>
      </c>
      <c r="Z36" s="132">
        <v>16480</v>
      </c>
      <c r="AA36" s="132">
        <v>16262</v>
      </c>
      <c r="AB36" s="129" t="s">
        <v>259</v>
      </c>
    </row>
    <row r="37" spans="1:28" ht="11.1" customHeight="1">
      <c r="A37" s="139" t="s">
        <v>260</v>
      </c>
      <c r="B37" s="143" t="s">
        <v>426</v>
      </c>
      <c r="C37" s="132">
        <v>2577</v>
      </c>
      <c r="D37" s="132">
        <v>2664</v>
      </c>
      <c r="E37" s="132">
        <v>2711</v>
      </c>
      <c r="F37" s="132">
        <v>2642</v>
      </c>
      <c r="G37" s="132">
        <v>2471</v>
      </c>
      <c r="H37" s="132">
        <v>2553</v>
      </c>
      <c r="I37" s="132">
        <v>2827</v>
      </c>
      <c r="J37" s="132">
        <v>2909</v>
      </c>
      <c r="K37" s="132">
        <v>2949</v>
      </c>
      <c r="L37" s="132">
        <v>2905</v>
      </c>
      <c r="M37" s="132">
        <v>2154</v>
      </c>
      <c r="N37" s="132">
        <v>2120</v>
      </c>
      <c r="O37" s="132">
        <v>2067</v>
      </c>
      <c r="P37" s="132">
        <v>1970</v>
      </c>
      <c r="Q37" s="132">
        <v>1912</v>
      </c>
      <c r="R37" s="132">
        <v>1750</v>
      </c>
      <c r="S37" s="132">
        <v>1722</v>
      </c>
      <c r="T37" s="132">
        <v>1677</v>
      </c>
      <c r="U37" s="132">
        <v>1720</v>
      </c>
      <c r="V37" s="132">
        <v>1741</v>
      </c>
      <c r="W37" s="132">
        <v>1658</v>
      </c>
      <c r="X37" s="132">
        <v>1677</v>
      </c>
      <c r="Y37" s="132">
        <v>1742</v>
      </c>
      <c r="Z37" s="132">
        <v>1746</v>
      </c>
      <c r="AA37" s="132">
        <v>1597</v>
      </c>
      <c r="AB37" s="225" t="s">
        <v>260</v>
      </c>
    </row>
    <row r="38" spans="1:28" ht="11.1" customHeight="1">
      <c r="A38" s="137">
        <v>61</v>
      </c>
      <c r="B38" s="143" t="s">
        <v>427</v>
      </c>
      <c r="C38" s="132">
        <v>3082</v>
      </c>
      <c r="D38" s="132">
        <v>2963</v>
      </c>
      <c r="E38" s="132">
        <v>2147</v>
      </c>
      <c r="F38" s="132">
        <v>2070</v>
      </c>
      <c r="G38" s="132">
        <v>2128</v>
      </c>
      <c r="H38" s="132">
        <v>2094</v>
      </c>
      <c r="I38" s="132">
        <v>1985</v>
      </c>
      <c r="J38" s="132">
        <v>2069</v>
      </c>
      <c r="K38" s="132">
        <v>2025</v>
      </c>
      <c r="L38" s="132">
        <v>1999</v>
      </c>
      <c r="M38" s="132">
        <v>1532</v>
      </c>
      <c r="N38" s="132">
        <v>1427</v>
      </c>
      <c r="O38" s="132">
        <v>1409</v>
      </c>
      <c r="P38" s="132">
        <v>1384</v>
      </c>
      <c r="Q38" s="132">
        <v>1339</v>
      </c>
      <c r="R38" s="132">
        <v>1372</v>
      </c>
      <c r="S38" s="132">
        <v>1295</v>
      </c>
      <c r="T38" s="132">
        <v>1304</v>
      </c>
      <c r="U38" s="132">
        <v>1316</v>
      </c>
      <c r="V38" s="132">
        <v>1295</v>
      </c>
      <c r="W38" s="132">
        <v>1290</v>
      </c>
      <c r="X38" s="132">
        <v>1270</v>
      </c>
      <c r="Y38" s="132">
        <v>1189</v>
      </c>
      <c r="Z38" s="132">
        <v>1194</v>
      </c>
      <c r="AA38" s="132">
        <v>1171</v>
      </c>
      <c r="AB38" s="129">
        <v>61</v>
      </c>
    </row>
    <row r="39" spans="1:28" ht="11.1" customHeight="1">
      <c r="A39" s="139" t="s">
        <v>261</v>
      </c>
      <c r="B39" s="143" t="s">
        <v>175</v>
      </c>
      <c r="C39" s="132">
        <v>7006</v>
      </c>
      <c r="D39" s="132">
        <v>7446</v>
      </c>
      <c r="E39" s="132">
        <v>7073</v>
      </c>
      <c r="F39" s="132">
        <v>7000</v>
      </c>
      <c r="G39" s="132">
        <v>7740</v>
      </c>
      <c r="H39" s="132">
        <v>7635</v>
      </c>
      <c r="I39" s="132">
        <v>8234</v>
      </c>
      <c r="J39" s="132">
        <v>8617</v>
      </c>
      <c r="K39" s="132">
        <v>8828</v>
      </c>
      <c r="L39" s="132">
        <v>9208</v>
      </c>
      <c r="M39" s="132">
        <v>9644</v>
      </c>
      <c r="N39" s="132">
        <v>10179</v>
      </c>
      <c r="O39" s="132">
        <v>11153</v>
      </c>
      <c r="P39" s="132">
        <v>11588</v>
      </c>
      <c r="Q39" s="132">
        <v>12193</v>
      </c>
      <c r="R39" s="132">
        <v>12701</v>
      </c>
      <c r="S39" s="132">
        <v>13008</v>
      </c>
      <c r="T39" s="132">
        <v>13240</v>
      </c>
      <c r="U39" s="132">
        <v>13608</v>
      </c>
      <c r="V39" s="132">
        <v>13635</v>
      </c>
      <c r="W39" s="132">
        <v>13563</v>
      </c>
      <c r="X39" s="132">
        <v>13557</v>
      </c>
      <c r="Y39" s="132">
        <v>13421</v>
      </c>
      <c r="Z39" s="132">
        <v>13540</v>
      </c>
      <c r="AA39" s="132">
        <v>13494</v>
      </c>
      <c r="AB39" s="225" t="s">
        <v>261</v>
      </c>
    </row>
    <row r="40" spans="1:28" ht="11.1" customHeight="1">
      <c r="A40" s="137" t="s">
        <v>262</v>
      </c>
      <c r="B40" s="142" t="s">
        <v>428</v>
      </c>
      <c r="C40" s="132">
        <v>13612</v>
      </c>
      <c r="D40" s="132">
        <v>13595</v>
      </c>
      <c r="E40" s="132">
        <v>13925</v>
      </c>
      <c r="F40" s="132">
        <v>13829</v>
      </c>
      <c r="G40" s="132">
        <v>13638</v>
      </c>
      <c r="H40" s="132">
        <v>14150</v>
      </c>
      <c r="I40" s="132">
        <v>14003</v>
      </c>
      <c r="J40" s="132">
        <v>13560</v>
      </c>
      <c r="K40" s="132">
        <v>13366</v>
      </c>
      <c r="L40" s="132">
        <v>12806</v>
      </c>
      <c r="M40" s="132">
        <v>12456</v>
      </c>
      <c r="N40" s="132">
        <v>12104</v>
      </c>
      <c r="O40" s="132">
        <v>11661</v>
      </c>
      <c r="P40" s="132">
        <v>11392</v>
      </c>
      <c r="Q40" s="132">
        <v>11135</v>
      </c>
      <c r="R40" s="132">
        <v>10987</v>
      </c>
      <c r="S40" s="132">
        <v>10760</v>
      </c>
      <c r="T40" s="132">
        <v>10801</v>
      </c>
      <c r="U40" s="132">
        <v>10741</v>
      </c>
      <c r="V40" s="132">
        <v>10895</v>
      </c>
      <c r="W40" s="132">
        <v>10849</v>
      </c>
      <c r="X40" s="132">
        <v>10764</v>
      </c>
      <c r="Y40" s="132">
        <v>10719</v>
      </c>
      <c r="Z40" s="132">
        <v>10939</v>
      </c>
      <c r="AA40" s="132">
        <v>10850</v>
      </c>
      <c r="AB40" s="129" t="s">
        <v>262</v>
      </c>
    </row>
    <row r="41" spans="1:28" ht="11.1" customHeight="1">
      <c r="A41" s="139">
        <v>64</v>
      </c>
      <c r="B41" s="143" t="s">
        <v>429</v>
      </c>
      <c r="C41" s="132">
        <v>10127</v>
      </c>
      <c r="D41" s="132">
        <v>10041</v>
      </c>
      <c r="E41" s="132">
        <v>10215</v>
      </c>
      <c r="F41" s="132">
        <v>10043</v>
      </c>
      <c r="G41" s="132">
        <v>9941</v>
      </c>
      <c r="H41" s="132">
        <v>10019</v>
      </c>
      <c r="I41" s="132">
        <v>9982</v>
      </c>
      <c r="J41" s="132">
        <v>9764</v>
      </c>
      <c r="K41" s="132">
        <v>9645</v>
      </c>
      <c r="L41" s="132">
        <v>9282</v>
      </c>
      <c r="M41" s="132">
        <v>9000</v>
      </c>
      <c r="N41" s="132">
        <v>8680</v>
      </c>
      <c r="O41" s="132">
        <v>8393</v>
      </c>
      <c r="P41" s="132">
        <v>8310</v>
      </c>
      <c r="Q41" s="132">
        <v>8038</v>
      </c>
      <c r="R41" s="132">
        <v>7891</v>
      </c>
      <c r="S41" s="132">
        <v>7808</v>
      </c>
      <c r="T41" s="132">
        <v>7866</v>
      </c>
      <c r="U41" s="132">
        <v>7835</v>
      </c>
      <c r="V41" s="132">
        <v>7931</v>
      </c>
      <c r="W41" s="132">
        <v>7903</v>
      </c>
      <c r="X41" s="132">
        <v>7816</v>
      </c>
      <c r="Y41" s="132">
        <v>7771</v>
      </c>
      <c r="Z41" s="132">
        <v>7975</v>
      </c>
      <c r="AA41" s="132">
        <v>7921</v>
      </c>
      <c r="AB41" s="225">
        <v>64</v>
      </c>
    </row>
    <row r="42" spans="1:28" ht="21.9" customHeight="1">
      <c r="A42" s="137" t="s">
        <v>263</v>
      </c>
      <c r="B42" s="146" t="s">
        <v>503</v>
      </c>
      <c r="C42" s="132">
        <v>3485</v>
      </c>
      <c r="D42" s="132">
        <v>3554</v>
      </c>
      <c r="E42" s="132">
        <v>3710</v>
      </c>
      <c r="F42" s="132">
        <v>3786</v>
      </c>
      <c r="G42" s="132">
        <v>3697</v>
      </c>
      <c r="H42" s="132">
        <v>4131</v>
      </c>
      <c r="I42" s="132">
        <v>4021</v>
      </c>
      <c r="J42" s="132">
        <v>3796</v>
      </c>
      <c r="K42" s="132">
        <v>3721</v>
      </c>
      <c r="L42" s="132">
        <v>3524</v>
      </c>
      <c r="M42" s="132">
        <v>3456</v>
      </c>
      <c r="N42" s="132">
        <v>3424</v>
      </c>
      <c r="O42" s="132">
        <v>3268</v>
      </c>
      <c r="P42" s="132">
        <v>3082</v>
      </c>
      <c r="Q42" s="132">
        <v>3097</v>
      </c>
      <c r="R42" s="132">
        <v>3096</v>
      </c>
      <c r="S42" s="132">
        <v>2952</v>
      </c>
      <c r="T42" s="132">
        <v>2935</v>
      </c>
      <c r="U42" s="132">
        <v>2906</v>
      </c>
      <c r="V42" s="132">
        <v>2964</v>
      </c>
      <c r="W42" s="132">
        <v>2946</v>
      </c>
      <c r="X42" s="132">
        <v>2948</v>
      </c>
      <c r="Y42" s="132">
        <v>2948</v>
      </c>
      <c r="Z42" s="132">
        <v>2964</v>
      </c>
      <c r="AA42" s="132">
        <v>2929</v>
      </c>
      <c r="AB42" s="129" t="s">
        <v>263</v>
      </c>
    </row>
    <row r="43" spans="1:28" ht="11.1" customHeight="1">
      <c r="A43" s="137" t="s">
        <v>264</v>
      </c>
      <c r="B43" s="142" t="s">
        <v>30</v>
      </c>
      <c r="C43" s="132">
        <v>6137</v>
      </c>
      <c r="D43" s="132">
        <v>6021</v>
      </c>
      <c r="E43" s="132">
        <v>5224</v>
      </c>
      <c r="F43" s="132">
        <v>5294</v>
      </c>
      <c r="G43" s="132">
        <v>5336</v>
      </c>
      <c r="H43" s="132">
        <v>5431</v>
      </c>
      <c r="I43" s="132">
        <v>5522</v>
      </c>
      <c r="J43" s="132">
        <v>5805</v>
      </c>
      <c r="K43" s="132">
        <v>6017</v>
      </c>
      <c r="L43" s="132">
        <v>6200</v>
      </c>
      <c r="M43" s="132">
        <v>6403</v>
      </c>
      <c r="N43" s="132">
        <v>6610</v>
      </c>
      <c r="O43" s="132">
        <v>6610</v>
      </c>
      <c r="P43" s="132">
        <v>6504</v>
      </c>
      <c r="Q43" s="132">
        <v>6619</v>
      </c>
      <c r="R43" s="132">
        <v>6763</v>
      </c>
      <c r="S43" s="132">
        <v>6665</v>
      </c>
      <c r="T43" s="132">
        <v>6625</v>
      </c>
      <c r="U43" s="132">
        <v>6606</v>
      </c>
      <c r="V43" s="132">
        <v>6627</v>
      </c>
      <c r="W43" s="132">
        <v>6597</v>
      </c>
      <c r="X43" s="132">
        <v>6578</v>
      </c>
      <c r="Y43" s="132">
        <v>6575</v>
      </c>
      <c r="Z43" s="132">
        <v>6641</v>
      </c>
      <c r="AA43" s="132">
        <v>6617</v>
      </c>
      <c r="AB43" s="129" t="s">
        <v>264</v>
      </c>
    </row>
    <row r="44" spans="1:28" ht="21.9" customHeight="1">
      <c r="A44" s="137" t="s">
        <v>265</v>
      </c>
      <c r="B44" s="147" t="s">
        <v>504</v>
      </c>
      <c r="C44" s="132">
        <v>76140</v>
      </c>
      <c r="D44" s="132">
        <v>78862</v>
      </c>
      <c r="E44" s="132">
        <v>70472</v>
      </c>
      <c r="F44" s="132">
        <v>81706</v>
      </c>
      <c r="G44" s="132">
        <v>85817</v>
      </c>
      <c r="H44" s="132">
        <v>86535</v>
      </c>
      <c r="I44" s="132">
        <v>85003</v>
      </c>
      <c r="J44" s="132">
        <v>88107</v>
      </c>
      <c r="K44" s="132">
        <v>91368</v>
      </c>
      <c r="L44" s="132">
        <v>92242</v>
      </c>
      <c r="M44" s="132">
        <v>94591</v>
      </c>
      <c r="N44" s="132">
        <v>95497</v>
      </c>
      <c r="O44" s="132">
        <v>94087</v>
      </c>
      <c r="P44" s="132">
        <v>89422</v>
      </c>
      <c r="Q44" s="132">
        <v>93911</v>
      </c>
      <c r="R44" s="132">
        <v>94981</v>
      </c>
      <c r="S44" s="132">
        <v>94826</v>
      </c>
      <c r="T44" s="132">
        <v>91147</v>
      </c>
      <c r="U44" s="132">
        <v>90476</v>
      </c>
      <c r="V44" s="132">
        <v>90176</v>
      </c>
      <c r="W44" s="132">
        <v>87997</v>
      </c>
      <c r="X44" s="132">
        <v>85958</v>
      </c>
      <c r="Y44" s="132">
        <v>85976</v>
      </c>
      <c r="Z44" s="132">
        <v>87056</v>
      </c>
      <c r="AA44" s="132">
        <v>85082</v>
      </c>
      <c r="AB44" s="129" t="s">
        <v>265</v>
      </c>
    </row>
    <row r="45" spans="1:28" ht="11.1" customHeight="1">
      <c r="A45" s="137" t="s">
        <v>266</v>
      </c>
      <c r="B45" s="146" t="s">
        <v>505</v>
      </c>
      <c r="C45" s="132">
        <v>24858</v>
      </c>
      <c r="D45" s="132">
        <v>25571</v>
      </c>
      <c r="E45" s="132">
        <v>25613</v>
      </c>
      <c r="F45" s="132">
        <v>25933</v>
      </c>
      <c r="G45" s="132">
        <v>25761</v>
      </c>
      <c r="H45" s="132">
        <v>26912</v>
      </c>
      <c r="I45" s="132">
        <v>27301</v>
      </c>
      <c r="J45" s="132">
        <v>29511</v>
      </c>
      <c r="K45" s="132">
        <v>29782</v>
      </c>
      <c r="L45" s="132">
        <v>30157</v>
      </c>
      <c r="M45" s="132">
        <v>30848</v>
      </c>
      <c r="N45" s="132">
        <v>31478</v>
      </c>
      <c r="O45" s="132">
        <v>33448</v>
      </c>
      <c r="P45" s="132">
        <v>34363</v>
      </c>
      <c r="Q45" s="132">
        <v>35210</v>
      </c>
      <c r="R45" s="132">
        <v>36760</v>
      </c>
      <c r="S45" s="132">
        <v>37882</v>
      </c>
      <c r="T45" s="132">
        <v>37430</v>
      </c>
      <c r="U45" s="132">
        <v>36360</v>
      </c>
      <c r="V45" s="132">
        <v>36639</v>
      </c>
      <c r="W45" s="132">
        <v>36743</v>
      </c>
      <c r="X45" s="132">
        <v>36531</v>
      </c>
      <c r="Y45" s="132">
        <v>36582</v>
      </c>
      <c r="Z45" s="132">
        <v>36537</v>
      </c>
      <c r="AA45" s="132">
        <v>36607</v>
      </c>
      <c r="AB45" s="129" t="s">
        <v>266</v>
      </c>
    </row>
    <row r="46" spans="1:28" ht="11.1" customHeight="1">
      <c r="A46" s="139" t="s">
        <v>267</v>
      </c>
      <c r="B46" s="144" t="s">
        <v>506</v>
      </c>
      <c r="C46" s="132">
        <v>19319</v>
      </c>
      <c r="D46" s="132">
        <v>19822</v>
      </c>
      <c r="E46" s="132">
        <v>19503</v>
      </c>
      <c r="F46" s="132">
        <v>19583</v>
      </c>
      <c r="G46" s="132">
        <v>19301</v>
      </c>
      <c r="H46" s="132">
        <v>20491</v>
      </c>
      <c r="I46" s="132">
        <v>20818</v>
      </c>
      <c r="J46" s="132">
        <v>22587</v>
      </c>
      <c r="K46" s="132">
        <v>22737</v>
      </c>
      <c r="L46" s="132">
        <v>22850</v>
      </c>
      <c r="M46" s="132">
        <v>23452</v>
      </c>
      <c r="N46" s="132">
        <v>23783</v>
      </c>
      <c r="O46" s="132">
        <v>25901</v>
      </c>
      <c r="P46" s="132">
        <v>26843</v>
      </c>
      <c r="Q46" s="132">
        <v>27237</v>
      </c>
      <c r="R46" s="132">
        <v>28295</v>
      </c>
      <c r="S46" s="132">
        <v>28794</v>
      </c>
      <c r="T46" s="132">
        <v>28298</v>
      </c>
      <c r="U46" s="132">
        <v>28258</v>
      </c>
      <c r="V46" s="132">
        <v>28470</v>
      </c>
      <c r="W46" s="132">
        <v>28570</v>
      </c>
      <c r="X46" s="132">
        <v>28536</v>
      </c>
      <c r="Y46" s="132">
        <v>28598</v>
      </c>
      <c r="Z46" s="132">
        <v>28521</v>
      </c>
      <c r="AA46" s="132">
        <v>28594</v>
      </c>
      <c r="AB46" s="225" t="s">
        <v>267</v>
      </c>
    </row>
    <row r="47" spans="1:28" ht="11.1" customHeight="1">
      <c r="A47" s="137">
        <v>72</v>
      </c>
      <c r="B47" s="144" t="s">
        <v>430</v>
      </c>
      <c r="C47" s="132">
        <v>3485</v>
      </c>
      <c r="D47" s="132">
        <v>3712</v>
      </c>
      <c r="E47" s="132">
        <v>3845</v>
      </c>
      <c r="F47" s="132">
        <v>4070</v>
      </c>
      <c r="G47" s="132">
        <v>4084</v>
      </c>
      <c r="H47" s="132">
        <v>4067</v>
      </c>
      <c r="I47" s="132">
        <v>4097</v>
      </c>
      <c r="J47" s="132">
        <v>4222</v>
      </c>
      <c r="K47" s="132">
        <v>4322</v>
      </c>
      <c r="L47" s="132">
        <v>4512</v>
      </c>
      <c r="M47" s="132">
        <v>4549</v>
      </c>
      <c r="N47" s="132">
        <v>4859</v>
      </c>
      <c r="O47" s="132">
        <v>4829</v>
      </c>
      <c r="P47" s="132">
        <v>5097</v>
      </c>
      <c r="Q47" s="132">
        <v>5498</v>
      </c>
      <c r="R47" s="132">
        <v>5975</v>
      </c>
      <c r="S47" s="132">
        <v>6575</v>
      </c>
      <c r="T47" s="132">
        <v>6645</v>
      </c>
      <c r="U47" s="132">
        <v>5603</v>
      </c>
      <c r="V47" s="132">
        <v>5610</v>
      </c>
      <c r="W47" s="132">
        <v>5562</v>
      </c>
      <c r="X47" s="132">
        <v>5449</v>
      </c>
      <c r="Y47" s="132">
        <v>5467</v>
      </c>
      <c r="Z47" s="132">
        <v>5496</v>
      </c>
      <c r="AA47" s="132">
        <v>5495</v>
      </c>
      <c r="AB47" s="129">
        <v>72</v>
      </c>
    </row>
    <row r="48" spans="1:28" ht="11.1" customHeight="1">
      <c r="A48" s="139" t="s">
        <v>268</v>
      </c>
      <c r="B48" s="144" t="s">
        <v>431</v>
      </c>
      <c r="C48" s="132">
        <v>2054</v>
      </c>
      <c r="D48" s="132">
        <v>2037</v>
      </c>
      <c r="E48" s="132">
        <v>2265</v>
      </c>
      <c r="F48" s="132">
        <v>2280</v>
      </c>
      <c r="G48" s="132">
        <v>2376</v>
      </c>
      <c r="H48" s="132">
        <v>2354</v>
      </c>
      <c r="I48" s="132">
        <v>2386</v>
      </c>
      <c r="J48" s="132">
        <v>2702</v>
      </c>
      <c r="K48" s="132">
        <v>2723</v>
      </c>
      <c r="L48" s="132">
        <v>2795</v>
      </c>
      <c r="M48" s="132">
        <v>2847</v>
      </c>
      <c r="N48" s="132">
        <v>2836</v>
      </c>
      <c r="O48" s="132">
        <v>2718</v>
      </c>
      <c r="P48" s="132">
        <v>2423</v>
      </c>
      <c r="Q48" s="132">
        <v>2475</v>
      </c>
      <c r="R48" s="132">
        <v>2490</v>
      </c>
      <c r="S48" s="132">
        <v>2513</v>
      </c>
      <c r="T48" s="132">
        <v>2487</v>
      </c>
      <c r="U48" s="132">
        <v>2499</v>
      </c>
      <c r="V48" s="132">
        <v>2559</v>
      </c>
      <c r="W48" s="132">
        <v>2611</v>
      </c>
      <c r="X48" s="132">
        <v>2546</v>
      </c>
      <c r="Y48" s="132">
        <v>2517</v>
      </c>
      <c r="Z48" s="132">
        <v>2520</v>
      </c>
      <c r="AA48" s="132">
        <v>2518</v>
      </c>
      <c r="AB48" s="225" t="s">
        <v>268</v>
      </c>
    </row>
    <row r="49" spans="1:28" ht="11.1" customHeight="1">
      <c r="A49" s="137" t="s">
        <v>269</v>
      </c>
      <c r="B49" s="146" t="s">
        <v>507</v>
      </c>
      <c r="C49" s="132">
        <v>51282</v>
      </c>
      <c r="D49" s="132">
        <v>53291</v>
      </c>
      <c r="E49" s="132">
        <v>44859</v>
      </c>
      <c r="F49" s="132">
        <v>55773</v>
      </c>
      <c r="G49" s="132">
        <v>60056</v>
      </c>
      <c r="H49" s="132">
        <v>59623</v>
      </c>
      <c r="I49" s="132">
        <v>57702</v>
      </c>
      <c r="J49" s="132">
        <v>58596</v>
      </c>
      <c r="K49" s="132">
        <v>61586</v>
      </c>
      <c r="L49" s="132">
        <v>62085</v>
      </c>
      <c r="M49" s="132">
        <v>63743</v>
      </c>
      <c r="N49" s="132">
        <v>64019</v>
      </c>
      <c r="O49" s="132">
        <v>60639</v>
      </c>
      <c r="P49" s="132">
        <v>55059</v>
      </c>
      <c r="Q49" s="132">
        <v>58701</v>
      </c>
      <c r="R49" s="132">
        <v>58221</v>
      </c>
      <c r="S49" s="132">
        <v>56944</v>
      </c>
      <c r="T49" s="132">
        <v>53717</v>
      </c>
      <c r="U49" s="132">
        <v>54116</v>
      </c>
      <c r="V49" s="132">
        <v>53537</v>
      </c>
      <c r="W49" s="132">
        <v>51254</v>
      </c>
      <c r="X49" s="132">
        <v>49427</v>
      </c>
      <c r="Y49" s="132">
        <v>49394</v>
      </c>
      <c r="Z49" s="132">
        <v>50519</v>
      </c>
      <c r="AA49" s="132">
        <v>48475</v>
      </c>
      <c r="AB49" s="129" t="s">
        <v>269</v>
      </c>
    </row>
    <row r="50" spans="1:28" ht="21.9" customHeight="1">
      <c r="A50" s="152" t="s">
        <v>439</v>
      </c>
      <c r="B50" s="144" t="s">
        <v>509</v>
      </c>
      <c r="C50" s="149">
        <v>24547</v>
      </c>
      <c r="D50" s="149">
        <v>26515</v>
      </c>
      <c r="E50" s="149">
        <v>18482</v>
      </c>
      <c r="F50" s="149">
        <v>27196</v>
      </c>
      <c r="G50" s="149">
        <v>31741</v>
      </c>
      <c r="H50" s="149">
        <v>31129</v>
      </c>
      <c r="I50" s="149">
        <v>29369</v>
      </c>
      <c r="J50" s="149">
        <v>30111</v>
      </c>
      <c r="K50" s="149">
        <v>31845</v>
      </c>
      <c r="L50" s="149">
        <v>32288</v>
      </c>
      <c r="M50" s="149">
        <v>32617</v>
      </c>
      <c r="N50" s="149">
        <v>31452</v>
      </c>
      <c r="O50" s="149">
        <v>27335</v>
      </c>
      <c r="P50" s="149">
        <v>23154</v>
      </c>
      <c r="Q50" s="149">
        <v>26739</v>
      </c>
      <c r="R50" s="149">
        <v>26581</v>
      </c>
      <c r="S50" s="149">
        <v>25363</v>
      </c>
      <c r="T50" s="149">
        <v>22619</v>
      </c>
      <c r="U50" s="149">
        <v>22668</v>
      </c>
      <c r="V50" s="149">
        <v>22080</v>
      </c>
      <c r="W50" s="149">
        <v>20510</v>
      </c>
      <c r="X50" s="149">
        <v>19366</v>
      </c>
      <c r="Y50" s="149">
        <v>19005</v>
      </c>
      <c r="Z50" s="149">
        <v>19849</v>
      </c>
      <c r="AA50" s="149">
        <v>18247</v>
      </c>
      <c r="AB50" s="226" t="s">
        <v>439</v>
      </c>
    </row>
    <row r="51" spans="1:28" ht="21.9" customHeight="1">
      <c r="A51" s="137" t="s">
        <v>271</v>
      </c>
      <c r="B51" s="147" t="s">
        <v>515</v>
      </c>
      <c r="C51" s="132">
        <v>187784</v>
      </c>
      <c r="D51" s="132">
        <v>190203</v>
      </c>
      <c r="E51" s="132">
        <v>194354</v>
      </c>
      <c r="F51" s="132">
        <v>197604</v>
      </c>
      <c r="G51" s="132">
        <v>198881</v>
      </c>
      <c r="H51" s="132">
        <v>200380</v>
      </c>
      <c r="I51" s="132">
        <v>201608</v>
      </c>
      <c r="J51" s="132">
        <v>204112</v>
      </c>
      <c r="K51" s="132">
        <v>205029</v>
      </c>
      <c r="L51" s="132">
        <v>208563</v>
      </c>
      <c r="M51" s="132">
        <v>212435</v>
      </c>
      <c r="N51" s="132">
        <v>211594</v>
      </c>
      <c r="O51" s="132">
        <v>212219</v>
      </c>
      <c r="P51" s="132">
        <v>213394</v>
      </c>
      <c r="Q51" s="132">
        <v>216236</v>
      </c>
      <c r="R51" s="132">
        <v>219397</v>
      </c>
      <c r="S51" s="132">
        <v>220181</v>
      </c>
      <c r="T51" s="132">
        <v>223129</v>
      </c>
      <c r="U51" s="132">
        <v>224067</v>
      </c>
      <c r="V51" s="132">
        <v>227296</v>
      </c>
      <c r="W51" s="132">
        <v>226198</v>
      </c>
      <c r="X51" s="132">
        <v>227233</v>
      </c>
      <c r="Y51" s="132">
        <v>225190</v>
      </c>
      <c r="Z51" s="132">
        <v>229141</v>
      </c>
      <c r="AA51" s="132">
        <v>228946</v>
      </c>
      <c r="AB51" s="129" t="s">
        <v>271</v>
      </c>
    </row>
    <row r="52" spans="1:28" ht="11.1" customHeight="1">
      <c r="A52" s="137" t="s">
        <v>272</v>
      </c>
      <c r="B52" s="143" t="s">
        <v>432</v>
      </c>
      <c r="C52" s="132">
        <v>52626</v>
      </c>
      <c r="D52" s="132">
        <v>52591</v>
      </c>
      <c r="E52" s="132">
        <v>53650</v>
      </c>
      <c r="F52" s="132">
        <v>54077</v>
      </c>
      <c r="G52" s="132">
        <v>53853</v>
      </c>
      <c r="H52" s="132">
        <v>53636</v>
      </c>
      <c r="I52" s="132">
        <v>53174</v>
      </c>
      <c r="J52" s="132">
        <v>53917</v>
      </c>
      <c r="K52" s="132">
        <v>52760</v>
      </c>
      <c r="L52" s="132">
        <v>52574</v>
      </c>
      <c r="M52" s="132">
        <v>51313</v>
      </c>
      <c r="N52" s="132">
        <v>50505</v>
      </c>
      <c r="O52" s="132">
        <v>50374</v>
      </c>
      <c r="P52" s="132">
        <v>50841</v>
      </c>
      <c r="Q52" s="132">
        <v>51756</v>
      </c>
      <c r="R52" s="132">
        <v>52763</v>
      </c>
      <c r="S52" s="132">
        <v>53095</v>
      </c>
      <c r="T52" s="132">
        <v>54085</v>
      </c>
      <c r="U52" s="132">
        <v>54664</v>
      </c>
      <c r="V52" s="132">
        <v>54911</v>
      </c>
      <c r="W52" s="132">
        <v>54893</v>
      </c>
      <c r="X52" s="132">
        <v>54692</v>
      </c>
      <c r="Y52" s="132">
        <v>54374</v>
      </c>
      <c r="Z52" s="132">
        <v>54698</v>
      </c>
      <c r="AA52" s="132">
        <v>54644</v>
      </c>
      <c r="AB52" s="129" t="s">
        <v>272</v>
      </c>
    </row>
    <row r="53" spans="1:28" ht="11.1" customHeight="1">
      <c r="A53" s="137" t="s">
        <v>273</v>
      </c>
      <c r="B53" s="144" t="s">
        <v>508</v>
      </c>
      <c r="C53" s="132">
        <v>38716</v>
      </c>
      <c r="D53" s="132">
        <v>38760</v>
      </c>
      <c r="E53" s="132">
        <v>39765</v>
      </c>
      <c r="F53" s="132">
        <v>40180</v>
      </c>
      <c r="G53" s="132">
        <v>40347</v>
      </c>
      <c r="H53" s="132">
        <v>40521</v>
      </c>
      <c r="I53" s="132">
        <v>40189</v>
      </c>
      <c r="J53" s="132">
        <v>40828</v>
      </c>
      <c r="K53" s="132">
        <v>39927</v>
      </c>
      <c r="L53" s="132">
        <v>40115</v>
      </c>
      <c r="M53" s="132">
        <v>38861</v>
      </c>
      <c r="N53" s="132">
        <v>38958</v>
      </c>
      <c r="O53" s="132">
        <v>39079</v>
      </c>
      <c r="P53" s="132">
        <v>39747</v>
      </c>
      <c r="Q53" s="132">
        <v>40496</v>
      </c>
      <c r="R53" s="132">
        <v>41494</v>
      </c>
      <c r="S53" s="132">
        <v>41964</v>
      </c>
      <c r="T53" s="132">
        <v>42365</v>
      </c>
      <c r="U53" s="132">
        <v>42505</v>
      </c>
      <c r="V53" s="132">
        <v>42621</v>
      </c>
      <c r="W53" s="132">
        <v>42601</v>
      </c>
      <c r="X53" s="132">
        <v>42565</v>
      </c>
      <c r="Y53" s="132">
        <v>42683</v>
      </c>
      <c r="Z53" s="132">
        <v>42900</v>
      </c>
      <c r="AA53" s="132">
        <v>42889</v>
      </c>
      <c r="AB53" s="129" t="s">
        <v>273</v>
      </c>
    </row>
    <row r="54" spans="1:28" ht="11.1" customHeight="1">
      <c r="A54" s="137" t="s">
        <v>274</v>
      </c>
      <c r="B54" s="146" t="s">
        <v>433</v>
      </c>
      <c r="C54" s="132">
        <v>39530</v>
      </c>
      <c r="D54" s="132">
        <v>38662</v>
      </c>
      <c r="E54" s="132">
        <v>38065</v>
      </c>
      <c r="F54" s="132">
        <v>36970</v>
      </c>
      <c r="G54" s="132">
        <v>35103</v>
      </c>
      <c r="H54" s="132">
        <v>33981</v>
      </c>
      <c r="I54" s="132">
        <v>33702</v>
      </c>
      <c r="J54" s="132">
        <v>33344</v>
      </c>
      <c r="K54" s="132">
        <v>32582</v>
      </c>
      <c r="L54" s="132">
        <v>32838</v>
      </c>
      <c r="M54" s="132">
        <v>34680</v>
      </c>
      <c r="N54" s="132">
        <v>32606</v>
      </c>
      <c r="O54" s="132">
        <v>32917</v>
      </c>
      <c r="P54" s="132">
        <v>33335</v>
      </c>
      <c r="Q54" s="132">
        <v>33609</v>
      </c>
      <c r="R54" s="132">
        <v>35353</v>
      </c>
      <c r="S54" s="132">
        <v>35186</v>
      </c>
      <c r="T54" s="132">
        <v>34744</v>
      </c>
      <c r="U54" s="132">
        <v>35883</v>
      </c>
      <c r="V54" s="132">
        <v>36104</v>
      </c>
      <c r="W54" s="132">
        <v>35115</v>
      </c>
      <c r="X54" s="132">
        <v>36677</v>
      </c>
      <c r="Y54" s="132">
        <v>35760</v>
      </c>
      <c r="Z54" s="132">
        <v>36428</v>
      </c>
      <c r="AA54" s="132">
        <v>36431</v>
      </c>
      <c r="AB54" s="129" t="s">
        <v>274</v>
      </c>
    </row>
    <row r="55" spans="1:28" ht="11.1" customHeight="1">
      <c r="A55" s="137" t="s">
        <v>275</v>
      </c>
      <c r="B55" s="146" t="s">
        <v>434</v>
      </c>
      <c r="C55" s="132">
        <v>95628</v>
      </c>
      <c r="D55" s="132">
        <v>98950</v>
      </c>
      <c r="E55" s="132">
        <v>102639</v>
      </c>
      <c r="F55" s="132">
        <v>106557</v>
      </c>
      <c r="G55" s="132">
        <v>109925</v>
      </c>
      <c r="H55" s="132">
        <v>112763</v>
      </c>
      <c r="I55" s="132">
        <v>114732</v>
      </c>
      <c r="J55" s="132">
        <v>116851</v>
      </c>
      <c r="K55" s="132">
        <v>119687</v>
      </c>
      <c r="L55" s="132">
        <v>123151</v>
      </c>
      <c r="M55" s="132">
        <v>126442</v>
      </c>
      <c r="N55" s="132">
        <v>128483</v>
      </c>
      <c r="O55" s="132">
        <v>128928</v>
      </c>
      <c r="P55" s="132">
        <v>129218</v>
      </c>
      <c r="Q55" s="132">
        <v>130871</v>
      </c>
      <c r="R55" s="132">
        <v>131281</v>
      </c>
      <c r="S55" s="132">
        <v>131900</v>
      </c>
      <c r="T55" s="132">
        <v>134300</v>
      </c>
      <c r="U55" s="132">
        <v>133520</v>
      </c>
      <c r="V55" s="132">
        <v>136281</v>
      </c>
      <c r="W55" s="132">
        <v>136190</v>
      </c>
      <c r="X55" s="132">
        <v>135864</v>
      </c>
      <c r="Y55" s="132">
        <v>135056</v>
      </c>
      <c r="Z55" s="132">
        <v>138015</v>
      </c>
      <c r="AA55" s="132">
        <v>137871</v>
      </c>
      <c r="AB55" s="129" t="s">
        <v>275</v>
      </c>
    </row>
    <row r="56" spans="1:28" ht="11.1" customHeight="1">
      <c r="A56" s="137">
        <v>86</v>
      </c>
      <c r="B56" s="144" t="s">
        <v>435</v>
      </c>
      <c r="C56" s="132">
        <v>51021</v>
      </c>
      <c r="D56" s="132">
        <v>52445</v>
      </c>
      <c r="E56" s="132">
        <v>53420</v>
      </c>
      <c r="F56" s="132">
        <v>54691</v>
      </c>
      <c r="G56" s="132">
        <v>55910</v>
      </c>
      <c r="H56" s="132">
        <v>57414</v>
      </c>
      <c r="I56" s="132">
        <v>58360</v>
      </c>
      <c r="J56" s="132">
        <v>59068</v>
      </c>
      <c r="K56" s="132">
        <v>59886</v>
      </c>
      <c r="L56" s="132">
        <v>60641</v>
      </c>
      <c r="M56" s="132">
        <v>61627</v>
      </c>
      <c r="N56" s="132">
        <v>62325</v>
      </c>
      <c r="O56" s="132">
        <v>62593</v>
      </c>
      <c r="P56" s="132">
        <v>63446</v>
      </c>
      <c r="Q56" s="132">
        <v>64336</v>
      </c>
      <c r="R56" s="132">
        <v>64526</v>
      </c>
      <c r="S56" s="132">
        <v>65026</v>
      </c>
      <c r="T56" s="132">
        <v>66054</v>
      </c>
      <c r="U56" s="132">
        <v>65822</v>
      </c>
      <c r="V56" s="132">
        <v>67288</v>
      </c>
      <c r="W56" s="132">
        <v>67115</v>
      </c>
      <c r="X56" s="132">
        <v>66777</v>
      </c>
      <c r="Y56" s="132">
        <v>66450</v>
      </c>
      <c r="Z56" s="132">
        <v>67802</v>
      </c>
      <c r="AA56" s="132">
        <v>67682</v>
      </c>
      <c r="AB56" s="129">
        <v>86</v>
      </c>
    </row>
    <row r="57" spans="1:28" ht="11.1" customHeight="1">
      <c r="A57" s="139" t="s">
        <v>276</v>
      </c>
      <c r="B57" s="144" t="s">
        <v>436</v>
      </c>
      <c r="C57" s="132">
        <v>44607</v>
      </c>
      <c r="D57" s="132">
        <v>46505</v>
      </c>
      <c r="E57" s="132">
        <v>49219</v>
      </c>
      <c r="F57" s="132">
        <v>51866</v>
      </c>
      <c r="G57" s="132">
        <v>54015</v>
      </c>
      <c r="H57" s="132">
        <v>55349</v>
      </c>
      <c r="I57" s="132">
        <v>56372</v>
      </c>
      <c r="J57" s="132">
        <v>57783</v>
      </c>
      <c r="K57" s="132">
        <v>59801</v>
      </c>
      <c r="L57" s="132">
        <v>62510</v>
      </c>
      <c r="M57" s="132">
        <v>64815</v>
      </c>
      <c r="N57" s="132">
        <v>66158</v>
      </c>
      <c r="O57" s="132">
        <v>66335</v>
      </c>
      <c r="P57" s="132">
        <v>65772</v>
      </c>
      <c r="Q57" s="132">
        <v>66535</v>
      </c>
      <c r="R57" s="132">
        <v>66755</v>
      </c>
      <c r="S57" s="132">
        <v>66874</v>
      </c>
      <c r="T57" s="132">
        <v>68246</v>
      </c>
      <c r="U57" s="132">
        <v>67698</v>
      </c>
      <c r="V57" s="132">
        <v>68993</v>
      </c>
      <c r="W57" s="132">
        <v>69075</v>
      </c>
      <c r="X57" s="132">
        <v>69087</v>
      </c>
      <c r="Y57" s="132">
        <v>68606</v>
      </c>
      <c r="Z57" s="132">
        <v>70213</v>
      </c>
      <c r="AA57" s="132">
        <v>70189</v>
      </c>
      <c r="AB57" s="225" t="s">
        <v>276</v>
      </c>
    </row>
    <row r="58" spans="1:28" ht="21.9" customHeight="1">
      <c r="A58" s="137" t="s">
        <v>277</v>
      </c>
      <c r="B58" s="147" t="s">
        <v>494</v>
      </c>
      <c r="C58" s="132">
        <v>31043</v>
      </c>
      <c r="D58" s="132">
        <v>31053</v>
      </c>
      <c r="E58" s="132">
        <v>30504</v>
      </c>
      <c r="F58" s="132">
        <v>30098</v>
      </c>
      <c r="G58" s="132">
        <v>29454</v>
      </c>
      <c r="H58" s="132">
        <v>29762</v>
      </c>
      <c r="I58" s="132">
        <v>29108</v>
      </c>
      <c r="J58" s="132">
        <v>28682</v>
      </c>
      <c r="K58" s="132">
        <v>28447</v>
      </c>
      <c r="L58" s="132">
        <v>28932</v>
      </c>
      <c r="M58" s="132">
        <v>29051</v>
      </c>
      <c r="N58" s="132">
        <v>29056</v>
      </c>
      <c r="O58" s="132">
        <v>29141</v>
      </c>
      <c r="P58" s="132">
        <v>28488</v>
      </c>
      <c r="Q58" s="132">
        <v>28178</v>
      </c>
      <c r="R58" s="132">
        <v>28208</v>
      </c>
      <c r="S58" s="132">
        <v>28180</v>
      </c>
      <c r="T58" s="132">
        <v>27729</v>
      </c>
      <c r="U58" s="132">
        <v>27925</v>
      </c>
      <c r="V58" s="132">
        <v>28152</v>
      </c>
      <c r="W58" s="132">
        <v>27931</v>
      </c>
      <c r="X58" s="132">
        <v>28292</v>
      </c>
      <c r="Y58" s="132">
        <v>28251</v>
      </c>
      <c r="Z58" s="132">
        <v>28213</v>
      </c>
      <c r="AA58" s="132">
        <v>28173</v>
      </c>
      <c r="AB58" s="129" t="s">
        <v>277</v>
      </c>
    </row>
    <row r="59" spans="1:28" ht="11.1" customHeight="1">
      <c r="A59" s="137" t="s">
        <v>278</v>
      </c>
      <c r="B59" s="146" t="s">
        <v>437</v>
      </c>
      <c r="C59" s="132">
        <v>6433</v>
      </c>
      <c r="D59" s="132">
        <v>6362</v>
      </c>
      <c r="E59" s="132">
        <v>6586</v>
      </c>
      <c r="F59" s="132">
        <v>6670</v>
      </c>
      <c r="G59" s="132">
        <v>6779</v>
      </c>
      <c r="H59" s="132">
        <v>7027</v>
      </c>
      <c r="I59" s="132">
        <v>6832</v>
      </c>
      <c r="J59" s="132">
        <v>6985</v>
      </c>
      <c r="K59" s="132">
        <v>7064</v>
      </c>
      <c r="L59" s="132">
        <v>7303</v>
      </c>
      <c r="M59" s="132">
        <v>7456</v>
      </c>
      <c r="N59" s="132">
        <v>7685</v>
      </c>
      <c r="O59" s="132">
        <v>7659</v>
      </c>
      <c r="P59" s="132">
        <v>7511</v>
      </c>
      <c r="Q59" s="132">
        <v>7268</v>
      </c>
      <c r="R59" s="132">
        <v>7346</v>
      </c>
      <c r="S59" s="132">
        <v>7306</v>
      </c>
      <c r="T59" s="132">
        <v>7209</v>
      </c>
      <c r="U59" s="132">
        <v>7373</v>
      </c>
      <c r="V59" s="132">
        <v>7466</v>
      </c>
      <c r="W59" s="132">
        <v>7346</v>
      </c>
      <c r="X59" s="132">
        <v>7266</v>
      </c>
      <c r="Y59" s="132">
        <v>7346</v>
      </c>
      <c r="Z59" s="132">
        <v>7404</v>
      </c>
      <c r="AA59" s="132">
        <v>7340</v>
      </c>
      <c r="AB59" s="129" t="s">
        <v>278</v>
      </c>
    </row>
    <row r="60" spans="1:28" ht="11.1" customHeight="1">
      <c r="A60" s="137" t="s">
        <v>279</v>
      </c>
      <c r="B60" s="146" t="s">
        <v>510</v>
      </c>
      <c r="C60" s="132">
        <v>24408</v>
      </c>
      <c r="D60" s="132">
        <v>24441</v>
      </c>
      <c r="E60" s="132">
        <v>23648</v>
      </c>
      <c r="F60" s="132">
        <v>23182</v>
      </c>
      <c r="G60" s="132">
        <v>22418</v>
      </c>
      <c r="H60" s="132">
        <v>22454</v>
      </c>
      <c r="I60" s="132">
        <v>21988</v>
      </c>
      <c r="J60" s="132">
        <v>21394</v>
      </c>
      <c r="K60" s="132">
        <v>21069</v>
      </c>
      <c r="L60" s="132">
        <v>21312</v>
      </c>
      <c r="M60" s="132">
        <v>21243</v>
      </c>
      <c r="N60" s="132">
        <v>21002</v>
      </c>
      <c r="O60" s="132">
        <v>21099</v>
      </c>
      <c r="P60" s="132">
        <v>20611</v>
      </c>
      <c r="Q60" s="132">
        <v>20560</v>
      </c>
      <c r="R60" s="132">
        <v>20538</v>
      </c>
      <c r="S60" s="132">
        <v>20544</v>
      </c>
      <c r="T60" s="132">
        <v>20221</v>
      </c>
      <c r="U60" s="132">
        <v>20265</v>
      </c>
      <c r="V60" s="132">
        <v>20384</v>
      </c>
      <c r="W60" s="132">
        <v>20277</v>
      </c>
      <c r="X60" s="132">
        <v>20718</v>
      </c>
      <c r="Y60" s="132">
        <v>20615</v>
      </c>
      <c r="Z60" s="132">
        <v>20528</v>
      </c>
      <c r="AA60" s="132">
        <v>20546</v>
      </c>
      <c r="AB60" s="129" t="s">
        <v>279</v>
      </c>
    </row>
    <row r="61" spans="1:28" ht="21.9" customHeight="1">
      <c r="A61" s="137" t="s">
        <v>280</v>
      </c>
      <c r="B61" s="146" t="s">
        <v>495</v>
      </c>
      <c r="C61" s="132" t="s">
        <v>26</v>
      </c>
      <c r="D61" s="132" t="s">
        <v>26</v>
      </c>
      <c r="E61" s="132" t="s">
        <v>26</v>
      </c>
      <c r="F61" s="132">
        <v>246</v>
      </c>
      <c r="G61" s="132">
        <v>257</v>
      </c>
      <c r="H61" s="132">
        <v>281</v>
      </c>
      <c r="I61" s="132">
        <v>288</v>
      </c>
      <c r="J61" s="132">
        <v>303</v>
      </c>
      <c r="K61" s="132">
        <v>314</v>
      </c>
      <c r="L61" s="132">
        <v>317</v>
      </c>
      <c r="M61" s="132">
        <v>352</v>
      </c>
      <c r="N61" s="132">
        <v>369</v>
      </c>
      <c r="O61" s="132">
        <v>383</v>
      </c>
      <c r="P61" s="132">
        <v>366</v>
      </c>
      <c r="Q61" s="132">
        <v>350</v>
      </c>
      <c r="R61" s="132">
        <v>324</v>
      </c>
      <c r="S61" s="132">
        <v>330</v>
      </c>
      <c r="T61" s="132">
        <v>299</v>
      </c>
      <c r="U61" s="132">
        <v>287</v>
      </c>
      <c r="V61" s="132">
        <v>302</v>
      </c>
      <c r="W61" s="132">
        <v>308</v>
      </c>
      <c r="X61" s="132">
        <v>308</v>
      </c>
      <c r="Y61" s="132">
        <v>290</v>
      </c>
      <c r="Z61" s="132">
        <v>281</v>
      </c>
      <c r="AA61" s="132">
        <v>287</v>
      </c>
      <c r="AB61" s="129" t="s">
        <v>280</v>
      </c>
    </row>
    <row r="62" spans="1:28" ht="11.1" customHeight="1">
      <c r="A62" s="137" t="s">
        <v>281</v>
      </c>
      <c r="B62" s="146" t="s">
        <v>438</v>
      </c>
      <c r="C62" s="154" t="s">
        <v>26</v>
      </c>
      <c r="D62" s="154" t="s">
        <v>26</v>
      </c>
      <c r="E62" s="154" t="s">
        <v>26</v>
      </c>
      <c r="F62" s="154" t="s">
        <v>282</v>
      </c>
      <c r="G62" s="154" t="s">
        <v>282</v>
      </c>
      <c r="H62" s="154" t="s">
        <v>282</v>
      </c>
      <c r="I62" s="154" t="s">
        <v>282</v>
      </c>
      <c r="J62" s="154" t="s">
        <v>282</v>
      </c>
      <c r="K62" s="154" t="s">
        <v>282</v>
      </c>
      <c r="L62" s="154" t="s">
        <v>282</v>
      </c>
      <c r="M62" s="154" t="s">
        <v>282</v>
      </c>
      <c r="N62" s="154" t="s">
        <v>282</v>
      </c>
      <c r="O62" s="154" t="s">
        <v>282</v>
      </c>
      <c r="P62" s="154" t="s">
        <v>282</v>
      </c>
      <c r="Q62" s="154" t="s">
        <v>282</v>
      </c>
      <c r="R62" s="154" t="s">
        <v>282</v>
      </c>
      <c r="S62" s="154" t="s">
        <v>282</v>
      </c>
      <c r="T62" s="154" t="s">
        <v>282</v>
      </c>
      <c r="U62" s="154" t="s">
        <v>282</v>
      </c>
      <c r="V62" s="154" t="s">
        <v>282</v>
      </c>
      <c r="W62" s="154" t="s">
        <v>282</v>
      </c>
      <c r="X62" s="154" t="s">
        <v>282</v>
      </c>
      <c r="Y62" s="154" t="s">
        <v>282</v>
      </c>
      <c r="Z62" s="154" t="s">
        <v>282</v>
      </c>
      <c r="AA62" s="154" t="s">
        <v>282</v>
      </c>
      <c r="AB62" s="129" t="s">
        <v>281</v>
      </c>
    </row>
    <row r="63" spans="1:28" s="123" customFormat="1" ht="18" customHeight="1">
      <c r="A63" s="131"/>
      <c r="B63" s="83" t="s">
        <v>530</v>
      </c>
      <c r="C63" s="133">
        <v>735751</v>
      </c>
      <c r="D63" s="133">
        <v>747980</v>
      </c>
      <c r="E63" s="133">
        <v>734328</v>
      </c>
      <c r="F63" s="133">
        <v>749560</v>
      </c>
      <c r="G63" s="133">
        <v>763251</v>
      </c>
      <c r="H63" s="133">
        <v>773749</v>
      </c>
      <c r="I63" s="133">
        <v>774023</v>
      </c>
      <c r="J63" s="133">
        <v>782202</v>
      </c>
      <c r="K63" s="133">
        <v>786098</v>
      </c>
      <c r="L63" s="133">
        <v>793363</v>
      </c>
      <c r="M63" s="133">
        <v>801728</v>
      </c>
      <c r="N63" s="133">
        <v>805987</v>
      </c>
      <c r="O63" s="133">
        <v>804770</v>
      </c>
      <c r="P63" s="133">
        <v>791811</v>
      </c>
      <c r="Q63" s="133">
        <v>796232</v>
      </c>
      <c r="R63" s="133">
        <v>803295</v>
      </c>
      <c r="S63" s="133">
        <v>799544</v>
      </c>
      <c r="T63" s="133">
        <v>791287</v>
      </c>
      <c r="U63" s="133">
        <v>791968</v>
      </c>
      <c r="V63" s="133">
        <v>798547</v>
      </c>
      <c r="W63" s="133">
        <v>791176</v>
      </c>
      <c r="X63" s="133">
        <v>786430</v>
      </c>
      <c r="Y63" s="133">
        <v>783130</v>
      </c>
      <c r="Z63" s="133">
        <v>791367</v>
      </c>
      <c r="AA63" s="133">
        <v>782969</v>
      </c>
      <c r="AB63" s="100"/>
    </row>
    <row r="64" spans="1:28" s="123" customFormat="1" ht="18" customHeight="1">
      <c r="A64" s="102"/>
      <c r="B64" s="102"/>
      <c r="C64" s="102"/>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0"/>
      <c r="AB64" s="104"/>
    </row>
    <row r="65" spans="1:47" s="123" customFormat="1" ht="16.5" customHeight="1">
      <c r="A65" s="153" t="s">
        <v>475</v>
      </c>
      <c r="B65" s="102"/>
      <c r="C65" s="102"/>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04"/>
    </row>
    <row r="66" spans="1:47" s="176" customFormat="1" ht="14.25" customHeight="1">
      <c r="A66" s="295" t="s">
        <v>441</v>
      </c>
      <c r="B66" s="295"/>
      <c r="C66" s="295"/>
      <c r="D66" s="295"/>
      <c r="E66" s="295"/>
      <c r="F66" s="295"/>
      <c r="G66" s="295"/>
      <c r="H66" s="295"/>
      <c r="I66" s="295"/>
      <c r="J66" s="295"/>
      <c r="K66" s="295"/>
      <c r="L66" s="295"/>
      <c r="M66" s="295"/>
      <c r="N66" s="295"/>
      <c r="O66" s="295"/>
      <c r="P66" s="295"/>
      <c r="Q66" s="296" t="s">
        <v>377</v>
      </c>
      <c r="R66" s="296"/>
      <c r="S66" s="296"/>
      <c r="T66" s="296"/>
      <c r="U66" s="296"/>
      <c r="V66" s="296"/>
      <c r="W66" s="296"/>
      <c r="X66" s="296"/>
      <c r="Y66" s="296"/>
      <c r="Z66" s="296"/>
      <c r="AA66" s="296"/>
      <c r="AB66" s="296"/>
    </row>
    <row r="67" spans="1:47" ht="7.5" customHeight="1">
      <c r="A67" s="124"/>
      <c r="B67" s="136"/>
      <c r="C67" s="136"/>
      <c r="D67" s="136"/>
      <c r="E67" s="136"/>
      <c r="F67" s="136"/>
      <c r="G67" s="136"/>
      <c r="H67" s="136"/>
      <c r="I67" s="136"/>
      <c r="J67" s="136"/>
      <c r="K67" s="136"/>
      <c r="L67" s="136"/>
      <c r="M67" s="136"/>
      <c r="N67" s="136"/>
      <c r="O67" s="136"/>
      <c r="P67" s="136"/>
      <c r="Q67" s="136"/>
      <c r="R67" s="118"/>
      <c r="S67" s="118"/>
      <c r="T67" s="118"/>
      <c r="U67" s="118"/>
      <c r="V67" s="118"/>
      <c r="W67" s="118"/>
      <c r="X67" s="118"/>
      <c r="Y67" s="118"/>
      <c r="Z67" s="118"/>
      <c r="AA67" s="118"/>
    </row>
    <row r="68" spans="1:47" s="72" customFormat="1" ht="33.6" customHeight="1">
      <c r="A68" s="70" t="s">
        <v>408</v>
      </c>
      <c r="B68" s="71" t="s">
        <v>234</v>
      </c>
      <c r="C68" s="119">
        <v>39263</v>
      </c>
      <c r="D68" s="119">
        <v>39629</v>
      </c>
      <c r="E68" s="120">
        <v>39994</v>
      </c>
      <c r="F68" s="121">
        <v>40359</v>
      </c>
      <c r="G68" s="120">
        <v>40724</v>
      </c>
      <c r="H68" s="120">
        <v>41090</v>
      </c>
      <c r="I68" s="122">
        <v>41455</v>
      </c>
      <c r="J68" s="120">
        <v>41820</v>
      </c>
      <c r="K68" s="120">
        <v>42185</v>
      </c>
      <c r="L68" s="122">
        <v>42551</v>
      </c>
      <c r="M68" s="120">
        <v>42916</v>
      </c>
      <c r="N68" s="121">
        <v>43281</v>
      </c>
      <c r="O68" s="121">
        <v>43646</v>
      </c>
      <c r="P68" s="121">
        <v>44012</v>
      </c>
      <c r="Q68" s="122">
        <v>44377</v>
      </c>
      <c r="R68" s="120">
        <v>44742</v>
      </c>
      <c r="S68" s="120">
        <v>45107</v>
      </c>
      <c r="T68" s="120">
        <v>45382</v>
      </c>
      <c r="U68" s="120">
        <v>45473</v>
      </c>
      <c r="V68" s="120">
        <v>45565</v>
      </c>
      <c r="W68" s="120">
        <v>45657</v>
      </c>
      <c r="X68" s="120">
        <v>45747</v>
      </c>
      <c r="Y68" s="120">
        <v>45838</v>
      </c>
      <c r="Z68" s="120">
        <v>45930</v>
      </c>
      <c r="AA68" s="120">
        <v>46022</v>
      </c>
      <c r="AB68" s="235" t="s">
        <v>408</v>
      </c>
    </row>
    <row r="69" spans="1:47" ht="7.5" customHeight="1">
      <c r="A69" s="148"/>
      <c r="B69" s="151"/>
      <c r="C69" s="88"/>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56"/>
    </row>
    <row r="70" spans="1:47" s="128" customFormat="1" ht="16.5" customHeight="1">
      <c r="A70" s="298" t="s">
        <v>396</v>
      </c>
      <c r="B70" s="298"/>
      <c r="C70" s="298"/>
      <c r="D70" s="298"/>
      <c r="E70" s="298"/>
      <c r="F70" s="298"/>
      <c r="G70" s="298"/>
      <c r="H70" s="298"/>
      <c r="I70" s="298"/>
      <c r="J70" s="298"/>
      <c r="K70" s="298"/>
      <c r="L70" s="298"/>
      <c r="M70" s="298"/>
      <c r="N70" s="298"/>
      <c r="O70" s="298"/>
      <c r="P70" s="298"/>
      <c r="Q70" s="298" t="s">
        <v>396</v>
      </c>
      <c r="R70" s="298"/>
      <c r="S70" s="298"/>
      <c r="T70" s="298"/>
      <c r="U70" s="298"/>
      <c r="V70" s="298"/>
      <c r="W70" s="298"/>
      <c r="X70" s="298"/>
      <c r="Y70" s="298"/>
      <c r="Z70" s="298"/>
      <c r="AA70" s="298"/>
      <c r="AB70" s="298"/>
      <c r="AC70" s="103"/>
      <c r="AD70" s="103"/>
      <c r="AE70" s="103"/>
      <c r="AF70" s="103"/>
      <c r="AG70" s="103"/>
      <c r="AH70" s="103"/>
      <c r="AI70" s="103"/>
      <c r="AJ70" s="103"/>
      <c r="AK70" s="103"/>
      <c r="AL70" s="117"/>
      <c r="AM70" s="117"/>
      <c r="AN70" s="117"/>
      <c r="AO70" s="117"/>
      <c r="AP70" s="117"/>
      <c r="AQ70" s="117"/>
      <c r="AR70" s="117"/>
      <c r="AS70" s="117"/>
      <c r="AT70" s="117"/>
      <c r="AU70" s="117"/>
    </row>
    <row r="71" spans="1:47" ht="11.1" customHeight="1">
      <c r="A71" s="137" t="s">
        <v>235</v>
      </c>
      <c r="B71" s="140" t="s">
        <v>236</v>
      </c>
      <c r="C71" s="154" t="s">
        <v>26</v>
      </c>
      <c r="D71" s="154">
        <v>1.3672593501000001</v>
      </c>
      <c r="E71" s="154">
        <v>-1.0342950463</v>
      </c>
      <c r="F71" s="154">
        <v>-0.86786456420000002</v>
      </c>
      <c r="G71" s="154">
        <v>-0.49938347719999998</v>
      </c>
      <c r="H71" s="154">
        <v>2.6271764050000002</v>
      </c>
      <c r="I71" s="154">
        <v>-0.31999033989999998</v>
      </c>
      <c r="J71" s="154">
        <v>-3.9733494852</v>
      </c>
      <c r="K71" s="154">
        <v>-3.8160716537999999</v>
      </c>
      <c r="L71" s="154">
        <v>-4.1773231032</v>
      </c>
      <c r="M71" s="154">
        <v>-3.2028469750999999</v>
      </c>
      <c r="N71" s="154">
        <v>0.25452488690000002</v>
      </c>
      <c r="O71" s="154">
        <v>-2.1861777150999999</v>
      </c>
      <c r="P71" s="154">
        <v>-3.3597692862000001</v>
      </c>
      <c r="Q71" s="154">
        <v>-2.7454491196999999</v>
      </c>
      <c r="R71" s="154">
        <v>-2.0635164161000001</v>
      </c>
      <c r="S71" s="154">
        <v>-2.1539907573999999</v>
      </c>
      <c r="T71" s="154">
        <v>-2.2505133470000001</v>
      </c>
      <c r="U71" s="154">
        <v>-3.1860390650000001</v>
      </c>
      <c r="V71" s="154">
        <v>-3.4947500391999999</v>
      </c>
      <c r="W71" s="154">
        <v>-2.6824491186000001</v>
      </c>
      <c r="X71" s="154">
        <v>-2.6972523317000001</v>
      </c>
      <c r="Y71" s="154">
        <v>-2.4144203737000001</v>
      </c>
      <c r="Z71" s="154">
        <v>-2.5089314712999999</v>
      </c>
      <c r="AA71" s="154">
        <v>-2.1088554427999999</v>
      </c>
      <c r="AB71" s="129" t="s">
        <v>235</v>
      </c>
    </row>
    <row r="72" spans="1:47" ht="11.1" customHeight="1">
      <c r="A72" s="137" t="s">
        <v>237</v>
      </c>
      <c r="B72" s="140" t="s">
        <v>238</v>
      </c>
      <c r="C72" s="154" t="s">
        <v>26</v>
      </c>
      <c r="D72" s="154">
        <v>2.6522062438999998</v>
      </c>
      <c r="E72" s="154">
        <v>-2.1676483628000001</v>
      </c>
      <c r="F72" s="154">
        <v>0.2277987279</v>
      </c>
      <c r="G72" s="154">
        <v>2.5562046093999999</v>
      </c>
      <c r="H72" s="154">
        <v>2.186244061</v>
      </c>
      <c r="I72" s="154">
        <v>-2.6964872500000001E-2</v>
      </c>
      <c r="J72" s="154">
        <v>0.92822712090000004</v>
      </c>
      <c r="K72" s="154">
        <v>-0.81164864699999995</v>
      </c>
      <c r="L72" s="154">
        <v>0.4079904546</v>
      </c>
      <c r="M72" s="154">
        <v>0.49603250659999998</v>
      </c>
      <c r="N72" s="154">
        <v>1.2206099998</v>
      </c>
      <c r="O72" s="154">
        <v>-0.1179511916</v>
      </c>
      <c r="P72" s="154">
        <v>-2.3746373339</v>
      </c>
      <c r="Q72" s="154">
        <v>-0.95224477019999998</v>
      </c>
      <c r="R72" s="154">
        <v>-0.2586882982</v>
      </c>
      <c r="S72" s="154">
        <v>-0.51011227159999994</v>
      </c>
      <c r="T72" s="154">
        <v>-2.1497571273</v>
      </c>
      <c r="U72" s="154">
        <v>-1.8712204022000001</v>
      </c>
      <c r="V72" s="154">
        <v>-1.7193433953999999</v>
      </c>
      <c r="W72" s="154">
        <v>-1.6521666554000001</v>
      </c>
      <c r="X72" s="154">
        <v>-1.7755536575999999</v>
      </c>
      <c r="Y72" s="154">
        <v>-2.2947745495</v>
      </c>
      <c r="Z72" s="154">
        <v>-2.6754694905999998</v>
      </c>
      <c r="AA72" s="154">
        <v>-2.6914310654000002</v>
      </c>
      <c r="AB72" s="129" t="s">
        <v>237</v>
      </c>
    </row>
    <row r="73" spans="1:47" ht="11.1" customHeight="1">
      <c r="A73" s="137" t="s">
        <v>239</v>
      </c>
      <c r="B73" s="142" t="s">
        <v>409</v>
      </c>
      <c r="C73" s="154" t="s">
        <v>26</v>
      </c>
      <c r="D73" s="154">
        <v>3.6300307931</v>
      </c>
      <c r="E73" s="154">
        <v>-2.5122208427000001</v>
      </c>
      <c r="F73" s="154">
        <v>-0.1326846528</v>
      </c>
      <c r="G73" s="154">
        <v>3.5931147085999999</v>
      </c>
      <c r="H73" s="154">
        <v>2.6412839688999998</v>
      </c>
      <c r="I73" s="154">
        <v>0.73315401749999998</v>
      </c>
      <c r="J73" s="154">
        <v>1.3993434195000001</v>
      </c>
      <c r="K73" s="154">
        <v>-0.22009766829999999</v>
      </c>
      <c r="L73" s="154">
        <v>0.87051571159999996</v>
      </c>
      <c r="M73" s="154">
        <v>0.82639383789999998</v>
      </c>
      <c r="N73" s="154">
        <v>1.60293185</v>
      </c>
      <c r="O73" s="154">
        <v>0.11149759369999999</v>
      </c>
      <c r="P73" s="154">
        <v>-3.0646727335000001</v>
      </c>
      <c r="Q73" s="154">
        <v>-1.0345420175</v>
      </c>
      <c r="R73" s="154">
        <v>3.7706268199999997E-2</v>
      </c>
      <c r="S73" s="154">
        <v>-7.2408423200000002E-2</v>
      </c>
      <c r="T73" s="154">
        <v>-1.9748173664999999</v>
      </c>
      <c r="U73" s="154">
        <v>-1.7018383229</v>
      </c>
      <c r="V73" s="154">
        <v>-1.3453291852</v>
      </c>
      <c r="W73" s="154">
        <v>-1.4020024316999999</v>
      </c>
      <c r="X73" s="154">
        <v>-1.5389742192</v>
      </c>
      <c r="Y73" s="154">
        <v>-2.0736245260000001</v>
      </c>
      <c r="Z73" s="154">
        <v>-2.7900191015</v>
      </c>
      <c r="AA73" s="154">
        <v>-2.8078455253999999</v>
      </c>
      <c r="AB73" s="129" t="s">
        <v>239</v>
      </c>
    </row>
    <row r="74" spans="1:47" ht="11.1" customHeight="1">
      <c r="A74" s="137" t="s">
        <v>240</v>
      </c>
      <c r="B74" s="143" t="s">
        <v>496</v>
      </c>
      <c r="C74" s="154" t="s">
        <v>26</v>
      </c>
      <c r="D74" s="154">
        <v>-0.36202735320000001</v>
      </c>
      <c r="E74" s="154">
        <v>1.6552280985000001</v>
      </c>
      <c r="F74" s="154">
        <v>-7.5853852263999997</v>
      </c>
      <c r="G74" s="154">
        <v>6.4030941125999998</v>
      </c>
      <c r="H74" s="154">
        <v>0.88852988690000001</v>
      </c>
      <c r="I74" s="154">
        <v>-0.56044835869999998</v>
      </c>
      <c r="J74" s="154">
        <v>-4.3075684379999997</v>
      </c>
      <c r="K74" s="154">
        <v>-6.5208245688000002</v>
      </c>
      <c r="L74" s="154">
        <v>-4.7704770477</v>
      </c>
      <c r="M74" s="154">
        <v>-2.6465028355000002</v>
      </c>
      <c r="N74" s="154">
        <v>3.1067961165</v>
      </c>
      <c r="O74" s="154">
        <v>1.1299435028</v>
      </c>
      <c r="P74" s="154">
        <v>-2.4674115456000001</v>
      </c>
      <c r="Q74" s="154">
        <v>18.854415274499999</v>
      </c>
      <c r="R74" s="154">
        <v>0.60240963859999996</v>
      </c>
      <c r="S74" s="154">
        <v>4.9101796407</v>
      </c>
      <c r="T74" s="154">
        <v>-3.7262357414</v>
      </c>
      <c r="U74" s="154">
        <v>-3.0441400303999999</v>
      </c>
      <c r="V74" s="154">
        <v>-2.0960365853999998</v>
      </c>
      <c r="W74" s="154">
        <v>-0.78771169750000003</v>
      </c>
      <c r="X74" s="154">
        <v>-0.51342812010000005</v>
      </c>
      <c r="Y74" s="154">
        <v>-1.4521193093</v>
      </c>
      <c r="Z74" s="154">
        <v>-1.7905799922000001</v>
      </c>
      <c r="AA74" s="154">
        <v>-1.6673283049000001</v>
      </c>
      <c r="AB74" s="129" t="s">
        <v>240</v>
      </c>
    </row>
    <row r="75" spans="1:47" ht="11.1" customHeight="1">
      <c r="A75" s="137" t="s">
        <v>241</v>
      </c>
      <c r="B75" s="143" t="s">
        <v>410</v>
      </c>
      <c r="C75" s="154" t="s">
        <v>26</v>
      </c>
      <c r="D75" s="154">
        <v>3.9063509781999999</v>
      </c>
      <c r="E75" s="154">
        <v>-2.5890681277000001</v>
      </c>
      <c r="F75" s="154">
        <v>-0.1062224286</v>
      </c>
      <c r="G75" s="154">
        <v>3.6764150450000002</v>
      </c>
      <c r="H75" s="154">
        <v>2.9144061337</v>
      </c>
      <c r="I75" s="154">
        <v>0.79619221890000003</v>
      </c>
      <c r="J75" s="154">
        <v>1.3988092022</v>
      </c>
      <c r="K75" s="154">
        <v>0.1129612362</v>
      </c>
      <c r="L75" s="154">
        <v>0.98356991169999997</v>
      </c>
      <c r="M75" s="154">
        <v>0.83326745199999996</v>
      </c>
      <c r="N75" s="154">
        <v>1.6172196783999999</v>
      </c>
      <c r="O75" s="154">
        <v>3.2405740400000001E-2</v>
      </c>
      <c r="P75" s="154">
        <v>-3.2935163236</v>
      </c>
      <c r="Q75" s="154">
        <v>-1.3840738455999999</v>
      </c>
      <c r="R75" s="154">
        <v>-4.3674008600000001E-2</v>
      </c>
      <c r="S75" s="154">
        <v>-0.1699175765</v>
      </c>
      <c r="T75" s="154">
        <v>-2.3958546543999999</v>
      </c>
      <c r="U75" s="154">
        <v>-2.2991424820000002</v>
      </c>
      <c r="V75" s="154">
        <v>-2.1404072651999999</v>
      </c>
      <c r="W75" s="154">
        <v>-2.2673643733</v>
      </c>
      <c r="X75" s="154">
        <v>-2.3878900257</v>
      </c>
      <c r="Y75" s="154">
        <v>-2.7658256551</v>
      </c>
      <c r="Z75" s="154">
        <v>-3.3086634740999998</v>
      </c>
      <c r="AA75" s="154">
        <v>-3.2538773229000002</v>
      </c>
      <c r="AB75" s="129" t="s">
        <v>241</v>
      </c>
    </row>
    <row r="76" spans="1:47" ht="11.1" customHeight="1">
      <c r="A76" s="138" t="s">
        <v>242</v>
      </c>
      <c r="B76" s="144" t="s">
        <v>411</v>
      </c>
      <c r="C76" s="154" t="s">
        <v>26</v>
      </c>
      <c r="D76" s="154">
        <v>-4.6772684799999999E-2</v>
      </c>
      <c r="E76" s="154">
        <v>-0.40555295590000001</v>
      </c>
      <c r="F76" s="154">
        <v>1.3051422605</v>
      </c>
      <c r="G76" s="154">
        <v>-1.0461221334999999</v>
      </c>
      <c r="H76" s="154">
        <v>0.88532444539999999</v>
      </c>
      <c r="I76" s="154">
        <v>5.6473260376000001</v>
      </c>
      <c r="J76" s="154">
        <v>1.8029903253999999</v>
      </c>
      <c r="K76" s="154">
        <v>1.4974802015999999</v>
      </c>
      <c r="L76" s="154">
        <v>-3.3101621999999997E-2</v>
      </c>
      <c r="M76" s="154">
        <v>-0.93661305579999998</v>
      </c>
      <c r="N76" s="154">
        <v>2.8698309617</v>
      </c>
      <c r="O76" s="154">
        <v>-0.99336211299999999</v>
      </c>
      <c r="P76" s="154">
        <v>-1.0173941581999999</v>
      </c>
      <c r="Q76" s="154">
        <v>2.1504357711000002</v>
      </c>
      <c r="R76" s="154">
        <v>6.0280070499999998E-2</v>
      </c>
      <c r="S76" s="154">
        <v>0.41707215349999999</v>
      </c>
      <c r="T76" s="154">
        <v>-1.4592511013</v>
      </c>
      <c r="U76" s="154">
        <v>-6.4608426799999993E-2</v>
      </c>
      <c r="V76" s="154">
        <v>0.20714417230000001</v>
      </c>
      <c r="W76" s="154">
        <v>0.82390727549999998</v>
      </c>
      <c r="X76" s="154">
        <v>1.8068361740000001</v>
      </c>
      <c r="Y76" s="154">
        <v>0.41099053340000002</v>
      </c>
      <c r="Z76" s="154">
        <v>-0.18834121919999999</v>
      </c>
      <c r="AA76" s="154">
        <v>-0.70637119110000002</v>
      </c>
      <c r="AB76" s="224" t="s">
        <v>242</v>
      </c>
    </row>
    <row r="77" spans="1:47" ht="11.1" customHeight="1">
      <c r="A77" s="139" t="s">
        <v>243</v>
      </c>
      <c r="B77" s="144" t="s">
        <v>412</v>
      </c>
      <c r="C77" s="154" t="s">
        <v>26</v>
      </c>
      <c r="D77" s="154">
        <v>-0.55200464849999997</v>
      </c>
      <c r="E77" s="154">
        <v>-10.4002337131</v>
      </c>
      <c r="F77" s="154">
        <v>3.1626997066000002</v>
      </c>
      <c r="G77" s="154">
        <v>6.5423514539000003</v>
      </c>
      <c r="H77" s="154">
        <v>-2.0172055769999999</v>
      </c>
      <c r="I77" s="154">
        <v>-5.4798667877999998</v>
      </c>
      <c r="J77" s="154">
        <v>-5.7655349134999998</v>
      </c>
      <c r="K77" s="154">
        <v>-3.7049626105</v>
      </c>
      <c r="L77" s="154">
        <v>-0.56477232619999995</v>
      </c>
      <c r="M77" s="154">
        <v>4.2953496627999996</v>
      </c>
      <c r="N77" s="154">
        <v>0.10211027910000001</v>
      </c>
      <c r="O77" s="154">
        <v>-2.5841550493000001</v>
      </c>
      <c r="P77" s="154">
        <v>-6.0383944154</v>
      </c>
      <c r="Q77" s="154">
        <v>-7.1693907875000003</v>
      </c>
      <c r="R77" s="154">
        <v>-5.2821128451000003</v>
      </c>
      <c r="S77" s="154">
        <v>-9.9281791297000002</v>
      </c>
      <c r="T77" s="154">
        <v>-11.070615034199999</v>
      </c>
      <c r="U77" s="154">
        <v>-10.6472795497</v>
      </c>
      <c r="V77" s="154">
        <v>-8.7517934003000004</v>
      </c>
      <c r="W77" s="154">
        <v>-8.3251714006000004</v>
      </c>
      <c r="X77" s="154">
        <v>-4.8155737705000004</v>
      </c>
      <c r="Y77" s="154">
        <v>-4.0419947506999998</v>
      </c>
      <c r="Z77" s="154">
        <v>-4.6121593290999998</v>
      </c>
      <c r="AA77" s="154">
        <v>-3.6858974358999999</v>
      </c>
      <c r="AB77" s="225" t="s">
        <v>243</v>
      </c>
    </row>
    <row r="78" spans="1:47" ht="11.1" customHeight="1">
      <c r="A78" s="139" t="s">
        <v>244</v>
      </c>
      <c r="B78" s="144" t="s">
        <v>497</v>
      </c>
      <c r="C78" s="154" t="s">
        <v>26</v>
      </c>
      <c r="D78" s="154">
        <v>1.0571522959999999</v>
      </c>
      <c r="E78" s="154">
        <v>-3.2281791434999998</v>
      </c>
      <c r="F78" s="154">
        <v>0.67561861329999995</v>
      </c>
      <c r="G78" s="154">
        <v>0.73819310459999998</v>
      </c>
      <c r="H78" s="154">
        <v>0.49129819299999999</v>
      </c>
      <c r="I78" s="154">
        <v>-7.4577394800000002E-2</v>
      </c>
      <c r="J78" s="154">
        <v>-1.1692511817</v>
      </c>
      <c r="K78" s="154">
        <v>-1.2837724450000001</v>
      </c>
      <c r="L78" s="154">
        <v>0.19549511259999999</v>
      </c>
      <c r="M78" s="154">
        <v>-0.3817441466</v>
      </c>
      <c r="N78" s="154">
        <v>2.0437707569999999</v>
      </c>
      <c r="O78" s="154">
        <v>0.3254610698</v>
      </c>
      <c r="P78" s="154">
        <v>-0.93994343700000005</v>
      </c>
      <c r="Q78" s="154">
        <v>0.62977579979999998</v>
      </c>
      <c r="R78" s="154">
        <v>1.1098130841</v>
      </c>
      <c r="S78" s="154">
        <v>1.7743665924000001</v>
      </c>
      <c r="T78" s="154">
        <v>-6.0019841270000001</v>
      </c>
      <c r="U78" s="154">
        <v>-8.4576710996000006</v>
      </c>
      <c r="V78" s="154">
        <v>-6.0606060605999996</v>
      </c>
      <c r="W78" s="154">
        <v>-5.6367432150000001</v>
      </c>
      <c r="X78" s="154">
        <v>-2.2867194370999999</v>
      </c>
      <c r="Y78" s="154">
        <v>-2.2145451324000001</v>
      </c>
      <c r="Z78" s="154">
        <v>-2.7275111460999999</v>
      </c>
      <c r="AA78" s="154">
        <v>-2.3362831858000002</v>
      </c>
      <c r="AB78" s="225" t="s">
        <v>244</v>
      </c>
    </row>
    <row r="79" spans="1:47" ht="21.9" customHeight="1">
      <c r="A79" s="137" t="s">
        <v>352</v>
      </c>
      <c r="B79" s="145" t="s">
        <v>499</v>
      </c>
      <c r="C79" s="154" t="s">
        <v>26</v>
      </c>
      <c r="D79" s="154">
        <v>3.3705452984000002</v>
      </c>
      <c r="E79" s="154">
        <v>-4.7144340602000003</v>
      </c>
      <c r="F79" s="154">
        <v>2.3975588492000002</v>
      </c>
      <c r="G79" s="154">
        <v>1.6602809705999999</v>
      </c>
      <c r="H79" s="154">
        <v>-5.1298157454000002</v>
      </c>
      <c r="I79" s="154">
        <v>-5.9589494593000003</v>
      </c>
      <c r="J79" s="154">
        <v>-3.4029570523000001</v>
      </c>
      <c r="K79" s="154">
        <v>0.92322643339999999</v>
      </c>
      <c r="L79" s="154">
        <v>-1.1555127588</v>
      </c>
      <c r="M79" s="154">
        <v>-5.7476863127</v>
      </c>
      <c r="N79" s="154">
        <v>2.2222222222000001</v>
      </c>
      <c r="O79" s="154">
        <v>-2.3761375126000002</v>
      </c>
      <c r="P79" s="154">
        <v>-8.6742620404000004</v>
      </c>
      <c r="Q79" s="154">
        <v>-9.9518003968999995</v>
      </c>
      <c r="R79" s="154">
        <v>10.107052896700001</v>
      </c>
      <c r="S79" s="154">
        <v>-0.77209036320000002</v>
      </c>
      <c r="T79" s="154">
        <v>-3.572457505</v>
      </c>
      <c r="U79" s="154">
        <v>-2.8530259365999999</v>
      </c>
      <c r="V79" s="154">
        <v>-0.56996295239999994</v>
      </c>
      <c r="W79" s="154">
        <v>5.7134399052999996</v>
      </c>
      <c r="X79" s="154">
        <v>7.7382730803999999</v>
      </c>
      <c r="Y79" s="154">
        <v>6.9712251557</v>
      </c>
      <c r="Z79" s="154">
        <v>3.3820578962000001</v>
      </c>
      <c r="AA79" s="154">
        <v>0.50406048729999997</v>
      </c>
      <c r="AB79" s="129" t="s">
        <v>352</v>
      </c>
    </row>
    <row r="80" spans="1:47" ht="11.1" customHeight="1">
      <c r="A80" s="137">
        <v>21</v>
      </c>
      <c r="B80" s="144" t="s">
        <v>413</v>
      </c>
      <c r="C80" s="154" t="s">
        <v>26</v>
      </c>
      <c r="D80" s="154">
        <v>2.7799227799000001</v>
      </c>
      <c r="E80" s="154">
        <v>3.4560480840999999</v>
      </c>
      <c r="F80" s="154">
        <v>-1.74291939</v>
      </c>
      <c r="G80" s="154">
        <v>4.4345898004000004</v>
      </c>
      <c r="H80" s="154">
        <v>0.63694267520000003</v>
      </c>
      <c r="I80" s="154">
        <v>35.513361462699997</v>
      </c>
      <c r="J80" s="154">
        <v>1.2973533990999999</v>
      </c>
      <c r="K80" s="154">
        <v>-1.5881147541</v>
      </c>
      <c r="L80" s="154">
        <v>0.41644976569999997</v>
      </c>
      <c r="M80" s="154">
        <v>0.41472265419999998</v>
      </c>
      <c r="N80" s="154">
        <v>0.1548786784</v>
      </c>
      <c r="O80" s="154">
        <v>3.6597938144</v>
      </c>
      <c r="P80" s="154">
        <v>-1.9890601691000001</v>
      </c>
      <c r="Q80" s="154">
        <v>0.91324200909999997</v>
      </c>
      <c r="R80" s="154">
        <v>1.3574660633</v>
      </c>
      <c r="S80" s="154">
        <v>1.0416666667000001</v>
      </c>
      <c r="T80" s="154">
        <v>-3.7542662116000001</v>
      </c>
      <c r="U80" s="154">
        <v>-3.7309769268999999</v>
      </c>
      <c r="V80" s="154">
        <v>-4.8768472905999998</v>
      </c>
      <c r="W80" s="154">
        <v>-3.2402791624999998</v>
      </c>
      <c r="X80" s="154">
        <v>-3.9007092199</v>
      </c>
      <c r="Y80" s="154">
        <v>-4.0795512493999997</v>
      </c>
      <c r="Z80" s="154">
        <v>-0.1035732781</v>
      </c>
      <c r="AA80" s="154">
        <v>-3.3487892839</v>
      </c>
      <c r="AB80" s="129">
        <v>21</v>
      </c>
    </row>
    <row r="81" spans="1:28" ht="21.9" customHeight="1">
      <c r="A81" s="137" t="s">
        <v>245</v>
      </c>
      <c r="B81" s="145" t="s">
        <v>498</v>
      </c>
      <c r="C81" s="154" t="s">
        <v>26</v>
      </c>
      <c r="D81" s="154">
        <v>1.3031337263</v>
      </c>
      <c r="E81" s="154">
        <v>-5.5627871362999999</v>
      </c>
      <c r="F81" s="154">
        <v>0.77025986140000002</v>
      </c>
      <c r="G81" s="154">
        <v>3.7615158707999998</v>
      </c>
      <c r="H81" s="154">
        <v>3.3847704715</v>
      </c>
      <c r="I81" s="154">
        <v>0.13500843800000001</v>
      </c>
      <c r="J81" s="154">
        <v>3.3107374256000002</v>
      </c>
      <c r="K81" s="154">
        <v>-1.5298169294999999</v>
      </c>
      <c r="L81" s="154">
        <v>-1.910687332</v>
      </c>
      <c r="M81" s="154">
        <v>2.0605014262000001</v>
      </c>
      <c r="N81" s="154">
        <v>3.3685139558000001</v>
      </c>
      <c r="O81" s="154">
        <v>-9.2497065000000003E-2</v>
      </c>
      <c r="P81" s="154">
        <v>-2.2611544350999999</v>
      </c>
      <c r="Q81" s="154">
        <v>-1.245992422</v>
      </c>
      <c r="R81" s="154">
        <v>-0.60503209619999998</v>
      </c>
      <c r="S81" s="154">
        <v>-4.6507312004000001</v>
      </c>
      <c r="T81" s="154">
        <v>-4.3679045603000004</v>
      </c>
      <c r="U81" s="154">
        <v>-4.0990307135000004</v>
      </c>
      <c r="V81" s="154">
        <v>-4.2339335609999997</v>
      </c>
      <c r="W81" s="154">
        <v>-4.0800951626000002</v>
      </c>
      <c r="X81" s="154">
        <v>-3.7746478873</v>
      </c>
      <c r="Y81" s="154">
        <v>-3.7546679655999999</v>
      </c>
      <c r="Z81" s="154">
        <v>-3.6795396522999999</v>
      </c>
      <c r="AA81" s="154">
        <v>-3.4971683684000001</v>
      </c>
      <c r="AB81" s="129" t="s">
        <v>245</v>
      </c>
    </row>
    <row r="82" spans="1:28" ht="11.1" customHeight="1">
      <c r="A82" s="139" t="s">
        <v>246</v>
      </c>
      <c r="B82" s="144" t="s">
        <v>414</v>
      </c>
      <c r="C82" s="154" t="s">
        <v>26</v>
      </c>
      <c r="D82" s="154">
        <v>5.6947745253999997</v>
      </c>
      <c r="E82" s="154">
        <v>-3.5948084477000002</v>
      </c>
      <c r="F82" s="154">
        <v>-1.4820938266000001</v>
      </c>
      <c r="G82" s="154">
        <v>2.8859120741000002</v>
      </c>
      <c r="H82" s="154">
        <v>3.5884888733999998</v>
      </c>
      <c r="I82" s="154">
        <v>-1.0572489034000001</v>
      </c>
      <c r="J82" s="154">
        <v>2.1314084347</v>
      </c>
      <c r="K82" s="154">
        <v>0.69007735540000004</v>
      </c>
      <c r="L82" s="154">
        <v>1.2352843641</v>
      </c>
      <c r="M82" s="154">
        <v>4.1055878578999998</v>
      </c>
      <c r="N82" s="154">
        <v>2.7374990167000002</v>
      </c>
      <c r="O82" s="154">
        <v>0.3292412139</v>
      </c>
      <c r="P82" s="154">
        <v>-4.7621470364</v>
      </c>
      <c r="Q82" s="154">
        <v>-1.9098242427000001</v>
      </c>
      <c r="R82" s="154">
        <v>-1.7591155407000001</v>
      </c>
      <c r="S82" s="154">
        <v>-0.24669456989999999</v>
      </c>
      <c r="T82" s="154">
        <v>-3.1325301204999998</v>
      </c>
      <c r="U82" s="154">
        <v>-3.5928642880999999</v>
      </c>
      <c r="V82" s="154">
        <v>-3.4705947997000002</v>
      </c>
      <c r="W82" s="154">
        <v>-3.8814077176000001</v>
      </c>
      <c r="X82" s="154">
        <v>-4.6949162234999999</v>
      </c>
      <c r="Y82" s="154">
        <v>-5.1419512897999997</v>
      </c>
      <c r="Z82" s="154">
        <v>-5.0664739884000003</v>
      </c>
      <c r="AA82" s="154">
        <v>-4.9534965858</v>
      </c>
      <c r="AB82" s="225" t="s">
        <v>246</v>
      </c>
    </row>
    <row r="83" spans="1:28" ht="11.1" customHeight="1">
      <c r="A83" s="137">
        <v>26</v>
      </c>
      <c r="B83" s="144" t="s">
        <v>500</v>
      </c>
      <c r="C83" s="154" t="s">
        <v>26</v>
      </c>
      <c r="D83" s="154">
        <v>5.8869244219999999</v>
      </c>
      <c r="E83" s="154">
        <v>-0.2629969419</v>
      </c>
      <c r="F83" s="154">
        <v>2.9864475379000002</v>
      </c>
      <c r="G83" s="154">
        <v>11.8792425866</v>
      </c>
      <c r="H83" s="154">
        <v>4.1194315822999998</v>
      </c>
      <c r="I83" s="154">
        <v>-5.6841997648999998</v>
      </c>
      <c r="J83" s="154">
        <v>-0.76418622300000005</v>
      </c>
      <c r="K83" s="154">
        <v>-4.2162752593999997</v>
      </c>
      <c r="L83" s="154">
        <v>3.4667578970999999</v>
      </c>
      <c r="M83" s="154">
        <v>1.1352364156999999</v>
      </c>
      <c r="N83" s="154">
        <v>1.6619442023</v>
      </c>
      <c r="O83" s="154">
        <v>1.5650962104999999</v>
      </c>
      <c r="P83" s="154">
        <v>-4.7601456540999996</v>
      </c>
      <c r="Q83" s="154">
        <v>1.0361832992</v>
      </c>
      <c r="R83" s="154">
        <v>6.5701436875999999</v>
      </c>
      <c r="S83" s="154">
        <v>5.7482503088000003</v>
      </c>
      <c r="T83" s="154">
        <v>2.0262977137</v>
      </c>
      <c r="U83" s="154">
        <v>0.19952309109999999</v>
      </c>
      <c r="V83" s="154">
        <v>-0.78203713480000003</v>
      </c>
      <c r="W83" s="154">
        <v>-1.0418173926000001</v>
      </c>
      <c r="X83" s="154">
        <v>-1.3464775186</v>
      </c>
      <c r="Y83" s="154">
        <v>-0.19912578919999999</v>
      </c>
      <c r="Z83" s="154">
        <v>-0.53191489359999999</v>
      </c>
      <c r="AA83" s="154">
        <v>-0.66773894820000002</v>
      </c>
      <c r="AB83" s="129">
        <v>26</v>
      </c>
    </row>
    <row r="84" spans="1:28" ht="11.1" customHeight="1">
      <c r="A84" s="137">
        <v>27</v>
      </c>
      <c r="B84" s="144" t="s">
        <v>415</v>
      </c>
      <c r="C84" s="154" t="s">
        <v>26</v>
      </c>
      <c r="D84" s="154">
        <v>5.3447276941000004</v>
      </c>
      <c r="E84" s="154">
        <v>-4.0148494431000001</v>
      </c>
      <c r="F84" s="154">
        <v>-5.7441627274</v>
      </c>
      <c r="G84" s="154">
        <v>1.0790273556000001</v>
      </c>
      <c r="H84" s="154">
        <v>0.1653886634</v>
      </c>
      <c r="I84" s="154">
        <v>1.0657460221999999</v>
      </c>
      <c r="J84" s="154">
        <v>-1.9010842121</v>
      </c>
      <c r="K84" s="154">
        <v>3.4519303558000001</v>
      </c>
      <c r="L84" s="154">
        <v>-1.5366603248999999</v>
      </c>
      <c r="M84" s="154">
        <v>4.6819262781999997</v>
      </c>
      <c r="N84" s="154">
        <v>-5.4380235695000003</v>
      </c>
      <c r="O84" s="154">
        <v>1.4564564565</v>
      </c>
      <c r="P84" s="154">
        <v>-3.2558827882000001</v>
      </c>
      <c r="Q84" s="154">
        <v>3.0901024934999999</v>
      </c>
      <c r="R84" s="154">
        <v>-2.8194094078999998</v>
      </c>
      <c r="S84" s="154">
        <v>1.0383264620999999</v>
      </c>
      <c r="T84" s="154">
        <v>-0.36237354669999999</v>
      </c>
      <c r="U84" s="154">
        <v>15.9588937585</v>
      </c>
      <c r="V84" s="154">
        <v>14.9360309432</v>
      </c>
      <c r="W84" s="154">
        <v>15.7515751575</v>
      </c>
      <c r="X84" s="154">
        <v>16.623730868300001</v>
      </c>
      <c r="Y84" s="154">
        <v>2.9453929363000002</v>
      </c>
      <c r="Z84" s="154">
        <v>1.255500906</v>
      </c>
      <c r="AA84" s="154">
        <v>-0.12960082940000001</v>
      </c>
      <c r="AB84" s="129">
        <v>27</v>
      </c>
    </row>
    <row r="85" spans="1:28" ht="11.1" customHeight="1">
      <c r="A85" s="137">
        <v>28</v>
      </c>
      <c r="B85" s="144" t="s">
        <v>416</v>
      </c>
      <c r="C85" s="154" t="s">
        <v>26</v>
      </c>
      <c r="D85" s="154">
        <v>7.9854809436999998</v>
      </c>
      <c r="E85" s="154">
        <v>-0.46218487390000002</v>
      </c>
      <c r="F85" s="154">
        <v>1.050021106</v>
      </c>
      <c r="G85" s="154">
        <v>5.1903294866999996</v>
      </c>
      <c r="H85" s="154">
        <v>4.1250930751999997</v>
      </c>
      <c r="I85" s="154">
        <v>5.1010678871000001</v>
      </c>
      <c r="J85" s="154">
        <v>3.6378481357000001</v>
      </c>
      <c r="K85" s="154">
        <v>1.0635504201999999</v>
      </c>
      <c r="L85" s="154">
        <v>4.2700619288999997</v>
      </c>
      <c r="M85" s="154">
        <v>-2.0559039747000001</v>
      </c>
      <c r="N85" s="154">
        <v>3.6383682469999998</v>
      </c>
      <c r="O85" s="154">
        <v>-0.28641571189999998</v>
      </c>
      <c r="P85" s="154">
        <v>-2.3840787853999998</v>
      </c>
      <c r="Q85" s="154">
        <v>-4.2876959938999999</v>
      </c>
      <c r="R85" s="154">
        <v>-2.1959682024</v>
      </c>
      <c r="S85" s="154">
        <v>-3.3319861690999999</v>
      </c>
      <c r="T85" s="154">
        <v>-2.2915898192999999</v>
      </c>
      <c r="U85" s="154">
        <v>-2.4898964092</v>
      </c>
      <c r="V85" s="154">
        <v>-1.8286724674999999</v>
      </c>
      <c r="W85" s="154">
        <v>-2.7200675326999999</v>
      </c>
      <c r="X85" s="154">
        <v>-4.8983058846</v>
      </c>
      <c r="Y85" s="154">
        <v>-5.4166071172999999</v>
      </c>
      <c r="Z85" s="154">
        <v>-6.7304957816000002</v>
      </c>
      <c r="AA85" s="154">
        <v>-6.5178614471999996</v>
      </c>
      <c r="AB85" s="129">
        <v>28</v>
      </c>
    </row>
    <row r="86" spans="1:28" ht="11.1" customHeight="1">
      <c r="A86" s="139" t="s">
        <v>247</v>
      </c>
      <c r="B86" s="144" t="s">
        <v>417</v>
      </c>
      <c r="C86" s="154" t="s">
        <v>26</v>
      </c>
      <c r="D86" s="154">
        <v>6.5515151515000003</v>
      </c>
      <c r="E86" s="154">
        <v>-3.6402934987000002</v>
      </c>
      <c r="F86" s="154">
        <v>-5.3361666962000003</v>
      </c>
      <c r="G86" s="154">
        <v>4.9198727941999998</v>
      </c>
      <c r="H86" s="154">
        <v>6.0085581838</v>
      </c>
      <c r="I86" s="154">
        <v>3.1787856701999999</v>
      </c>
      <c r="J86" s="154">
        <v>0.81504020870000005</v>
      </c>
      <c r="K86" s="154">
        <v>2.1612590276999999</v>
      </c>
      <c r="L86" s="154">
        <v>1.8253758902999999</v>
      </c>
      <c r="M86" s="154">
        <v>2.1242422672000001</v>
      </c>
      <c r="N86" s="154">
        <v>-3.7136624220000001</v>
      </c>
      <c r="O86" s="154">
        <v>-2.5712629749000002</v>
      </c>
      <c r="P86" s="154">
        <v>-6.5274998648000002</v>
      </c>
      <c r="Q86" s="154">
        <v>-3.9053459846999998</v>
      </c>
      <c r="R86" s="154">
        <v>-1.3185622253</v>
      </c>
      <c r="S86" s="154">
        <v>3.0689444783000002</v>
      </c>
      <c r="T86" s="154">
        <v>-3.7929417282000002</v>
      </c>
      <c r="U86" s="154">
        <v>-6.6654827443000002</v>
      </c>
      <c r="V86" s="154">
        <v>-7.4342648272999998</v>
      </c>
      <c r="W86" s="154">
        <v>-8.9587213844000004</v>
      </c>
      <c r="X86" s="154">
        <v>-10.1639144476</v>
      </c>
      <c r="Y86" s="154">
        <v>-6.7863258704999998</v>
      </c>
      <c r="Z86" s="154">
        <v>-8.9166295140000003</v>
      </c>
      <c r="AA86" s="154">
        <v>-7.7283526926999997</v>
      </c>
      <c r="AB86" s="225" t="s">
        <v>247</v>
      </c>
    </row>
    <row r="87" spans="1:28" ht="21.9" customHeight="1">
      <c r="A87" s="137" t="s">
        <v>248</v>
      </c>
      <c r="B87" s="145" t="s">
        <v>501</v>
      </c>
      <c r="C87" s="154" t="s">
        <v>26</v>
      </c>
      <c r="D87" s="154">
        <v>2.5782424979999998</v>
      </c>
      <c r="E87" s="154">
        <v>1.4661732877</v>
      </c>
      <c r="F87" s="154">
        <v>1.6170095644</v>
      </c>
      <c r="G87" s="154">
        <v>2.3699891657999999</v>
      </c>
      <c r="H87" s="154">
        <v>3.5917449397999999</v>
      </c>
      <c r="I87" s="154">
        <v>0.42781431580000001</v>
      </c>
      <c r="J87" s="154">
        <v>2.1871820955999999</v>
      </c>
      <c r="K87" s="154">
        <v>1.424838228</v>
      </c>
      <c r="L87" s="154">
        <v>0.76682412119999999</v>
      </c>
      <c r="M87" s="154">
        <v>-3.3970534518000002</v>
      </c>
      <c r="N87" s="154">
        <v>0.96420468869999998</v>
      </c>
      <c r="O87" s="154">
        <v>2.5154484738999998</v>
      </c>
      <c r="P87" s="154">
        <v>-0.66975158300000004</v>
      </c>
      <c r="Q87" s="154">
        <v>-1.4895182052</v>
      </c>
      <c r="R87" s="154">
        <v>0.48534627590000001</v>
      </c>
      <c r="S87" s="154">
        <v>0.1052696761</v>
      </c>
      <c r="T87" s="154">
        <v>0.37635735440000001</v>
      </c>
      <c r="U87" s="154">
        <v>0.71136954100000005</v>
      </c>
      <c r="V87" s="154">
        <v>1.0693872534</v>
      </c>
      <c r="W87" s="154">
        <v>0.1660618734</v>
      </c>
      <c r="X87" s="154">
        <v>-0.45485278750000002</v>
      </c>
      <c r="Y87" s="154">
        <v>-1.1485780971999999</v>
      </c>
      <c r="Z87" s="154">
        <v>-1.1249619945</v>
      </c>
      <c r="AA87" s="154">
        <v>-0.55262188379999999</v>
      </c>
      <c r="AB87" s="129" t="s">
        <v>248</v>
      </c>
    </row>
    <row r="88" spans="1:28" ht="11.1" customHeight="1">
      <c r="A88" s="137" t="s">
        <v>249</v>
      </c>
      <c r="B88" s="143" t="s">
        <v>418</v>
      </c>
      <c r="C88" s="154" t="s">
        <v>26</v>
      </c>
      <c r="D88" s="154">
        <v>-1.1153198653</v>
      </c>
      <c r="E88" s="154">
        <v>-1.1278995531</v>
      </c>
      <c r="F88" s="154">
        <v>0.86095566079999997</v>
      </c>
      <c r="G88" s="154">
        <v>1.6218523261</v>
      </c>
      <c r="H88" s="154">
        <v>1.3019739605</v>
      </c>
      <c r="I88" s="154">
        <v>0.66334991710000002</v>
      </c>
      <c r="J88" s="154">
        <v>4.1186161399999997E-2</v>
      </c>
      <c r="K88" s="154">
        <v>-0.55578427340000003</v>
      </c>
      <c r="L88" s="154">
        <v>0.72448768370000005</v>
      </c>
      <c r="M88" s="154">
        <v>-0.39046444720000001</v>
      </c>
      <c r="N88" s="154">
        <v>-0.41262636679999998</v>
      </c>
      <c r="O88" s="154">
        <v>0.58007043709999995</v>
      </c>
      <c r="P88" s="154">
        <v>0.84449021629999999</v>
      </c>
      <c r="Q88" s="154">
        <v>0.93954248370000004</v>
      </c>
      <c r="R88" s="154">
        <v>2.1448806150999999</v>
      </c>
      <c r="S88" s="154">
        <v>2.1988906498</v>
      </c>
      <c r="T88" s="154">
        <v>9.3159228220999992</v>
      </c>
      <c r="U88" s="154">
        <v>14.5377011049</v>
      </c>
      <c r="V88" s="154">
        <v>14.664674014599999</v>
      </c>
      <c r="W88" s="154">
        <v>15.1152240973</v>
      </c>
      <c r="X88" s="154">
        <v>14.173649491899999</v>
      </c>
      <c r="Y88" s="154">
        <v>9.6632255880999995</v>
      </c>
      <c r="Z88" s="154">
        <v>8.5369827305000001</v>
      </c>
      <c r="AA88" s="154">
        <v>6.1160151324000003</v>
      </c>
      <c r="AB88" s="129" t="s">
        <v>249</v>
      </c>
    </row>
    <row r="89" spans="1:28" ht="21.9" customHeight="1">
      <c r="A89" s="137" t="s">
        <v>250</v>
      </c>
      <c r="B89" s="146" t="s">
        <v>502</v>
      </c>
      <c r="C89" s="154" t="s">
        <v>26</v>
      </c>
      <c r="D89" s="154">
        <v>1.8777082329999999</v>
      </c>
      <c r="E89" s="154">
        <v>-2.8946124763999999</v>
      </c>
      <c r="F89" s="154">
        <v>1.0341890740999999</v>
      </c>
      <c r="G89" s="154">
        <v>2.1917148362000001</v>
      </c>
      <c r="H89" s="154">
        <v>-1.8383219420000001</v>
      </c>
      <c r="I89" s="154">
        <v>-0.22809123649999999</v>
      </c>
      <c r="J89" s="154">
        <v>3.9104800865999998</v>
      </c>
      <c r="K89" s="154">
        <v>-5.5349698934999996</v>
      </c>
      <c r="L89" s="154">
        <v>-0.1103211571</v>
      </c>
      <c r="M89" s="154">
        <v>2.2947600932999999</v>
      </c>
      <c r="N89" s="154">
        <v>2.0753358925000001</v>
      </c>
      <c r="O89" s="154">
        <v>1.3985192149000001</v>
      </c>
      <c r="P89" s="154">
        <v>-0.25498377379999998</v>
      </c>
      <c r="Q89" s="154">
        <v>0.63908900769999999</v>
      </c>
      <c r="R89" s="154">
        <v>0.41565639069999999</v>
      </c>
      <c r="S89" s="154">
        <v>-0.74738415550000004</v>
      </c>
      <c r="T89" s="154">
        <v>0.90392861280000003</v>
      </c>
      <c r="U89" s="154">
        <v>1.8072289157000001</v>
      </c>
      <c r="V89" s="154">
        <v>5.9165526676000004</v>
      </c>
      <c r="W89" s="154">
        <v>6.1390447830000001</v>
      </c>
      <c r="X89" s="154">
        <v>5.7080509934999997</v>
      </c>
      <c r="Y89" s="154">
        <v>4.0964952207999996</v>
      </c>
      <c r="Z89" s="154">
        <v>-0.4197610591</v>
      </c>
      <c r="AA89" s="154">
        <v>-0.61508578830000005</v>
      </c>
      <c r="AB89" s="129" t="s">
        <v>250</v>
      </c>
    </row>
    <row r="90" spans="1:28" ht="11.1" customHeight="1">
      <c r="A90" s="137" t="s">
        <v>251</v>
      </c>
      <c r="B90" s="142" t="s">
        <v>27</v>
      </c>
      <c r="C90" s="154" t="s">
        <v>26</v>
      </c>
      <c r="D90" s="154">
        <v>-0.35796556239999999</v>
      </c>
      <c r="E90" s="154">
        <v>-1.0644490644</v>
      </c>
      <c r="F90" s="154">
        <v>1.3650500126</v>
      </c>
      <c r="G90" s="154">
        <v>-0.66669983580000003</v>
      </c>
      <c r="H90" s="154">
        <v>0.71124467820000004</v>
      </c>
      <c r="I90" s="154">
        <v>-2.5380878964</v>
      </c>
      <c r="J90" s="154">
        <v>-0.68038782109999996</v>
      </c>
      <c r="K90" s="154">
        <v>-2.8737797567999999</v>
      </c>
      <c r="L90" s="154">
        <v>-1.2484130342999999</v>
      </c>
      <c r="M90" s="154">
        <v>-0.71244911079999995</v>
      </c>
      <c r="N90" s="154">
        <v>-0.19962233609999999</v>
      </c>
      <c r="O90" s="154">
        <v>-0.98569214689999995</v>
      </c>
      <c r="P90" s="154">
        <v>0.26389065830000002</v>
      </c>
      <c r="Q90" s="154">
        <v>-0.64800697019999998</v>
      </c>
      <c r="R90" s="154">
        <v>-1.3501415913000001</v>
      </c>
      <c r="S90" s="154">
        <v>-2.1446033038999999</v>
      </c>
      <c r="T90" s="154">
        <v>-2.8189012153999999</v>
      </c>
      <c r="U90" s="154">
        <v>-2.5171278247000002</v>
      </c>
      <c r="V90" s="154">
        <v>-3.1328273954000001</v>
      </c>
      <c r="W90" s="154">
        <v>-2.6182562993</v>
      </c>
      <c r="X90" s="154">
        <v>-2.688329145</v>
      </c>
      <c r="Y90" s="154">
        <v>-3.1451425021000001</v>
      </c>
      <c r="Z90" s="154">
        <v>-2.2345721894000001</v>
      </c>
      <c r="AA90" s="154">
        <v>-2.2362442209000002</v>
      </c>
      <c r="AB90" s="129" t="s">
        <v>251</v>
      </c>
    </row>
    <row r="91" spans="1:28" ht="11.1" customHeight="1">
      <c r="A91" s="139" t="s">
        <v>252</v>
      </c>
      <c r="B91" s="143" t="s">
        <v>419</v>
      </c>
      <c r="C91" s="154" t="s">
        <v>26</v>
      </c>
      <c r="D91" s="154">
        <v>-1.9361590790000001</v>
      </c>
      <c r="E91" s="154">
        <v>-3.2977588046999999</v>
      </c>
      <c r="F91" s="154">
        <v>1.5726740978</v>
      </c>
      <c r="G91" s="154">
        <v>-5.6880534578999997</v>
      </c>
      <c r="H91" s="154">
        <v>-0.69124423960000003</v>
      </c>
      <c r="I91" s="154">
        <v>-2.3317865429000002</v>
      </c>
      <c r="J91" s="154">
        <v>-4.1572633300000002E-2</v>
      </c>
      <c r="K91" s="154">
        <v>-0.20794961679999999</v>
      </c>
      <c r="L91" s="154">
        <v>-0.73827101689999997</v>
      </c>
      <c r="M91" s="154">
        <v>-0.41986564300000001</v>
      </c>
      <c r="N91" s="154">
        <v>0.1987712324</v>
      </c>
      <c r="O91" s="154">
        <v>-2.1701232341000001</v>
      </c>
      <c r="P91" s="154">
        <v>-0.52230551800000002</v>
      </c>
      <c r="Q91" s="154">
        <v>1.6986842918</v>
      </c>
      <c r="R91" s="154">
        <v>-2.8850826045</v>
      </c>
      <c r="S91" s="154">
        <v>-0.84433047719999998</v>
      </c>
      <c r="T91" s="154">
        <v>-1.5566664557000001</v>
      </c>
      <c r="U91" s="154">
        <v>-1.5895042261000001</v>
      </c>
      <c r="V91" s="154">
        <v>-1.3602895294999999</v>
      </c>
      <c r="W91" s="154">
        <v>-1.6628293680999999</v>
      </c>
      <c r="X91" s="154">
        <v>-2.7383171562999999</v>
      </c>
      <c r="Y91" s="154">
        <v>-3.3329060376999999</v>
      </c>
      <c r="Z91" s="154">
        <v>-4.2573380567000001</v>
      </c>
      <c r="AA91" s="154">
        <v>-3.9477107180000002</v>
      </c>
      <c r="AB91" s="225" t="s">
        <v>252</v>
      </c>
    </row>
    <row r="92" spans="1:28" ht="21.9" customHeight="1">
      <c r="A92" s="137">
        <v>43</v>
      </c>
      <c r="B92" s="146" t="s">
        <v>493</v>
      </c>
      <c r="C92" s="154" t="s">
        <v>26</v>
      </c>
      <c r="D92" s="154">
        <v>0.37350537220000002</v>
      </c>
      <c r="E92" s="154">
        <v>-5.3159357300000001E-2</v>
      </c>
      <c r="F92" s="154">
        <v>1.2740855354</v>
      </c>
      <c r="G92" s="154">
        <v>1.5397469562999999</v>
      </c>
      <c r="H92" s="154">
        <v>1.2836487597999999</v>
      </c>
      <c r="I92" s="154">
        <v>-2.6206448318</v>
      </c>
      <c r="J92" s="154">
        <v>-0.93678489700000001</v>
      </c>
      <c r="K92" s="154">
        <v>-3.953415626</v>
      </c>
      <c r="L92" s="154">
        <v>-1.4630724521</v>
      </c>
      <c r="M92" s="154">
        <v>-0.83646903279999996</v>
      </c>
      <c r="N92" s="154">
        <v>-0.36920236899999997</v>
      </c>
      <c r="O92" s="154">
        <v>-0.4786535938</v>
      </c>
      <c r="P92" s="154">
        <v>0.59473017350000001</v>
      </c>
      <c r="Q92" s="154">
        <v>-1.6245533763</v>
      </c>
      <c r="R92" s="154">
        <v>-0.68981735519999998</v>
      </c>
      <c r="S92" s="154">
        <v>-2.6916094404000002</v>
      </c>
      <c r="T92" s="154">
        <v>-3.3577352171000001</v>
      </c>
      <c r="U92" s="154">
        <v>-2.9147739562999999</v>
      </c>
      <c r="V92" s="154">
        <v>-3.8909052092</v>
      </c>
      <c r="W92" s="154">
        <v>-3.0318972200999998</v>
      </c>
      <c r="X92" s="154">
        <v>-2.6665921288000001</v>
      </c>
      <c r="Y92" s="154">
        <v>-3.0635548375999999</v>
      </c>
      <c r="Z92" s="154">
        <v>-1.3466985061000001</v>
      </c>
      <c r="AA92" s="154">
        <v>-1.4848233917</v>
      </c>
      <c r="AB92" s="129">
        <v>43</v>
      </c>
    </row>
    <row r="93" spans="1:28" ht="11.1" customHeight="1">
      <c r="A93" s="137" t="s">
        <v>253</v>
      </c>
      <c r="B93" s="140" t="s">
        <v>254</v>
      </c>
      <c r="C93" s="154" t="s">
        <v>26</v>
      </c>
      <c r="D93" s="154">
        <v>1.1571721644999999</v>
      </c>
      <c r="E93" s="154">
        <v>-1.6677597089</v>
      </c>
      <c r="F93" s="154">
        <v>3.1465523649999998</v>
      </c>
      <c r="G93" s="154">
        <v>1.534548974</v>
      </c>
      <c r="H93" s="154">
        <v>0.91671111630000002</v>
      </c>
      <c r="I93" s="154">
        <v>7.9383102900000002E-2</v>
      </c>
      <c r="J93" s="154">
        <v>1.2898056555999999</v>
      </c>
      <c r="K93" s="154">
        <v>1.3138251999999999</v>
      </c>
      <c r="L93" s="154">
        <v>1.3369025814</v>
      </c>
      <c r="M93" s="154">
        <v>1.4582979315</v>
      </c>
      <c r="N93" s="154">
        <v>0.1950835148</v>
      </c>
      <c r="O93" s="154">
        <v>-0.1132130666</v>
      </c>
      <c r="P93" s="154">
        <v>-1.1786743242</v>
      </c>
      <c r="Q93" s="154">
        <v>1.3805525674000001</v>
      </c>
      <c r="R93" s="154">
        <v>1.5172136266</v>
      </c>
      <c r="S93" s="154">
        <v>-0.40518759789999997</v>
      </c>
      <c r="T93" s="154">
        <v>-0.72293264489999998</v>
      </c>
      <c r="U93" s="154">
        <v>-0.45114306469999998</v>
      </c>
      <c r="V93" s="154">
        <v>-0.62738963550000004</v>
      </c>
      <c r="W93" s="154">
        <v>-0.33888848319999998</v>
      </c>
      <c r="X93" s="154">
        <v>-1.0567254E-2</v>
      </c>
      <c r="Y93" s="154">
        <v>-0.52089226850000003</v>
      </c>
      <c r="Z93" s="154">
        <v>-1.7199958899999999E-2</v>
      </c>
      <c r="AA93" s="154">
        <v>-0.2455433045</v>
      </c>
      <c r="AB93" s="129" t="s">
        <v>253</v>
      </c>
    </row>
    <row r="94" spans="1:28" ht="11.1" customHeight="1">
      <c r="A94" s="137" t="s">
        <v>255</v>
      </c>
      <c r="B94" s="142" t="s">
        <v>28</v>
      </c>
      <c r="C94" s="154" t="s">
        <v>26</v>
      </c>
      <c r="D94" s="154">
        <v>3.4948741800000002E-2</v>
      </c>
      <c r="E94" s="154">
        <v>-1.0878277011999999</v>
      </c>
      <c r="F94" s="154">
        <v>0.67940522609999998</v>
      </c>
      <c r="G94" s="154">
        <v>1.5339955425</v>
      </c>
      <c r="H94" s="154">
        <v>0.9789840246</v>
      </c>
      <c r="I94" s="154">
        <v>0.43274940119999999</v>
      </c>
      <c r="J94" s="154">
        <v>0.56916869299999995</v>
      </c>
      <c r="K94" s="154">
        <v>1.6334095015000001</v>
      </c>
      <c r="L94" s="154">
        <v>1.3110854035999999</v>
      </c>
      <c r="M94" s="154">
        <v>1.3812101233</v>
      </c>
      <c r="N94" s="154">
        <v>0.44797963730000001</v>
      </c>
      <c r="O94" s="154">
        <v>-0.22552485210000001</v>
      </c>
      <c r="P94" s="154">
        <v>-1.2654128941</v>
      </c>
      <c r="Q94" s="154">
        <v>-0.13311469079999999</v>
      </c>
      <c r="R94" s="154">
        <v>2.1616505041999998</v>
      </c>
      <c r="S94" s="154">
        <v>-1.6671393905</v>
      </c>
      <c r="T94" s="154">
        <v>-1.6133454919000001</v>
      </c>
      <c r="U94" s="154">
        <v>-1.4261906287999999</v>
      </c>
      <c r="V94" s="154">
        <v>-1.5635017869000001</v>
      </c>
      <c r="W94" s="154">
        <v>0.29148903380000002</v>
      </c>
      <c r="X94" s="154">
        <v>0.17305411339999999</v>
      </c>
      <c r="Y94" s="154">
        <v>0.41226387489999999</v>
      </c>
      <c r="Z94" s="154">
        <v>0.80932236179999995</v>
      </c>
      <c r="AA94" s="154">
        <v>-0.73876803710000005</v>
      </c>
      <c r="AB94" s="129" t="s">
        <v>255</v>
      </c>
    </row>
    <row r="95" spans="1:28" ht="11.1" customHeight="1">
      <c r="A95" s="137" t="s">
        <v>256</v>
      </c>
      <c r="B95" s="143" t="s">
        <v>420</v>
      </c>
      <c r="C95" s="154" t="s">
        <v>26</v>
      </c>
      <c r="D95" s="154">
        <v>0.24765918619999999</v>
      </c>
      <c r="E95" s="154">
        <v>-0.99685773109999998</v>
      </c>
      <c r="F95" s="154">
        <v>-0.4509138667</v>
      </c>
      <c r="G95" s="154">
        <v>0.69922381759999996</v>
      </c>
      <c r="H95" s="154">
        <v>0.7926283381</v>
      </c>
      <c r="I95" s="154">
        <v>0.3552859619</v>
      </c>
      <c r="J95" s="154">
        <v>0.39288489770000001</v>
      </c>
      <c r="K95" s="154">
        <v>0.7429148927</v>
      </c>
      <c r="L95" s="154">
        <v>1.3350693146999999</v>
      </c>
      <c r="M95" s="154">
        <v>0.73509278180000004</v>
      </c>
      <c r="N95" s="154">
        <v>-0.32618241120000002</v>
      </c>
      <c r="O95" s="154">
        <v>-0.66289070689999996</v>
      </c>
      <c r="P95" s="154">
        <v>-0.69054356549999996</v>
      </c>
      <c r="Q95" s="154">
        <v>-2.2327599E-2</v>
      </c>
      <c r="R95" s="154">
        <v>1.8344623696</v>
      </c>
      <c r="S95" s="154">
        <v>-1.9570166461</v>
      </c>
      <c r="T95" s="154">
        <v>-1.0865302054999999</v>
      </c>
      <c r="U95" s="154">
        <v>-1.0172127306000001</v>
      </c>
      <c r="V95" s="154">
        <v>-1.6718155643999999</v>
      </c>
      <c r="W95" s="154">
        <v>1.4914479738999999</v>
      </c>
      <c r="X95" s="154">
        <v>1.5635716735</v>
      </c>
      <c r="Y95" s="154">
        <v>1.5969180772</v>
      </c>
      <c r="Z95" s="154">
        <v>2.1939620624999998</v>
      </c>
      <c r="AA95" s="154">
        <v>-0.98281378649999995</v>
      </c>
      <c r="AB95" s="129" t="s">
        <v>256</v>
      </c>
    </row>
    <row r="96" spans="1:28" ht="11.1" customHeight="1">
      <c r="A96" s="137">
        <v>45</v>
      </c>
      <c r="B96" s="144" t="s">
        <v>421</v>
      </c>
      <c r="C96" s="154" t="s">
        <v>26</v>
      </c>
      <c r="D96" s="154">
        <v>0.1748054584</v>
      </c>
      <c r="E96" s="154">
        <v>-2.7751196172000001</v>
      </c>
      <c r="F96" s="154">
        <v>-0.53265400650000005</v>
      </c>
      <c r="G96" s="154">
        <v>2.1129220022999999</v>
      </c>
      <c r="H96" s="154">
        <v>-0.31351536229999999</v>
      </c>
      <c r="I96" s="154">
        <v>-1.2808783166</v>
      </c>
      <c r="J96" s="154">
        <v>-0.1332252085</v>
      </c>
      <c r="K96" s="154">
        <v>-1.3456296039</v>
      </c>
      <c r="L96" s="154">
        <v>1.0582632724000001</v>
      </c>
      <c r="M96" s="154">
        <v>1.2682529524999999</v>
      </c>
      <c r="N96" s="154">
        <v>1.0685356466</v>
      </c>
      <c r="O96" s="154">
        <v>0.98902972769999997</v>
      </c>
      <c r="P96" s="154">
        <v>-0.33207632129999998</v>
      </c>
      <c r="Q96" s="154">
        <v>-1.3440252992999999</v>
      </c>
      <c r="R96" s="154">
        <v>-0.73268460219999998</v>
      </c>
      <c r="S96" s="154">
        <v>-0.96298004839999995</v>
      </c>
      <c r="T96" s="154">
        <v>1.8603303390000001</v>
      </c>
      <c r="U96" s="154">
        <v>1.3799126638000001</v>
      </c>
      <c r="V96" s="154">
        <v>1.6711379387</v>
      </c>
      <c r="W96" s="154">
        <v>1.3749577369999999</v>
      </c>
      <c r="X96" s="154">
        <v>1.5475648611999999</v>
      </c>
      <c r="Y96" s="154">
        <v>1.361130255</v>
      </c>
      <c r="Z96" s="154">
        <v>-3.8480567299999997E-2</v>
      </c>
      <c r="AA96" s="154">
        <v>0.30572540300000001</v>
      </c>
      <c r="AB96" s="129">
        <v>45</v>
      </c>
    </row>
    <row r="97" spans="1:28" ht="11.1" customHeight="1">
      <c r="A97" s="137">
        <v>46</v>
      </c>
      <c r="B97" s="144" t="s">
        <v>422</v>
      </c>
      <c r="C97" s="154" t="s">
        <v>26</v>
      </c>
      <c r="D97" s="154">
        <v>2.1875405300000001</v>
      </c>
      <c r="E97" s="154">
        <v>-4.3744976096999997</v>
      </c>
      <c r="F97" s="154">
        <v>-4.5259478829999997</v>
      </c>
      <c r="G97" s="154">
        <v>-0.47265987030000001</v>
      </c>
      <c r="H97" s="154">
        <v>1.0801750629</v>
      </c>
      <c r="I97" s="154">
        <v>-6.1077844310999998</v>
      </c>
      <c r="J97" s="154">
        <v>-2.5902668759999998</v>
      </c>
      <c r="K97" s="154">
        <v>-1.51087832E-2</v>
      </c>
      <c r="L97" s="154">
        <v>-1.4506623684</v>
      </c>
      <c r="M97" s="154">
        <v>-0.12266802960000001</v>
      </c>
      <c r="N97" s="154">
        <v>-2.1339747197999999</v>
      </c>
      <c r="O97" s="154">
        <v>-2.1439029492000001</v>
      </c>
      <c r="P97" s="154">
        <v>-1.1809340601</v>
      </c>
      <c r="Q97" s="154">
        <v>-0.66511653059999998</v>
      </c>
      <c r="R97" s="154">
        <v>-0.41371801850000001</v>
      </c>
      <c r="S97" s="154">
        <v>-2.8533945556</v>
      </c>
      <c r="T97" s="154">
        <v>-2.7064654452000001</v>
      </c>
      <c r="U97" s="154">
        <v>-3.0216070223</v>
      </c>
      <c r="V97" s="154">
        <v>-3.2983676445999999</v>
      </c>
      <c r="W97" s="154">
        <v>-3.5556060434000001</v>
      </c>
      <c r="X97" s="154">
        <v>-4.1211149905999998</v>
      </c>
      <c r="Y97" s="154">
        <v>-3.2956193792000001</v>
      </c>
      <c r="Z97" s="154">
        <v>-2.6799698358000001</v>
      </c>
      <c r="AA97" s="154">
        <v>-3.0447585395000001</v>
      </c>
      <c r="AB97" s="129">
        <v>46</v>
      </c>
    </row>
    <row r="98" spans="1:28" ht="11.1" customHeight="1">
      <c r="A98" s="137">
        <v>47</v>
      </c>
      <c r="B98" s="144" t="s">
        <v>423</v>
      </c>
      <c r="C98" s="154" t="s">
        <v>26</v>
      </c>
      <c r="D98" s="154">
        <v>-0.60355098929999995</v>
      </c>
      <c r="E98" s="154">
        <v>1.1928155949999999</v>
      </c>
      <c r="F98" s="154">
        <v>1.3651810854999999</v>
      </c>
      <c r="G98" s="154">
        <v>0.71841833020000001</v>
      </c>
      <c r="H98" s="154">
        <v>1.0442622639000001</v>
      </c>
      <c r="I98" s="154">
        <v>3.5352584616999998</v>
      </c>
      <c r="J98" s="154">
        <v>1.6636363636</v>
      </c>
      <c r="K98" s="154">
        <v>1.6560851292000001</v>
      </c>
      <c r="L98" s="154">
        <v>2.3908798227000001</v>
      </c>
      <c r="M98" s="154">
        <v>0.86597938139999997</v>
      </c>
      <c r="N98" s="154">
        <v>-0.1379803761</v>
      </c>
      <c r="O98" s="154">
        <v>-0.67550278900000005</v>
      </c>
      <c r="P98" s="154">
        <v>-0.64231370330000004</v>
      </c>
      <c r="Q98" s="154">
        <v>0.58769640300000003</v>
      </c>
      <c r="R98" s="154">
        <v>3.3148316807999998</v>
      </c>
      <c r="S98" s="154">
        <v>-1.9709923156</v>
      </c>
      <c r="T98" s="154">
        <v>-1.4545454545000001</v>
      </c>
      <c r="U98" s="154">
        <v>-1.1113561939000001</v>
      </c>
      <c r="V98" s="154">
        <v>-2.1901862162999999</v>
      </c>
      <c r="W98" s="154">
        <v>3.0276918918</v>
      </c>
      <c r="X98" s="154">
        <v>3.2729769158000002</v>
      </c>
      <c r="Y98" s="154">
        <v>3.1141690402000002</v>
      </c>
      <c r="Z98" s="154">
        <v>4.3374322813999999</v>
      </c>
      <c r="AA98" s="154">
        <v>-0.7887961429</v>
      </c>
      <c r="AB98" s="129">
        <v>47</v>
      </c>
    </row>
    <row r="99" spans="1:28" ht="11.1" customHeight="1">
      <c r="A99" s="137" t="s">
        <v>257</v>
      </c>
      <c r="B99" s="143" t="s">
        <v>424</v>
      </c>
      <c r="C99" s="154" t="s">
        <v>26</v>
      </c>
      <c r="D99" s="154">
        <v>-0.61986449470000005</v>
      </c>
      <c r="E99" s="154">
        <v>-3.3217290397000001</v>
      </c>
      <c r="F99" s="154">
        <v>1.6174043511</v>
      </c>
      <c r="G99" s="154">
        <v>5.7287975430999998</v>
      </c>
      <c r="H99" s="154">
        <v>0.77924254270000004</v>
      </c>
      <c r="I99" s="154">
        <v>0.80647396280000005</v>
      </c>
      <c r="J99" s="154">
        <v>0.2309341838</v>
      </c>
      <c r="K99" s="154">
        <v>2.1531625432000001</v>
      </c>
      <c r="L99" s="154">
        <v>1.4230862175000001</v>
      </c>
      <c r="M99" s="154">
        <v>3.4972069996999999</v>
      </c>
      <c r="N99" s="154">
        <v>2.9441858085999999</v>
      </c>
      <c r="O99" s="154">
        <v>6.4604298700000007E-2</v>
      </c>
      <c r="P99" s="154">
        <v>5.2146706100000002E-2</v>
      </c>
      <c r="Q99" s="154">
        <v>1.3228432443</v>
      </c>
      <c r="R99" s="154">
        <v>0.42131047150000001</v>
      </c>
      <c r="S99" s="154">
        <v>-2.4562772885999999</v>
      </c>
      <c r="T99" s="154">
        <v>-4.1163475700000003</v>
      </c>
      <c r="U99" s="154">
        <v>-3.2483120780000001</v>
      </c>
      <c r="V99" s="154">
        <v>-3.3440402379999998</v>
      </c>
      <c r="W99" s="154">
        <v>-3.3274688288999998</v>
      </c>
      <c r="X99" s="154">
        <v>-3.6351534700000001</v>
      </c>
      <c r="Y99" s="154">
        <v>-3.0937427308999998</v>
      </c>
      <c r="Z99" s="154">
        <v>-2.0016487196999999</v>
      </c>
      <c r="AA99" s="154">
        <v>-0.57498549350000006</v>
      </c>
      <c r="AB99" s="129" t="s">
        <v>257</v>
      </c>
    </row>
    <row r="100" spans="1:28" ht="11.1" customHeight="1">
      <c r="A100" s="137" t="s">
        <v>258</v>
      </c>
      <c r="B100" s="143" t="s">
        <v>425</v>
      </c>
      <c r="C100" s="154" t="s">
        <v>26</v>
      </c>
      <c r="D100" s="154">
        <v>0.1981127157</v>
      </c>
      <c r="E100" s="154">
        <v>2.4819189343999999</v>
      </c>
      <c r="F100" s="154">
        <v>4.3359057676999999</v>
      </c>
      <c r="G100" s="154">
        <v>-1.6836982968</v>
      </c>
      <c r="H100" s="154">
        <v>2.1777865769</v>
      </c>
      <c r="I100" s="154">
        <v>0.1259445844</v>
      </c>
      <c r="J100" s="154">
        <v>1.954523464</v>
      </c>
      <c r="K100" s="154">
        <v>4.6645155167999999</v>
      </c>
      <c r="L100" s="154">
        <v>1.020084327</v>
      </c>
      <c r="M100" s="154">
        <v>0.54752715200000002</v>
      </c>
      <c r="N100" s="154">
        <v>-0.6025709695</v>
      </c>
      <c r="O100" s="154">
        <v>1.1226368494000001</v>
      </c>
      <c r="P100" s="154">
        <v>-6.0393445535000003</v>
      </c>
      <c r="Q100" s="154">
        <v>-3.3980811948</v>
      </c>
      <c r="R100" s="154">
        <v>7.1428571428999996</v>
      </c>
      <c r="S100" s="154">
        <v>1.0776255708</v>
      </c>
      <c r="T100" s="154">
        <v>0.79116835330000002</v>
      </c>
      <c r="U100" s="154">
        <v>0.13100831230000001</v>
      </c>
      <c r="V100" s="154">
        <v>2.1212394162999999</v>
      </c>
      <c r="W100" s="154">
        <v>1.586796399</v>
      </c>
      <c r="X100" s="154">
        <v>1.0405257393</v>
      </c>
      <c r="Y100" s="154">
        <v>1.5655312429999999</v>
      </c>
      <c r="Z100" s="154">
        <v>-9.2613009900000001E-2</v>
      </c>
      <c r="AA100" s="154">
        <v>3.1329722999999997E-2</v>
      </c>
      <c r="AB100" s="129" t="s">
        <v>258</v>
      </c>
    </row>
    <row r="101" spans="1:28" ht="11.1" customHeight="1">
      <c r="A101" s="137" t="s">
        <v>259</v>
      </c>
      <c r="B101" s="142" t="s">
        <v>29</v>
      </c>
      <c r="C101" s="154" t="s">
        <v>26</v>
      </c>
      <c r="D101" s="154">
        <v>3.2214765101</v>
      </c>
      <c r="E101" s="154">
        <v>-8.7355618449999994</v>
      </c>
      <c r="F101" s="154">
        <v>-1.835554438</v>
      </c>
      <c r="G101" s="154">
        <v>5.3534836066000002</v>
      </c>
      <c r="H101" s="154">
        <v>-0.46194991489999998</v>
      </c>
      <c r="I101" s="154">
        <v>6.2204852629999996</v>
      </c>
      <c r="J101" s="154">
        <v>4.2081864173000003</v>
      </c>
      <c r="K101" s="154">
        <v>1.5226186098000001</v>
      </c>
      <c r="L101" s="154">
        <v>2.2460512969000002</v>
      </c>
      <c r="M101" s="154">
        <v>-5.5413832200000002</v>
      </c>
      <c r="N101" s="154">
        <v>2.9707426856999999</v>
      </c>
      <c r="O101" s="154">
        <v>6.5787556462000003</v>
      </c>
      <c r="P101" s="154">
        <v>2.1395857543000001</v>
      </c>
      <c r="Q101" s="154">
        <v>3.3596573417000002</v>
      </c>
      <c r="R101" s="154">
        <v>2.4540274540000002</v>
      </c>
      <c r="S101" s="154">
        <v>1.2766226379000001</v>
      </c>
      <c r="T101" s="154">
        <v>0.9836269688</v>
      </c>
      <c r="U101" s="154">
        <v>3.8627145085999999</v>
      </c>
      <c r="V101" s="154">
        <v>2.9900537468000001</v>
      </c>
      <c r="W101" s="154">
        <v>1.9197530864000001</v>
      </c>
      <c r="X101" s="154">
        <v>1.7446519943000001</v>
      </c>
      <c r="Y101" s="154">
        <v>-1.7543859649</v>
      </c>
      <c r="Z101" s="154">
        <v>-1.1457021173999999</v>
      </c>
      <c r="AA101" s="154">
        <v>-1.5080855187</v>
      </c>
      <c r="AB101" s="129" t="s">
        <v>259</v>
      </c>
    </row>
    <row r="102" spans="1:28" ht="11.1" customHeight="1">
      <c r="A102" s="139" t="s">
        <v>260</v>
      </c>
      <c r="B102" s="143" t="s">
        <v>426</v>
      </c>
      <c r="C102" s="154" t="s">
        <v>26</v>
      </c>
      <c r="D102" s="154">
        <v>3.3760186263</v>
      </c>
      <c r="E102" s="154">
        <v>1.7642642642999999</v>
      </c>
      <c r="F102" s="154">
        <v>-2.5451862781000001</v>
      </c>
      <c r="G102" s="154">
        <v>-6.4723694171000004</v>
      </c>
      <c r="H102" s="154">
        <v>3.3184945365999998</v>
      </c>
      <c r="I102" s="154">
        <v>10.732471602</v>
      </c>
      <c r="J102" s="154">
        <v>2.9006013442</v>
      </c>
      <c r="K102" s="154">
        <v>1.3750429701</v>
      </c>
      <c r="L102" s="154">
        <v>-1.492031197</v>
      </c>
      <c r="M102" s="154">
        <v>-25.851979346</v>
      </c>
      <c r="N102" s="154">
        <v>-1.5784586814999999</v>
      </c>
      <c r="O102" s="154">
        <v>-2.5</v>
      </c>
      <c r="P102" s="154">
        <v>-4.6927914851999999</v>
      </c>
      <c r="Q102" s="154">
        <v>-2.9441624365000001</v>
      </c>
      <c r="R102" s="154">
        <v>-8.4728033472999993</v>
      </c>
      <c r="S102" s="154">
        <v>-1.6</v>
      </c>
      <c r="T102" s="154">
        <v>0.66026410560000004</v>
      </c>
      <c r="U102" s="154">
        <v>-0.1161440186</v>
      </c>
      <c r="V102" s="154">
        <v>1.9320843091</v>
      </c>
      <c r="W102" s="154">
        <v>3.4956304618999998</v>
      </c>
      <c r="X102" s="154">
        <v>0</v>
      </c>
      <c r="Y102" s="154">
        <v>1.2790697674</v>
      </c>
      <c r="Z102" s="154">
        <v>0.2871912694</v>
      </c>
      <c r="AA102" s="154">
        <v>-3.6791314837</v>
      </c>
      <c r="AB102" s="225" t="s">
        <v>260</v>
      </c>
    </row>
    <row r="103" spans="1:28" ht="11.1" customHeight="1">
      <c r="A103" s="137">
        <v>61</v>
      </c>
      <c r="B103" s="143" t="s">
        <v>427</v>
      </c>
      <c r="C103" s="154" t="s">
        <v>26</v>
      </c>
      <c r="D103" s="154">
        <v>-3.8611291368999998</v>
      </c>
      <c r="E103" s="154">
        <v>-27.5396557543</v>
      </c>
      <c r="F103" s="154">
        <v>-3.5863996274000001</v>
      </c>
      <c r="G103" s="154">
        <v>2.8019323671</v>
      </c>
      <c r="H103" s="154">
        <v>-1.5977443608999999</v>
      </c>
      <c r="I103" s="154">
        <v>-5.2053486151000001</v>
      </c>
      <c r="J103" s="154">
        <v>4.2317380353000003</v>
      </c>
      <c r="K103" s="154">
        <v>-2.1266312227999999</v>
      </c>
      <c r="L103" s="154">
        <v>-1.2839506172999999</v>
      </c>
      <c r="M103" s="154">
        <v>-23.361680840399998</v>
      </c>
      <c r="N103" s="154">
        <v>-6.8537859008000002</v>
      </c>
      <c r="O103" s="154">
        <v>-1.2613875263000001</v>
      </c>
      <c r="P103" s="154">
        <v>-1.7743080199000001</v>
      </c>
      <c r="Q103" s="154">
        <v>-3.2514450867</v>
      </c>
      <c r="R103" s="154">
        <v>2.4645257654999999</v>
      </c>
      <c r="S103" s="154">
        <v>-5.6122448980000001</v>
      </c>
      <c r="T103" s="154">
        <v>2.8391167192000002</v>
      </c>
      <c r="U103" s="154">
        <v>1.6216216215999999</v>
      </c>
      <c r="V103" s="154">
        <v>-1.7450682852999999</v>
      </c>
      <c r="W103" s="154">
        <v>-1.0736196319</v>
      </c>
      <c r="X103" s="154">
        <v>-2.6073619631999998</v>
      </c>
      <c r="Y103" s="154">
        <v>-9.6504559270999994</v>
      </c>
      <c r="Z103" s="154">
        <v>-7.7992277991999996</v>
      </c>
      <c r="AA103" s="154">
        <v>-9.2248062015999999</v>
      </c>
      <c r="AB103" s="129">
        <v>61</v>
      </c>
    </row>
    <row r="104" spans="1:28" ht="11.1" customHeight="1">
      <c r="A104" s="139" t="s">
        <v>261</v>
      </c>
      <c r="B104" s="143" t="s">
        <v>175</v>
      </c>
      <c r="C104" s="154" t="s">
        <v>26</v>
      </c>
      <c r="D104" s="154">
        <v>6.2803311446999999</v>
      </c>
      <c r="E104" s="154">
        <v>-5.0094010207000004</v>
      </c>
      <c r="F104" s="154">
        <v>-1.0320938781</v>
      </c>
      <c r="G104" s="154">
        <v>10.5714285714</v>
      </c>
      <c r="H104" s="154">
        <v>-1.3565891473</v>
      </c>
      <c r="I104" s="154">
        <v>7.8454485920000003</v>
      </c>
      <c r="J104" s="154">
        <v>4.6514452271</v>
      </c>
      <c r="K104" s="154">
        <v>2.4486480213999999</v>
      </c>
      <c r="L104" s="154">
        <v>4.3044857272000003</v>
      </c>
      <c r="M104" s="154">
        <v>4.7350130321000004</v>
      </c>
      <c r="N104" s="154">
        <v>5.5474906678</v>
      </c>
      <c r="O104" s="154">
        <v>9.5687199135000007</v>
      </c>
      <c r="P104" s="154">
        <v>3.9002958845000002</v>
      </c>
      <c r="Q104" s="154">
        <v>5.2209181912</v>
      </c>
      <c r="R104" s="154">
        <v>4.1663249405</v>
      </c>
      <c r="S104" s="154">
        <v>2.4171325093</v>
      </c>
      <c r="T104" s="154">
        <v>0.84545662269999999</v>
      </c>
      <c r="U104" s="154">
        <v>4.6125461254999998</v>
      </c>
      <c r="V104" s="154">
        <v>3.6015500342000002</v>
      </c>
      <c r="W104" s="154">
        <v>2.0234692341999998</v>
      </c>
      <c r="X104" s="154">
        <v>2.3942598187000002</v>
      </c>
      <c r="Y104" s="154">
        <v>-1.3741916519999999</v>
      </c>
      <c r="Z104" s="154">
        <v>-0.69673634029999998</v>
      </c>
      <c r="AA104" s="154">
        <v>-0.50873700509999997</v>
      </c>
      <c r="AB104" s="225" t="s">
        <v>261</v>
      </c>
    </row>
    <row r="105" spans="1:28" ht="11.1" customHeight="1">
      <c r="A105" s="137" t="s">
        <v>262</v>
      </c>
      <c r="B105" s="142" t="s">
        <v>428</v>
      </c>
      <c r="C105" s="154" t="s">
        <v>26</v>
      </c>
      <c r="D105" s="154">
        <v>-0.1248898031</v>
      </c>
      <c r="E105" s="154">
        <v>2.4273630010999998</v>
      </c>
      <c r="F105" s="154">
        <v>-0.68940754039999996</v>
      </c>
      <c r="G105" s="154">
        <v>-1.3811555427</v>
      </c>
      <c r="H105" s="154">
        <v>3.7542161607</v>
      </c>
      <c r="I105" s="154">
        <v>-1.0388692580000001</v>
      </c>
      <c r="J105" s="154">
        <v>-3.1636077983000002</v>
      </c>
      <c r="K105" s="154">
        <v>-1.4306784661</v>
      </c>
      <c r="L105" s="154">
        <v>-4.1897351488999997</v>
      </c>
      <c r="M105" s="154">
        <v>-2.7330938623000001</v>
      </c>
      <c r="N105" s="154">
        <v>-2.8259473345999999</v>
      </c>
      <c r="O105" s="154">
        <v>-3.6599471249</v>
      </c>
      <c r="P105" s="154">
        <v>-2.3068347483</v>
      </c>
      <c r="Q105" s="154">
        <v>-2.2559691010999998</v>
      </c>
      <c r="R105" s="154">
        <v>-1.3291423440000001</v>
      </c>
      <c r="S105" s="154">
        <v>-2.0660780923000002</v>
      </c>
      <c r="T105" s="154">
        <v>-0.433259587</v>
      </c>
      <c r="U105" s="154">
        <v>-0.1765799257</v>
      </c>
      <c r="V105" s="154">
        <v>-0.34757157230000002</v>
      </c>
      <c r="W105" s="154">
        <v>-0.20237328669999999</v>
      </c>
      <c r="X105" s="154">
        <v>-0.34256087400000002</v>
      </c>
      <c r="Y105" s="154">
        <v>-0.20482264219999999</v>
      </c>
      <c r="Z105" s="154">
        <v>0.40385497930000003</v>
      </c>
      <c r="AA105" s="154">
        <v>9.2174393999999993E-3</v>
      </c>
      <c r="AB105" s="129" t="s">
        <v>262</v>
      </c>
    </row>
    <row r="106" spans="1:28" ht="11.1" customHeight="1">
      <c r="A106" s="139">
        <v>64</v>
      </c>
      <c r="B106" s="143" t="s">
        <v>429</v>
      </c>
      <c r="C106" s="154" t="s">
        <v>26</v>
      </c>
      <c r="D106" s="154">
        <v>-0.84921496990000001</v>
      </c>
      <c r="E106" s="154">
        <v>1.73289513</v>
      </c>
      <c r="F106" s="154">
        <v>-1.6837983357999999</v>
      </c>
      <c r="G106" s="154">
        <v>-1.0156327790999999</v>
      </c>
      <c r="H106" s="154">
        <v>0.78462931290000004</v>
      </c>
      <c r="I106" s="154">
        <v>-0.3692983332</v>
      </c>
      <c r="J106" s="154">
        <v>-2.1839310758999999</v>
      </c>
      <c r="K106" s="154">
        <v>-1.2187628021000001</v>
      </c>
      <c r="L106" s="154">
        <v>-3.7636080871000002</v>
      </c>
      <c r="M106" s="154">
        <v>-3.0381383323</v>
      </c>
      <c r="N106" s="154">
        <v>-3.5555555555999998</v>
      </c>
      <c r="O106" s="154">
        <v>-3.3064516129000001</v>
      </c>
      <c r="P106" s="154">
        <v>-0.98891933750000005</v>
      </c>
      <c r="Q106" s="154">
        <v>-3.2731648616000002</v>
      </c>
      <c r="R106" s="154">
        <v>-1.8288131376000001</v>
      </c>
      <c r="S106" s="154">
        <v>-1.0518312001000001</v>
      </c>
      <c r="T106" s="154">
        <v>-0.2283105023</v>
      </c>
      <c r="U106" s="154">
        <v>0.34579918030000001</v>
      </c>
      <c r="V106" s="154">
        <v>-0.55172413789999997</v>
      </c>
      <c r="W106" s="154">
        <v>-0.29018420389999999</v>
      </c>
      <c r="X106" s="154">
        <v>-0.63564708869999997</v>
      </c>
      <c r="Y106" s="154">
        <v>-0.81684747930000001</v>
      </c>
      <c r="Z106" s="154">
        <v>0.55478502080000003</v>
      </c>
      <c r="AA106" s="154">
        <v>0.22776160949999999</v>
      </c>
      <c r="AB106" s="225">
        <v>64</v>
      </c>
    </row>
    <row r="107" spans="1:28" ht="21.9" customHeight="1">
      <c r="A107" s="137" t="s">
        <v>263</v>
      </c>
      <c r="B107" s="146" t="s">
        <v>503</v>
      </c>
      <c r="C107" s="154" t="s">
        <v>26</v>
      </c>
      <c r="D107" s="154">
        <v>1.9799139168</v>
      </c>
      <c r="E107" s="154">
        <v>4.3894203714</v>
      </c>
      <c r="F107" s="154">
        <v>2.0485175201999999</v>
      </c>
      <c r="G107" s="154">
        <v>-2.3507659798999998</v>
      </c>
      <c r="H107" s="154">
        <v>11.739248039</v>
      </c>
      <c r="I107" s="154">
        <v>-2.6627935125</v>
      </c>
      <c r="J107" s="154">
        <v>-5.5956229793999999</v>
      </c>
      <c r="K107" s="154">
        <v>-1.9757639621</v>
      </c>
      <c r="L107" s="154">
        <v>-5.2942757323</v>
      </c>
      <c r="M107" s="154">
        <v>-1.9296254257000001</v>
      </c>
      <c r="N107" s="154">
        <v>-0.9259259259</v>
      </c>
      <c r="O107" s="154">
        <v>-4.5560747664000001</v>
      </c>
      <c r="P107" s="154">
        <v>-5.6915544675999996</v>
      </c>
      <c r="Q107" s="154">
        <v>0.48669695000000002</v>
      </c>
      <c r="R107" s="154">
        <v>-3.2289312200000003E-2</v>
      </c>
      <c r="S107" s="154">
        <v>-4.6511627906999999</v>
      </c>
      <c r="T107" s="154">
        <v>-0.97840755739999996</v>
      </c>
      <c r="U107" s="154">
        <v>-1.5582655827</v>
      </c>
      <c r="V107" s="154">
        <v>0.2028397566</v>
      </c>
      <c r="W107" s="154">
        <v>3.3955857399999997E-2</v>
      </c>
      <c r="X107" s="154">
        <v>0.44293015330000002</v>
      </c>
      <c r="Y107" s="154">
        <v>1.4452856160000001</v>
      </c>
      <c r="Z107" s="154">
        <v>0</v>
      </c>
      <c r="AA107" s="154">
        <v>-0.57705363200000004</v>
      </c>
      <c r="AB107" s="129" t="s">
        <v>263</v>
      </c>
    </row>
    <row r="108" spans="1:28" ht="11.1" customHeight="1">
      <c r="A108" s="137" t="s">
        <v>264</v>
      </c>
      <c r="B108" s="142" t="s">
        <v>30</v>
      </c>
      <c r="C108" s="154" t="s">
        <v>26</v>
      </c>
      <c r="D108" s="154">
        <v>-1.8901743523000001</v>
      </c>
      <c r="E108" s="154">
        <v>-13.23700382</v>
      </c>
      <c r="F108" s="154">
        <v>1.3399693720999999</v>
      </c>
      <c r="G108" s="154">
        <v>0.7933509634</v>
      </c>
      <c r="H108" s="154">
        <v>1.7803598200999999</v>
      </c>
      <c r="I108" s="154">
        <v>1.6755661941</v>
      </c>
      <c r="J108" s="154">
        <v>5.1249547265000004</v>
      </c>
      <c r="K108" s="154">
        <v>3.6520241170999999</v>
      </c>
      <c r="L108" s="154">
        <v>3.0413827488999998</v>
      </c>
      <c r="M108" s="154">
        <v>3.2741935484</v>
      </c>
      <c r="N108" s="154">
        <v>3.2328595971</v>
      </c>
      <c r="O108" s="154">
        <v>0</v>
      </c>
      <c r="P108" s="154">
        <v>-1.6036308623</v>
      </c>
      <c r="Q108" s="154">
        <v>1.7681426814000001</v>
      </c>
      <c r="R108" s="154">
        <v>2.1755552198000001</v>
      </c>
      <c r="S108" s="154">
        <v>-1.4490610676</v>
      </c>
      <c r="T108" s="154">
        <v>-1.0159868518999999</v>
      </c>
      <c r="U108" s="154">
        <v>-0.88522130529999998</v>
      </c>
      <c r="V108" s="154">
        <v>-0.7191011236</v>
      </c>
      <c r="W108" s="154">
        <v>-0.60268193459999997</v>
      </c>
      <c r="X108" s="154">
        <v>-0.7094339623</v>
      </c>
      <c r="Y108" s="154">
        <v>-0.46927036030000002</v>
      </c>
      <c r="Z108" s="154">
        <v>0.21125697900000001</v>
      </c>
      <c r="AA108" s="154">
        <v>0.3031681067</v>
      </c>
      <c r="AB108" s="129" t="s">
        <v>264</v>
      </c>
    </row>
    <row r="109" spans="1:28" ht="21.9" customHeight="1">
      <c r="A109" s="137" t="s">
        <v>265</v>
      </c>
      <c r="B109" s="147" t="s">
        <v>504</v>
      </c>
      <c r="C109" s="154" t="s">
        <v>26</v>
      </c>
      <c r="D109" s="154">
        <v>3.5749934331</v>
      </c>
      <c r="E109" s="154">
        <v>-10.6388374629</v>
      </c>
      <c r="F109" s="154">
        <v>15.941082983299999</v>
      </c>
      <c r="G109" s="154">
        <v>5.0314542384000003</v>
      </c>
      <c r="H109" s="154">
        <v>0.83666406419999995</v>
      </c>
      <c r="I109" s="154">
        <v>-1.7703819264</v>
      </c>
      <c r="J109" s="154">
        <v>3.6516358246</v>
      </c>
      <c r="K109" s="154">
        <v>3.7011815178999998</v>
      </c>
      <c r="L109" s="154">
        <v>0.95657122839999997</v>
      </c>
      <c r="M109" s="154">
        <v>2.5465623035</v>
      </c>
      <c r="N109" s="154">
        <v>0.95780782529999997</v>
      </c>
      <c r="O109" s="154">
        <v>-1.4764861723</v>
      </c>
      <c r="P109" s="154">
        <v>-4.9581770063999997</v>
      </c>
      <c r="Q109" s="154">
        <v>5.0200174453999997</v>
      </c>
      <c r="R109" s="154">
        <v>1.1393766437999999</v>
      </c>
      <c r="S109" s="154">
        <v>-0.16319053280000001</v>
      </c>
      <c r="T109" s="154">
        <v>-3.7091423862999999</v>
      </c>
      <c r="U109" s="154">
        <v>-4.5873494610999996</v>
      </c>
      <c r="V109" s="154">
        <v>-4.6775404065000004</v>
      </c>
      <c r="W109" s="154">
        <v>-4.7589670325000002</v>
      </c>
      <c r="X109" s="154">
        <v>-5.6930014153000004</v>
      </c>
      <c r="Y109" s="154">
        <v>-4.9736946814999996</v>
      </c>
      <c r="Z109" s="154">
        <v>-3.4599006388000002</v>
      </c>
      <c r="AA109" s="154">
        <v>-3.3126129299999998</v>
      </c>
      <c r="AB109" s="129" t="s">
        <v>265</v>
      </c>
    </row>
    <row r="110" spans="1:28" ht="11.1" customHeight="1">
      <c r="A110" s="137" t="s">
        <v>266</v>
      </c>
      <c r="B110" s="146" t="s">
        <v>505</v>
      </c>
      <c r="C110" s="154" t="s">
        <v>26</v>
      </c>
      <c r="D110" s="154">
        <v>2.8682918979999998</v>
      </c>
      <c r="E110" s="154">
        <v>0.1642485628</v>
      </c>
      <c r="F110" s="154">
        <v>1.2493655565999999</v>
      </c>
      <c r="G110" s="154">
        <v>-0.66324759960000002</v>
      </c>
      <c r="H110" s="154">
        <v>4.4679942548999998</v>
      </c>
      <c r="I110" s="154">
        <v>1.4454518430000001</v>
      </c>
      <c r="J110" s="154">
        <v>8.0949415772000002</v>
      </c>
      <c r="K110" s="154">
        <v>0.91830165019999999</v>
      </c>
      <c r="L110" s="154">
        <v>1.2591498219999999</v>
      </c>
      <c r="M110" s="154">
        <v>2.2913419770000001</v>
      </c>
      <c r="N110" s="154">
        <v>2.0422717842</v>
      </c>
      <c r="O110" s="154">
        <v>6.2583391575</v>
      </c>
      <c r="P110" s="154">
        <v>2.7355895718999999</v>
      </c>
      <c r="Q110" s="154">
        <v>2.4648604604000002</v>
      </c>
      <c r="R110" s="154">
        <v>4.4021584776999996</v>
      </c>
      <c r="S110" s="154">
        <v>3.0522306855000001</v>
      </c>
      <c r="T110" s="154">
        <v>-1.8692813884999999</v>
      </c>
      <c r="U110" s="154">
        <v>-4.0177392957000002</v>
      </c>
      <c r="V110" s="154">
        <v>-2.0190404877999999</v>
      </c>
      <c r="W110" s="154">
        <v>-1.4642387835999999</v>
      </c>
      <c r="X110" s="154">
        <v>-2.4018167246000002</v>
      </c>
      <c r="Y110" s="154">
        <v>0.6105610561</v>
      </c>
      <c r="Z110" s="154">
        <v>-0.2783918775</v>
      </c>
      <c r="AA110" s="154">
        <v>-0.3701385298</v>
      </c>
      <c r="AB110" s="129" t="s">
        <v>266</v>
      </c>
    </row>
    <row r="111" spans="1:28" ht="11.1" customHeight="1">
      <c r="A111" s="139" t="s">
        <v>267</v>
      </c>
      <c r="B111" s="144" t="s">
        <v>506</v>
      </c>
      <c r="C111" s="154" t="s">
        <v>26</v>
      </c>
      <c r="D111" s="154">
        <v>2.6036544335</v>
      </c>
      <c r="E111" s="154">
        <v>-1.6093229744999999</v>
      </c>
      <c r="F111" s="154">
        <v>0.4101933036</v>
      </c>
      <c r="G111" s="154">
        <v>-1.4400245111000001</v>
      </c>
      <c r="H111" s="154">
        <v>6.1654836537</v>
      </c>
      <c r="I111" s="154">
        <v>1.5958225561999999</v>
      </c>
      <c r="J111" s="154">
        <v>8.4974541261999992</v>
      </c>
      <c r="K111" s="154">
        <v>0.66409881790000003</v>
      </c>
      <c r="L111" s="154">
        <v>0.49698728939999998</v>
      </c>
      <c r="M111" s="154">
        <v>2.6345733041999999</v>
      </c>
      <c r="N111" s="154">
        <v>1.4113934846</v>
      </c>
      <c r="O111" s="154">
        <v>8.9055207501000009</v>
      </c>
      <c r="P111" s="154">
        <v>3.6369252151999998</v>
      </c>
      <c r="Q111" s="154">
        <v>1.4677942107999999</v>
      </c>
      <c r="R111" s="154">
        <v>3.8844219260999999</v>
      </c>
      <c r="S111" s="154">
        <v>1.7635624669000001</v>
      </c>
      <c r="T111" s="154">
        <v>-3.0491983007000001</v>
      </c>
      <c r="U111" s="154">
        <v>-1.8614989233999999</v>
      </c>
      <c r="V111" s="154">
        <v>1.4973262032000001</v>
      </c>
      <c r="W111" s="154">
        <v>1.7740096893999999</v>
      </c>
      <c r="X111" s="154">
        <v>0.84104883740000003</v>
      </c>
      <c r="Y111" s="154">
        <v>1.2031990940999999</v>
      </c>
      <c r="Z111" s="154">
        <v>0.17913593259999999</v>
      </c>
      <c r="AA111" s="154">
        <v>8.4004200200000004E-2</v>
      </c>
      <c r="AB111" s="225" t="s">
        <v>267</v>
      </c>
    </row>
    <row r="112" spans="1:28" ht="11.1" customHeight="1">
      <c r="A112" s="137">
        <v>72</v>
      </c>
      <c r="B112" s="144" t="s">
        <v>430</v>
      </c>
      <c r="C112" s="154" t="s">
        <v>26</v>
      </c>
      <c r="D112" s="154">
        <v>6.5136298422000003</v>
      </c>
      <c r="E112" s="154">
        <v>3.5829741379</v>
      </c>
      <c r="F112" s="154">
        <v>5.8517555266999999</v>
      </c>
      <c r="G112" s="154">
        <v>0.34398034399999999</v>
      </c>
      <c r="H112" s="154">
        <v>-0.41625856999999999</v>
      </c>
      <c r="I112" s="154">
        <v>0.73764445540000001</v>
      </c>
      <c r="J112" s="154">
        <v>3.0510129362999998</v>
      </c>
      <c r="K112" s="154">
        <v>2.3685457129</v>
      </c>
      <c r="L112" s="154">
        <v>4.3961129107000003</v>
      </c>
      <c r="M112" s="154">
        <v>0.82003546100000002</v>
      </c>
      <c r="N112" s="154">
        <v>6.8146845460999996</v>
      </c>
      <c r="O112" s="154">
        <v>-0.61741098989999998</v>
      </c>
      <c r="P112" s="154">
        <v>5.5498032719000001</v>
      </c>
      <c r="Q112" s="154">
        <v>7.8673729645000003</v>
      </c>
      <c r="R112" s="154">
        <v>8.6758821390000005</v>
      </c>
      <c r="S112" s="154">
        <v>10.0418410042</v>
      </c>
      <c r="T112" s="154">
        <v>2.5779561593000002</v>
      </c>
      <c r="U112" s="154">
        <v>-14.783269962</v>
      </c>
      <c r="V112" s="154">
        <v>-17.717805808200001</v>
      </c>
      <c r="W112" s="154">
        <v>-17.281380130900001</v>
      </c>
      <c r="X112" s="154">
        <v>-17.998495109099999</v>
      </c>
      <c r="Y112" s="154">
        <v>-2.4272711048</v>
      </c>
      <c r="Z112" s="154">
        <v>-2.0320855615000002</v>
      </c>
      <c r="AA112" s="154">
        <v>-1.2046026609</v>
      </c>
      <c r="AB112" s="129">
        <v>72</v>
      </c>
    </row>
    <row r="113" spans="1:28" ht="11.1" customHeight="1">
      <c r="A113" s="139" t="s">
        <v>268</v>
      </c>
      <c r="B113" s="144" t="s">
        <v>431</v>
      </c>
      <c r="C113" s="154" t="s">
        <v>26</v>
      </c>
      <c r="D113" s="154">
        <v>-0.82765335929999995</v>
      </c>
      <c r="E113" s="154">
        <v>11.192930780599999</v>
      </c>
      <c r="F113" s="154">
        <v>0.66225165559999999</v>
      </c>
      <c r="G113" s="154">
        <v>4.2105263158000001</v>
      </c>
      <c r="H113" s="154">
        <v>-0.9259259259</v>
      </c>
      <c r="I113" s="154">
        <v>1.3593882752999999</v>
      </c>
      <c r="J113" s="154">
        <v>13.2439228835</v>
      </c>
      <c r="K113" s="154">
        <v>0.77720207249999995</v>
      </c>
      <c r="L113" s="154">
        <v>2.6441424899000001</v>
      </c>
      <c r="M113" s="154">
        <v>1.8604651163000001</v>
      </c>
      <c r="N113" s="154">
        <v>-0.38637161920000002</v>
      </c>
      <c r="O113" s="154">
        <v>-4.1607898449</v>
      </c>
      <c r="P113" s="154">
        <v>-10.8535688006</v>
      </c>
      <c r="Q113" s="154">
        <v>2.1460998762000001</v>
      </c>
      <c r="R113" s="154">
        <v>0.60606060610000001</v>
      </c>
      <c r="S113" s="154">
        <v>0.92369477909999997</v>
      </c>
      <c r="T113" s="154">
        <v>0.40371417040000002</v>
      </c>
      <c r="U113" s="154">
        <v>-0.55710306409999999</v>
      </c>
      <c r="V113" s="154">
        <v>1.3064133016999999</v>
      </c>
      <c r="W113" s="154">
        <v>4.7332531086999996</v>
      </c>
      <c r="X113" s="154">
        <v>2.372336148</v>
      </c>
      <c r="Y113" s="154">
        <v>0.72028811520000002</v>
      </c>
      <c r="Z113" s="154">
        <v>-1.5240328252999999</v>
      </c>
      <c r="AA113" s="154">
        <v>-3.5618536959</v>
      </c>
      <c r="AB113" s="225" t="s">
        <v>268</v>
      </c>
    </row>
    <row r="114" spans="1:28" ht="11.1" customHeight="1">
      <c r="A114" s="137" t="s">
        <v>269</v>
      </c>
      <c r="B114" s="146" t="s">
        <v>507</v>
      </c>
      <c r="C114" s="154" t="s">
        <v>26</v>
      </c>
      <c r="D114" s="154">
        <v>3.9175539175999998</v>
      </c>
      <c r="E114" s="154">
        <v>-15.822559156300001</v>
      </c>
      <c r="F114" s="154">
        <v>24.329565973400001</v>
      </c>
      <c r="G114" s="154">
        <v>7.6793430513000001</v>
      </c>
      <c r="H114" s="154">
        <v>-0.72099373919999998</v>
      </c>
      <c r="I114" s="154">
        <v>-3.2219110075000001</v>
      </c>
      <c r="J114" s="154">
        <v>1.5493397109</v>
      </c>
      <c r="K114" s="154">
        <v>5.1027373881999996</v>
      </c>
      <c r="L114" s="154">
        <v>0.81024908259999995</v>
      </c>
      <c r="M114" s="154">
        <v>2.6705323346999998</v>
      </c>
      <c r="N114" s="154">
        <v>0.43298872030000002</v>
      </c>
      <c r="O114" s="154">
        <v>-5.2796825941999996</v>
      </c>
      <c r="P114" s="154">
        <v>-9.2019987137000001</v>
      </c>
      <c r="Q114" s="154">
        <v>6.6147223886999997</v>
      </c>
      <c r="R114" s="154">
        <v>-0.81770327590000003</v>
      </c>
      <c r="S114" s="154">
        <v>-2.1933666546000001</v>
      </c>
      <c r="T114" s="154">
        <v>-4.9508979916999998</v>
      </c>
      <c r="U114" s="154">
        <v>-4.9662826637000004</v>
      </c>
      <c r="V114" s="154">
        <v>-6.4152988271</v>
      </c>
      <c r="W114" s="154">
        <v>-6.9884765448000001</v>
      </c>
      <c r="X114" s="154">
        <v>-7.9862985647000002</v>
      </c>
      <c r="Y114" s="154">
        <v>-8.7257003474000001</v>
      </c>
      <c r="Z114" s="154">
        <v>-5.6372228552000001</v>
      </c>
      <c r="AA114" s="154">
        <v>-5.4220158426999996</v>
      </c>
      <c r="AB114" s="129" t="s">
        <v>269</v>
      </c>
    </row>
    <row r="115" spans="1:28" ht="21.9" customHeight="1">
      <c r="A115" s="152" t="s">
        <v>270</v>
      </c>
      <c r="B115" s="144" t="s">
        <v>509</v>
      </c>
      <c r="C115" s="150" t="s">
        <v>26</v>
      </c>
      <c r="D115" s="150">
        <v>8.0172729865000001</v>
      </c>
      <c r="E115" s="150">
        <v>-30.2960588346</v>
      </c>
      <c r="F115" s="150">
        <v>47.148576993799999</v>
      </c>
      <c r="G115" s="150">
        <v>16.712016472999998</v>
      </c>
      <c r="H115" s="150">
        <v>-1.9281056047</v>
      </c>
      <c r="I115" s="150">
        <v>-5.6538918692999998</v>
      </c>
      <c r="J115" s="150">
        <v>2.5264734925000001</v>
      </c>
      <c r="K115" s="150">
        <v>5.7586928364999999</v>
      </c>
      <c r="L115" s="150">
        <v>1.3911132046000001</v>
      </c>
      <c r="M115" s="150">
        <v>1.0189544102999999</v>
      </c>
      <c r="N115" s="150">
        <v>-3.5717570591999999</v>
      </c>
      <c r="O115" s="150">
        <v>-13.0897876129</v>
      </c>
      <c r="P115" s="150">
        <v>-15.2954088165</v>
      </c>
      <c r="Q115" s="150">
        <v>15.483285825299999</v>
      </c>
      <c r="R115" s="150">
        <v>-0.59089719139999997</v>
      </c>
      <c r="S115" s="150">
        <v>-4.5822203830000001</v>
      </c>
      <c r="T115" s="150">
        <v>-10.8153931078</v>
      </c>
      <c r="U115" s="150">
        <v>-10.6257146237</v>
      </c>
      <c r="V115" s="150">
        <v>-13.452492944499999</v>
      </c>
      <c r="W115" s="150">
        <v>-14.683860232900001</v>
      </c>
      <c r="X115" s="150">
        <v>-14.3817144878</v>
      </c>
      <c r="Y115" s="150">
        <v>-16.159343568000001</v>
      </c>
      <c r="Z115" s="150">
        <v>-10.104166666699999</v>
      </c>
      <c r="AA115" s="150">
        <v>-11.0336421258</v>
      </c>
      <c r="AB115" s="226" t="s">
        <v>270</v>
      </c>
    </row>
    <row r="116" spans="1:28" ht="21.9" customHeight="1">
      <c r="A116" s="137" t="s">
        <v>271</v>
      </c>
      <c r="B116" s="147" t="s">
        <v>514</v>
      </c>
      <c r="C116" s="154" t="s">
        <v>26</v>
      </c>
      <c r="D116" s="154">
        <v>1.2881821667</v>
      </c>
      <c r="E116" s="154">
        <v>2.1824051144999999</v>
      </c>
      <c r="F116" s="154">
        <v>1.6722063863000001</v>
      </c>
      <c r="G116" s="154">
        <v>0.64624197890000001</v>
      </c>
      <c r="H116" s="154">
        <v>0.75371704689999997</v>
      </c>
      <c r="I116" s="154">
        <v>0.61283561230000005</v>
      </c>
      <c r="J116" s="154">
        <v>1.2420142058000001</v>
      </c>
      <c r="K116" s="154">
        <v>0.44926314960000002</v>
      </c>
      <c r="L116" s="154">
        <v>1.7236586044</v>
      </c>
      <c r="M116" s="154">
        <v>1.8565133797</v>
      </c>
      <c r="N116" s="154">
        <v>-0.39588580039999999</v>
      </c>
      <c r="O116" s="154">
        <v>0.29537699560000003</v>
      </c>
      <c r="P116" s="154">
        <v>0.55367332800000002</v>
      </c>
      <c r="Q116" s="154">
        <v>1.3318087669000001</v>
      </c>
      <c r="R116" s="154">
        <v>1.4618287427000001</v>
      </c>
      <c r="S116" s="154">
        <v>0.35734308129999998</v>
      </c>
      <c r="T116" s="154">
        <v>1.1092935050999999</v>
      </c>
      <c r="U116" s="154">
        <v>1.7649115955000001</v>
      </c>
      <c r="V116" s="154">
        <v>1.4198131307999999</v>
      </c>
      <c r="W116" s="154">
        <v>0.87362144850000001</v>
      </c>
      <c r="X116" s="154">
        <v>1.8392947577000001</v>
      </c>
      <c r="Y116" s="154">
        <v>0.50118937640000005</v>
      </c>
      <c r="Z116" s="154">
        <v>0.81171688019999999</v>
      </c>
      <c r="AA116" s="154">
        <v>1.2148648528999999</v>
      </c>
      <c r="AB116" s="129" t="s">
        <v>271</v>
      </c>
    </row>
    <row r="117" spans="1:28" ht="11.1" customHeight="1">
      <c r="A117" s="137" t="s">
        <v>272</v>
      </c>
      <c r="B117" s="143" t="s">
        <v>432</v>
      </c>
      <c r="C117" s="154" t="s">
        <v>26</v>
      </c>
      <c r="D117" s="154">
        <v>-6.6507049700000001E-2</v>
      </c>
      <c r="E117" s="154">
        <v>2.0136525261</v>
      </c>
      <c r="F117" s="154">
        <v>0.79589934760000003</v>
      </c>
      <c r="G117" s="154">
        <v>-0.41422416179999999</v>
      </c>
      <c r="H117" s="154">
        <v>-0.4029487679</v>
      </c>
      <c r="I117" s="154">
        <v>-0.86136177189999996</v>
      </c>
      <c r="J117" s="154">
        <v>1.3972994321000001</v>
      </c>
      <c r="K117" s="154">
        <v>-2.1458909064</v>
      </c>
      <c r="L117" s="154">
        <v>-0.35253980289999998</v>
      </c>
      <c r="M117" s="154">
        <v>-2.3985239852000002</v>
      </c>
      <c r="N117" s="154">
        <v>-1.5746496989000001</v>
      </c>
      <c r="O117" s="154">
        <v>-0.25938025939999998</v>
      </c>
      <c r="P117" s="154">
        <v>0.92706554969999999</v>
      </c>
      <c r="Q117" s="154">
        <v>1.7997285654999999</v>
      </c>
      <c r="R117" s="154">
        <v>1.9456681351</v>
      </c>
      <c r="S117" s="154">
        <v>0.62922881559999999</v>
      </c>
      <c r="T117" s="154">
        <v>1.6788238833</v>
      </c>
      <c r="U117" s="154">
        <v>2.9550805161000002</v>
      </c>
      <c r="V117" s="154">
        <v>1.3716585438</v>
      </c>
      <c r="W117" s="154">
        <v>1.3253345639</v>
      </c>
      <c r="X117" s="154">
        <v>1.1223074790000001</v>
      </c>
      <c r="Y117" s="154">
        <v>-0.53051368359999995</v>
      </c>
      <c r="Z117" s="154">
        <v>-0.38790042070000003</v>
      </c>
      <c r="AA117" s="154">
        <v>-0.45360974990000003</v>
      </c>
      <c r="AB117" s="129" t="s">
        <v>272</v>
      </c>
    </row>
    <row r="118" spans="1:28" ht="11.1" customHeight="1">
      <c r="A118" s="137" t="s">
        <v>273</v>
      </c>
      <c r="B118" s="144" t="s">
        <v>508</v>
      </c>
      <c r="C118" s="154" t="s">
        <v>26</v>
      </c>
      <c r="D118" s="154">
        <v>0.11364810409999999</v>
      </c>
      <c r="E118" s="154">
        <v>2.5928792569999999</v>
      </c>
      <c r="F118" s="154">
        <v>1.0436313341000001</v>
      </c>
      <c r="G118" s="154">
        <v>0.41562966649999999</v>
      </c>
      <c r="H118" s="154">
        <v>0.43125882970000001</v>
      </c>
      <c r="I118" s="154">
        <v>-0.81932824950000005</v>
      </c>
      <c r="J118" s="154">
        <v>1.5899873099999999</v>
      </c>
      <c r="K118" s="154">
        <v>-2.2068188497999999</v>
      </c>
      <c r="L118" s="154">
        <v>0.4708593183</v>
      </c>
      <c r="M118" s="154">
        <v>-3.1260127134000002</v>
      </c>
      <c r="N118" s="154">
        <v>0.2496075757</v>
      </c>
      <c r="O118" s="154">
        <v>0.31059089280000002</v>
      </c>
      <c r="P118" s="154">
        <v>1.7093579672000001</v>
      </c>
      <c r="Q118" s="154">
        <v>1.8844189498999999</v>
      </c>
      <c r="R118" s="154">
        <v>2.4644409324000001</v>
      </c>
      <c r="S118" s="154">
        <v>1.1326938835</v>
      </c>
      <c r="T118" s="154">
        <v>0.93874341809999995</v>
      </c>
      <c r="U118" s="154">
        <v>1.2892002669</v>
      </c>
      <c r="V118" s="154">
        <v>0.6898343925</v>
      </c>
      <c r="W118" s="154">
        <v>0.46931748499999998</v>
      </c>
      <c r="X118" s="154">
        <v>0.47208780830000002</v>
      </c>
      <c r="Y118" s="154">
        <v>0.4187742619</v>
      </c>
      <c r="Z118" s="154">
        <v>0.65460688389999999</v>
      </c>
      <c r="AA118" s="154">
        <v>0.67604046849999999</v>
      </c>
      <c r="AB118" s="129" t="s">
        <v>273</v>
      </c>
    </row>
    <row r="119" spans="1:28" ht="11.1" customHeight="1">
      <c r="A119" s="137" t="s">
        <v>274</v>
      </c>
      <c r="B119" s="146" t="s">
        <v>433</v>
      </c>
      <c r="C119" s="154" t="s">
        <v>26</v>
      </c>
      <c r="D119" s="154">
        <v>-2.1958006577</v>
      </c>
      <c r="E119" s="154">
        <v>-1.5441518804000001</v>
      </c>
      <c r="F119" s="154">
        <v>-2.8766583475999998</v>
      </c>
      <c r="G119" s="154">
        <v>-5.0500405733999996</v>
      </c>
      <c r="H119" s="154">
        <v>-3.1963080078999999</v>
      </c>
      <c r="I119" s="154">
        <v>-0.82104705570000003</v>
      </c>
      <c r="J119" s="154">
        <v>-1.0622514984</v>
      </c>
      <c r="K119" s="154">
        <v>-2.2852687139999999</v>
      </c>
      <c r="L119" s="154">
        <v>0.78570990119999995</v>
      </c>
      <c r="M119" s="154">
        <v>5.6093550155000003</v>
      </c>
      <c r="N119" s="154">
        <v>-5.9803921568999998</v>
      </c>
      <c r="O119" s="154">
        <v>0.95381218180000005</v>
      </c>
      <c r="P119" s="154">
        <v>1.2698605584</v>
      </c>
      <c r="Q119" s="154">
        <v>0.8219589021</v>
      </c>
      <c r="R119" s="154">
        <v>5.1890862566999996</v>
      </c>
      <c r="S119" s="154">
        <v>-0.47237858170000002</v>
      </c>
      <c r="T119" s="154">
        <v>-2.3111960860999998</v>
      </c>
      <c r="U119" s="154">
        <v>1.9809014948999999</v>
      </c>
      <c r="V119" s="154">
        <v>2.4808401930000001</v>
      </c>
      <c r="W119" s="154">
        <v>-0.78826919819999997</v>
      </c>
      <c r="X119" s="154">
        <v>5.5635505410999997</v>
      </c>
      <c r="Y119" s="154">
        <v>-0.34278070399999999</v>
      </c>
      <c r="Z119" s="154">
        <v>0.89740748950000004</v>
      </c>
      <c r="AA119" s="154">
        <v>3.747686174</v>
      </c>
      <c r="AB119" s="129" t="s">
        <v>274</v>
      </c>
    </row>
    <row r="120" spans="1:28" ht="11.1" customHeight="1">
      <c r="A120" s="137" t="s">
        <v>275</v>
      </c>
      <c r="B120" s="146" t="s">
        <v>434</v>
      </c>
      <c r="C120" s="154" t="s">
        <v>26</v>
      </c>
      <c r="D120" s="154">
        <v>3.4738779436999998</v>
      </c>
      <c r="E120" s="154">
        <v>3.7281455280000002</v>
      </c>
      <c r="F120" s="154">
        <v>3.8172624440999998</v>
      </c>
      <c r="G120" s="154">
        <v>3.1607496457000002</v>
      </c>
      <c r="H120" s="154">
        <v>2.5817602911000002</v>
      </c>
      <c r="I120" s="154">
        <v>1.7461401346000001</v>
      </c>
      <c r="J120" s="154">
        <v>1.8469128054999999</v>
      </c>
      <c r="K120" s="154">
        <v>2.4270224474000002</v>
      </c>
      <c r="L120" s="154">
        <v>2.8942157461</v>
      </c>
      <c r="M120" s="154">
        <v>2.6723290919</v>
      </c>
      <c r="N120" s="154">
        <v>1.614178833</v>
      </c>
      <c r="O120" s="154">
        <v>0.3463493225</v>
      </c>
      <c r="P120" s="154">
        <v>0.2249317448</v>
      </c>
      <c r="Q120" s="154">
        <v>1.2792335432999999</v>
      </c>
      <c r="R120" s="154">
        <v>0.31328560189999999</v>
      </c>
      <c r="S120" s="154">
        <v>0.47150768199999998</v>
      </c>
      <c r="T120" s="154">
        <v>1.8018086308000001</v>
      </c>
      <c r="U120" s="154">
        <v>1.2282031842000001</v>
      </c>
      <c r="V120" s="154">
        <v>1.1617031385000001</v>
      </c>
      <c r="W120" s="154">
        <v>1.1286849335</v>
      </c>
      <c r="X120" s="154">
        <v>1.164556962</v>
      </c>
      <c r="Y120" s="154">
        <v>1.1503894548</v>
      </c>
      <c r="Z120" s="154">
        <v>1.2723710569</v>
      </c>
      <c r="AA120" s="154">
        <v>1.2343050150999999</v>
      </c>
      <c r="AB120" s="129" t="s">
        <v>275</v>
      </c>
    </row>
    <row r="121" spans="1:28" ht="11.1" customHeight="1">
      <c r="A121" s="137">
        <v>86</v>
      </c>
      <c r="B121" s="144" t="s">
        <v>435</v>
      </c>
      <c r="C121" s="154" t="s">
        <v>26</v>
      </c>
      <c r="D121" s="154">
        <v>2.7910076243000002</v>
      </c>
      <c r="E121" s="154">
        <v>1.8590904757</v>
      </c>
      <c r="F121" s="154">
        <v>2.3792587046000002</v>
      </c>
      <c r="G121" s="154">
        <v>2.2288859227</v>
      </c>
      <c r="H121" s="154">
        <v>2.6900375604</v>
      </c>
      <c r="I121" s="154">
        <v>1.6476817501000001</v>
      </c>
      <c r="J121" s="154">
        <v>1.2131596983999999</v>
      </c>
      <c r="K121" s="154">
        <v>1.3848445859</v>
      </c>
      <c r="L121" s="154">
        <v>1.2607287179</v>
      </c>
      <c r="M121" s="154">
        <v>1.6259626325000001</v>
      </c>
      <c r="N121" s="154">
        <v>1.1326204422999999</v>
      </c>
      <c r="O121" s="154">
        <v>0.43000401119999998</v>
      </c>
      <c r="P121" s="154">
        <v>1.362772195</v>
      </c>
      <c r="Q121" s="154">
        <v>1.4027677080000001</v>
      </c>
      <c r="R121" s="154">
        <v>0.29532454609999997</v>
      </c>
      <c r="S121" s="154">
        <v>0.77488144309999996</v>
      </c>
      <c r="T121" s="154">
        <v>1.2445970387</v>
      </c>
      <c r="U121" s="154">
        <v>1.2241257343</v>
      </c>
      <c r="V121" s="154">
        <v>1.1591021844</v>
      </c>
      <c r="W121" s="154">
        <v>0.98859430020000005</v>
      </c>
      <c r="X121" s="154">
        <v>1.0945589972000001</v>
      </c>
      <c r="Y121" s="154">
        <v>0.9540882987</v>
      </c>
      <c r="Z121" s="154">
        <v>0.76388063250000005</v>
      </c>
      <c r="AA121" s="154">
        <v>0.8448185949</v>
      </c>
      <c r="AB121" s="129">
        <v>86</v>
      </c>
    </row>
    <row r="122" spans="1:28" ht="11.1" customHeight="1">
      <c r="A122" s="139" t="s">
        <v>276</v>
      </c>
      <c r="B122" s="144" t="s">
        <v>436</v>
      </c>
      <c r="C122" s="154" t="s">
        <v>26</v>
      </c>
      <c r="D122" s="154">
        <v>4.2549375658999997</v>
      </c>
      <c r="E122" s="154">
        <v>5.8359316203000002</v>
      </c>
      <c r="F122" s="154">
        <v>5.3780044291999998</v>
      </c>
      <c r="G122" s="154">
        <v>4.143369452</v>
      </c>
      <c r="H122" s="154">
        <v>2.4696843468999998</v>
      </c>
      <c r="I122" s="154">
        <v>1.8482718748</v>
      </c>
      <c r="J122" s="154">
        <v>2.5030156815</v>
      </c>
      <c r="K122" s="154">
        <v>3.4923766505999998</v>
      </c>
      <c r="L122" s="154">
        <v>4.5300245815000002</v>
      </c>
      <c r="M122" s="154">
        <v>3.6874100144000002</v>
      </c>
      <c r="N122" s="154">
        <v>2.0720512226999999</v>
      </c>
      <c r="O122" s="154">
        <v>0.26754134039999999</v>
      </c>
      <c r="P122" s="154">
        <v>-0.84872239390000004</v>
      </c>
      <c r="Q122" s="154">
        <v>1.1600681141</v>
      </c>
      <c r="R122" s="154">
        <v>0.33065303979999999</v>
      </c>
      <c r="S122" s="154">
        <v>0.17826380050000001</v>
      </c>
      <c r="T122" s="154">
        <v>2.3469953960000001</v>
      </c>
      <c r="U122" s="154">
        <v>1.2321679577</v>
      </c>
      <c r="V122" s="154">
        <v>1.1642399449</v>
      </c>
      <c r="W122" s="154">
        <v>1.2651732833</v>
      </c>
      <c r="X122" s="154">
        <v>1.2323066552999999</v>
      </c>
      <c r="Y122" s="154">
        <v>1.3412508493999999</v>
      </c>
      <c r="Z122" s="154">
        <v>1.7682953343000001</v>
      </c>
      <c r="AA122" s="154">
        <v>1.6127397755999999</v>
      </c>
      <c r="AB122" s="225" t="s">
        <v>276</v>
      </c>
    </row>
    <row r="123" spans="1:28" ht="21.9" customHeight="1">
      <c r="A123" s="137" t="s">
        <v>277</v>
      </c>
      <c r="B123" s="147" t="s">
        <v>494</v>
      </c>
      <c r="C123" s="154" t="s">
        <v>26</v>
      </c>
      <c r="D123" s="154">
        <v>3.2213381399999998E-2</v>
      </c>
      <c r="E123" s="154">
        <v>-1.7679451261000001</v>
      </c>
      <c r="F123" s="154">
        <v>-1.3309729871</v>
      </c>
      <c r="G123" s="154">
        <v>-2.1396770549999999</v>
      </c>
      <c r="H123" s="154">
        <v>1.0456983770999999</v>
      </c>
      <c r="I123" s="154">
        <v>-2.1974329681999998</v>
      </c>
      <c r="J123" s="154">
        <v>-1.4635151848000001</v>
      </c>
      <c r="K123" s="154">
        <v>-0.81932919599999998</v>
      </c>
      <c r="L123" s="154">
        <v>1.7049249480999999</v>
      </c>
      <c r="M123" s="154">
        <v>0.41130927690000002</v>
      </c>
      <c r="N123" s="154">
        <v>1.7211111500000001E-2</v>
      </c>
      <c r="O123" s="154">
        <v>0.29253854629999998</v>
      </c>
      <c r="P123" s="154">
        <v>-2.2408290724</v>
      </c>
      <c r="Q123" s="154">
        <v>-1.0881774782</v>
      </c>
      <c r="R123" s="154">
        <v>0.1064660373</v>
      </c>
      <c r="S123" s="154">
        <v>-9.9262620500000107E-2</v>
      </c>
      <c r="T123" s="154">
        <v>-1.1020757542999999</v>
      </c>
      <c r="U123" s="154">
        <v>-0.90489709009999997</v>
      </c>
      <c r="V123" s="154">
        <v>-0.24449877749999999</v>
      </c>
      <c r="W123" s="154">
        <v>-0.26779975719999999</v>
      </c>
      <c r="X123" s="154">
        <v>2.0303653215000002</v>
      </c>
      <c r="Y123" s="154">
        <v>1.1674127126</v>
      </c>
      <c r="Z123" s="154">
        <v>0.21668087520000001</v>
      </c>
      <c r="AA123" s="154">
        <v>0.86642082269999998</v>
      </c>
      <c r="AB123" s="129" t="s">
        <v>277</v>
      </c>
    </row>
    <row r="124" spans="1:28" ht="11.1" customHeight="1">
      <c r="A124" s="137" t="s">
        <v>278</v>
      </c>
      <c r="B124" s="146" t="s">
        <v>437</v>
      </c>
      <c r="C124" s="154" t="s">
        <v>26</v>
      </c>
      <c r="D124" s="154">
        <v>-1.1036841287000001</v>
      </c>
      <c r="E124" s="154">
        <v>3.5209053757</v>
      </c>
      <c r="F124" s="154">
        <v>1.2754327361</v>
      </c>
      <c r="G124" s="154">
        <v>1.6341829084999999</v>
      </c>
      <c r="H124" s="154">
        <v>3.6583566898000002</v>
      </c>
      <c r="I124" s="154">
        <v>-2.7750106731000002</v>
      </c>
      <c r="J124" s="154">
        <v>2.2394613582999998</v>
      </c>
      <c r="K124" s="154">
        <v>1.1309949893</v>
      </c>
      <c r="L124" s="154">
        <v>3.3833522083999998</v>
      </c>
      <c r="M124" s="154">
        <v>2.0950294399999998</v>
      </c>
      <c r="N124" s="154">
        <v>3.0713519313000002</v>
      </c>
      <c r="O124" s="154">
        <v>-0.33832140529999999</v>
      </c>
      <c r="P124" s="154">
        <v>-1.9323671497999999</v>
      </c>
      <c r="Q124" s="154">
        <v>-3.2352549594000002</v>
      </c>
      <c r="R124" s="154">
        <v>1.0731975784000001</v>
      </c>
      <c r="S124" s="154">
        <v>-0.54451402120000003</v>
      </c>
      <c r="T124" s="154">
        <v>-0.68880011019999998</v>
      </c>
      <c r="U124" s="154">
        <v>0.91705447579999999</v>
      </c>
      <c r="V124" s="154">
        <v>2.2319594686999999</v>
      </c>
      <c r="W124" s="154">
        <v>1.8721397864</v>
      </c>
      <c r="X124" s="154">
        <v>0.79067831879999995</v>
      </c>
      <c r="Y124" s="154">
        <v>-0.36620100370000003</v>
      </c>
      <c r="Z124" s="154">
        <v>-0.83043128850000003</v>
      </c>
      <c r="AA124" s="154">
        <v>-8.1677103200000004E-2</v>
      </c>
      <c r="AB124" s="129" t="s">
        <v>278</v>
      </c>
    </row>
    <row r="125" spans="1:28" ht="11.1" customHeight="1">
      <c r="A125" s="137" t="s">
        <v>279</v>
      </c>
      <c r="B125" s="146" t="s">
        <v>510</v>
      </c>
      <c r="C125" s="154" t="s">
        <v>26</v>
      </c>
      <c r="D125" s="154">
        <v>0.13520157329999999</v>
      </c>
      <c r="E125" s="154">
        <v>-3.2445480953999999</v>
      </c>
      <c r="F125" s="154">
        <v>-1.9705683356000001</v>
      </c>
      <c r="G125" s="154">
        <v>-3.2956604262</v>
      </c>
      <c r="H125" s="154">
        <v>0.16058524399999999</v>
      </c>
      <c r="I125" s="154">
        <v>-2.0753540572000002</v>
      </c>
      <c r="J125" s="154">
        <v>-2.701473531</v>
      </c>
      <c r="K125" s="154">
        <v>-1.5191175096</v>
      </c>
      <c r="L125" s="154">
        <v>1.1533532678</v>
      </c>
      <c r="M125" s="154">
        <v>-0.32376126129999999</v>
      </c>
      <c r="N125" s="154">
        <v>-1.1344913619000001</v>
      </c>
      <c r="O125" s="154">
        <v>0.46186077520000002</v>
      </c>
      <c r="P125" s="154">
        <v>-2.3129058249000001</v>
      </c>
      <c r="Q125" s="154">
        <v>-0.24744068699999999</v>
      </c>
      <c r="R125" s="154">
        <v>-0.1070038911</v>
      </c>
      <c r="S125" s="154">
        <v>2.9214139600000001E-2</v>
      </c>
      <c r="T125" s="154">
        <v>-1.1391414881999999</v>
      </c>
      <c r="U125" s="154">
        <v>-1.3580607477</v>
      </c>
      <c r="V125" s="154">
        <v>-1.0533469249</v>
      </c>
      <c r="W125" s="154">
        <v>-1.0202089232</v>
      </c>
      <c r="X125" s="154">
        <v>2.4578408585</v>
      </c>
      <c r="Y125" s="154">
        <v>1.7271157168</v>
      </c>
      <c r="Z125" s="154">
        <v>0.70643642070000001</v>
      </c>
      <c r="AA125" s="154">
        <v>1.3266262268</v>
      </c>
      <c r="AB125" s="129" t="s">
        <v>279</v>
      </c>
    </row>
    <row r="126" spans="1:28" ht="21.9" customHeight="1">
      <c r="A126" s="137" t="s">
        <v>280</v>
      </c>
      <c r="B126" s="146" t="s">
        <v>495</v>
      </c>
      <c r="C126" s="154" t="s">
        <v>26</v>
      </c>
      <c r="D126" s="154" t="s">
        <v>26</v>
      </c>
      <c r="E126" s="154" t="s">
        <v>26</v>
      </c>
      <c r="F126" s="154">
        <v>5.1282051282000003</v>
      </c>
      <c r="G126" s="154">
        <v>4.4715447154000003</v>
      </c>
      <c r="H126" s="154">
        <v>9.3385214007999995</v>
      </c>
      <c r="I126" s="154">
        <v>2.4911032028000002</v>
      </c>
      <c r="J126" s="154">
        <v>5.2083333332999997</v>
      </c>
      <c r="K126" s="154">
        <v>3.6303630362999999</v>
      </c>
      <c r="L126" s="154">
        <v>0.95541401270000004</v>
      </c>
      <c r="M126" s="154">
        <v>11.0410094637</v>
      </c>
      <c r="N126" s="154">
        <v>4.8295454544999998</v>
      </c>
      <c r="O126" s="154">
        <v>3.7940379404</v>
      </c>
      <c r="P126" s="154">
        <v>-4.4386422977000004</v>
      </c>
      <c r="Q126" s="154">
        <v>-4.3715846994999996</v>
      </c>
      <c r="R126" s="154">
        <v>-7.4285714285999997</v>
      </c>
      <c r="S126" s="154">
        <v>1.8518518519</v>
      </c>
      <c r="T126" s="154">
        <v>-8</v>
      </c>
      <c r="U126" s="154">
        <v>-13.030303030300001</v>
      </c>
      <c r="V126" s="154">
        <v>-4.7318611986999999</v>
      </c>
      <c r="W126" s="154">
        <v>-0.3236245955</v>
      </c>
      <c r="X126" s="154">
        <v>3.0100334447999999</v>
      </c>
      <c r="Y126" s="154">
        <v>1.0452961672000001</v>
      </c>
      <c r="Z126" s="154">
        <v>-6.9536423841000001</v>
      </c>
      <c r="AA126" s="154">
        <v>-6.8181818182000002</v>
      </c>
      <c r="AB126" s="129" t="s">
        <v>280</v>
      </c>
    </row>
    <row r="127" spans="1:28" ht="11.1" customHeight="1">
      <c r="A127" s="137" t="s">
        <v>281</v>
      </c>
      <c r="B127" s="146" t="s">
        <v>438</v>
      </c>
      <c r="C127" s="154" t="s">
        <v>26</v>
      </c>
      <c r="D127" s="154" t="s">
        <v>26</v>
      </c>
      <c r="E127" s="154" t="s">
        <v>26</v>
      </c>
      <c r="F127" s="154">
        <v>-100</v>
      </c>
      <c r="G127" s="154" t="s">
        <v>282</v>
      </c>
      <c r="H127" s="154" t="s">
        <v>282</v>
      </c>
      <c r="I127" s="154" t="s">
        <v>282</v>
      </c>
      <c r="J127" s="154" t="s">
        <v>282</v>
      </c>
      <c r="K127" s="154" t="s">
        <v>282</v>
      </c>
      <c r="L127" s="154" t="s">
        <v>282</v>
      </c>
      <c r="M127" s="154" t="s">
        <v>282</v>
      </c>
      <c r="N127" s="154" t="s">
        <v>282</v>
      </c>
      <c r="O127" s="154" t="s">
        <v>282</v>
      </c>
      <c r="P127" s="154" t="s">
        <v>282</v>
      </c>
      <c r="Q127" s="154" t="s">
        <v>282</v>
      </c>
      <c r="R127" s="154" t="s">
        <v>282</v>
      </c>
      <c r="S127" s="154" t="s">
        <v>282</v>
      </c>
      <c r="T127" s="154" t="s">
        <v>282</v>
      </c>
      <c r="U127" s="154" t="s">
        <v>282</v>
      </c>
      <c r="V127" s="154" t="s">
        <v>282</v>
      </c>
      <c r="W127" s="154" t="s">
        <v>282</v>
      </c>
      <c r="X127" s="154" t="s">
        <v>282</v>
      </c>
      <c r="Y127" s="154" t="s">
        <v>282</v>
      </c>
      <c r="Z127" s="154" t="s">
        <v>282</v>
      </c>
      <c r="AA127" s="154" t="s">
        <v>282</v>
      </c>
      <c r="AB127" s="129" t="s">
        <v>281</v>
      </c>
    </row>
    <row r="128" spans="1:28" s="123" customFormat="1" ht="18" customHeight="1">
      <c r="A128" s="99"/>
      <c r="B128" s="83" t="s">
        <v>530</v>
      </c>
      <c r="C128" s="104" t="s">
        <v>26</v>
      </c>
      <c r="D128" s="155">
        <v>1.6621112306000001</v>
      </c>
      <c r="E128" s="155">
        <v>-1.8251824914999999</v>
      </c>
      <c r="F128" s="155">
        <v>2.0742774345999999</v>
      </c>
      <c r="G128" s="155">
        <v>1.8265382358</v>
      </c>
      <c r="H128" s="155">
        <v>1.3754321973000001</v>
      </c>
      <c r="I128" s="155">
        <v>3.5412000499999999E-2</v>
      </c>
      <c r="J128" s="155">
        <v>1.0566869459999999</v>
      </c>
      <c r="K128" s="155">
        <v>0.49808105829999999</v>
      </c>
      <c r="L128" s="155">
        <v>0.92418502530000002</v>
      </c>
      <c r="M128" s="155">
        <v>1.0543723365</v>
      </c>
      <c r="N128" s="155">
        <v>0.53122754849999998</v>
      </c>
      <c r="O128" s="155">
        <v>-0.15099499120000001</v>
      </c>
      <c r="P128" s="155">
        <v>-1.6102737428</v>
      </c>
      <c r="Q128" s="155">
        <v>0.55834031100000003</v>
      </c>
      <c r="R128" s="155">
        <v>0.88705301969999995</v>
      </c>
      <c r="S128" s="155">
        <v>-0.46695174249999999</v>
      </c>
      <c r="T128" s="155">
        <v>-1.2034819696000001</v>
      </c>
      <c r="U128" s="155">
        <v>-0.94754009790000004</v>
      </c>
      <c r="V128" s="155">
        <v>-1.020476462</v>
      </c>
      <c r="W128" s="155">
        <v>-0.79447080420000005</v>
      </c>
      <c r="X128" s="155">
        <v>-0.61381015989999999</v>
      </c>
      <c r="Y128" s="155">
        <v>-1.1159541799999999</v>
      </c>
      <c r="Z128" s="155">
        <v>-0.89913305040000002</v>
      </c>
      <c r="AA128" s="155">
        <v>-1.0373166021</v>
      </c>
      <c r="AB128" s="100"/>
    </row>
    <row r="129" spans="1:47" s="123" customFormat="1" ht="21.6" customHeight="1">
      <c r="A129" s="102"/>
      <c r="B129" s="102"/>
      <c r="C129" s="102"/>
      <c r="D129" s="130"/>
      <c r="E129" s="130"/>
      <c r="F129" s="130"/>
      <c r="G129" s="130"/>
      <c r="H129" s="130"/>
      <c r="I129" s="133"/>
      <c r="J129" s="133"/>
      <c r="K129" s="133"/>
      <c r="L129" s="133"/>
      <c r="M129" s="133"/>
      <c r="N129" s="133"/>
      <c r="O129" s="133"/>
      <c r="P129" s="133"/>
      <c r="Q129" s="133"/>
      <c r="R129" s="133"/>
      <c r="S129" s="133"/>
      <c r="T129" s="130"/>
      <c r="U129" s="130"/>
      <c r="V129" s="130"/>
      <c r="W129" s="130"/>
      <c r="X129" s="130"/>
      <c r="Y129" s="130"/>
      <c r="Z129" s="130"/>
      <c r="AA129" s="130"/>
      <c r="AB129" s="104"/>
    </row>
    <row r="130" spans="1:47" s="123" customFormat="1" ht="16.5" customHeight="1">
      <c r="A130" s="153" t="s">
        <v>475</v>
      </c>
      <c r="B130" s="102"/>
      <c r="C130" s="102"/>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04"/>
    </row>
    <row r="131" spans="1:47" s="176" customFormat="1" ht="14.25" customHeight="1">
      <c r="A131" s="295" t="s">
        <v>441</v>
      </c>
      <c r="B131" s="295"/>
      <c r="C131" s="295"/>
      <c r="D131" s="295"/>
      <c r="E131" s="295"/>
      <c r="F131" s="295"/>
      <c r="G131" s="295"/>
      <c r="H131" s="295"/>
      <c r="I131" s="295"/>
      <c r="J131" s="295"/>
      <c r="K131" s="295"/>
      <c r="L131" s="295"/>
      <c r="M131" s="295"/>
      <c r="N131" s="295"/>
      <c r="O131" s="295"/>
      <c r="P131" s="295"/>
      <c r="Q131" s="296" t="s">
        <v>377</v>
      </c>
      <c r="R131" s="296"/>
      <c r="S131" s="296"/>
      <c r="T131" s="296"/>
      <c r="U131" s="296"/>
      <c r="V131" s="296"/>
      <c r="W131" s="296"/>
      <c r="X131" s="296"/>
      <c r="Y131" s="296"/>
      <c r="Z131" s="296"/>
      <c r="AA131" s="296"/>
      <c r="AB131" s="296"/>
    </row>
    <row r="132" spans="1:47" ht="7.5" customHeight="1">
      <c r="A132" s="124"/>
      <c r="B132" s="136"/>
      <c r="C132" s="136"/>
      <c r="D132" s="136"/>
      <c r="E132" s="136"/>
      <c r="F132" s="136"/>
      <c r="G132" s="136"/>
      <c r="H132" s="136"/>
      <c r="I132" s="136"/>
      <c r="J132" s="136"/>
      <c r="K132" s="136"/>
      <c r="L132" s="136"/>
      <c r="M132" s="136"/>
      <c r="N132" s="136"/>
      <c r="O132" s="136"/>
      <c r="P132" s="136"/>
      <c r="Q132" s="136"/>
      <c r="R132" s="118"/>
      <c r="S132" s="118"/>
      <c r="T132" s="118"/>
      <c r="U132" s="118"/>
      <c r="V132" s="118"/>
      <c r="W132" s="118"/>
      <c r="X132" s="118"/>
      <c r="Y132" s="118"/>
      <c r="Z132" s="118"/>
      <c r="AA132" s="118"/>
    </row>
    <row r="133" spans="1:47" s="72" customFormat="1" ht="33.6" customHeight="1">
      <c r="A133" s="70" t="s">
        <v>408</v>
      </c>
      <c r="B133" s="71" t="s">
        <v>234</v>
      </c>
      <c r="C133" s="119">
        <v>39263</v>
      </c>
      <c r="D133" s="119">
        <v>39629</v>
      </c>
      <c r="E133" s="120">
        <v>39994</v>
      </c>
      <c r="F133" s="121">
        <v>40359</v>
      </c>
      <c r="G133" s="120">
        <v>40724</v>
      </c>
      <c r="H133" s="120">
        <v>41090</v>
      </c>
      <c r="I133" s="122">
        <v>41455</v>
      </c>
      <c r="J133" s="120">
        <v>41820</v>
      </c>
      <c r="K133" s="120">
        <v>42185</v>
      </c>
      <c r="L133" s="122">
        <v>42551</v>
      </c>
      <c r="M133" s="120">
        <v>42916</v>
      </c>
      <c r="N133" s="121">
        <v>43281</v>
      </c>
      <c r="O133" s="121">
        <v>43646</v>
      </c>
      <c r="P133" s="121">
        <v>44012</v>
      </c>
      <c r="Q133" s="122">
        <v>44377</v>
      </c>
      <c r="R133" s="120">
        <v>44742</v>
      </c>
      <c r="S133" s="120">
        <v>45107</v>
      </c>
      <c r="T133" s="120">
        <v>45382</v>
      </c>
      <c r="U133" s="120">
        <v>45473</v>
      </c>
      <c r="V133" s="120">
        <v>45565</v>
      </c>
      <c r="W133" s="120">
        <v>45657</v>
      </c>
      <c r="X133" s="120">
        <v>45747</v>
      </c>
      <c r="Y133" s="120">
        <v>45838</v>
      </c>
      <c r="Z133" s="120">
        <v>45930</v>
      </c>
      <c r="AA133" s="120">
        <v>46022</v>
      </c>
      <c r="AB133" s="235" t="s">
        <v>408</v>
      </c>
    </row>
    <row r="134" spans="1:47" ht="7.5" customHeight="1">
      <c r="A134" s="148"/>
      <c r="B134" s="151"/>
      <c r="C134" s="88"/>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56"/>
    </row>
    <row r="135" spans="1:47" s="128" customFormat="1" ht="16.5" customHeight="1">
      <c r="A135" s="298" t="s">
        <v>442</v>
      </c>
      <c r="B135" s="298"/>
      <c r="C135" s="298"/>
      <c r="D135" s="298"/>
      <c r="E135" s="298"/>
      <c r="F135" s="298"/>
      <c r="G135" s="298"/>
      <c r="H135" s="298"/>
      <c r="I135" s="298"/>
      <c r="J135" s="298"/>
      <c r="K135" s="298"/>
      <c r="L135" s="298"/>
      <c r="M135" s="298"/>
      <c r="N135" s="298"/>
      <c r="O135" s="298"/>
      <c r="P135" s="298"/>
      <c r="Q135" s="298" t="s">
        <v>442</v>
      </c>
      <c r="R135" s="298"/>
      <c r="S135" s="298"/>
      <c r="T135" s="298"/>
      <c r="U135" s="298"/>
      <c r="V135" s="298"/>
      <c r="W135" s="298"/>
      <c r="X135" s="298"/>
      <c r="Y135" s="298"/>
      <c r="Z135" s="298"/>
      <c r="AA135" s="298"/>
      <c r="AB135" s="298"/>
      <c r="AC135" s="103"/>
      <c r="AD135" s="103"/>
      <c r="AE135" s="103"/>
      <c r="AF135" s="103"/>
      <c r="AG135" s="103"/>
      <c r="AH135" s="103"/>
      <c r="AI135" s="103"/>
      <c r="AJ135" s="103"/>
      <c r="AK135" s="103"/>
      <c r="AL135" s="117"/>
      <c r="AM135" s="117"/>
      <c r="AN135" s="117"/>
      <c r="AO135" s="117"/>
      <c r="AP135" s="117"/>
      <c r="AQ135" s="117"/>
      <c r="AR135" s="117"/>
      <c r="AS135" s="117"/>
      <c r="AT135" s="117"/>
      <c r="AU135" s="117"/>
    </row>
    <row r="136" spans="1:47" ht="11.1" customHeight="1">
      <c r="A136" s="137" t="s">
        <v>235</v>
      </c>
      <c r="B136" s="140" t="s">
        <v>236</v>
      </c>
      <c r="C136" s="154">
        <f t="shared" ref="C136" si="0">C6/C$63*100</f>
        <v>2.2167825799761061</v>
      </c>
      <c r="D136" s="154">
        <f t="shared" ref="D136:M136" si="1">D6/D$63*100</f>
        <v>2.2103532180004812</v>
      </c>
      <c r="E136" s="154">
        <f t="shared" si="1"/>
        <v>2.2281596234924992</v>
      </c>
      <c r="F136" s="154">
        <f t="shared" si="1"/>
        <v>2.1639361758898557</v>
      </c>
      <c r="G136" s="154">
        <f t="shared" si="1"/>
        <v>2.1145075473206059</v>
      </c>
      <c r="H136" s="154">
        <f t="shared" si="1"/>
        <v>2.1406166599246008</v>
      </c>
      <c r="I136" s="154">
        <f t="shared" si="1"/>
        <v>2.1330115513363297</v>
      </c>
      <c r="J136" s="154">
        <f t="shared" si="1"/>
        <v>2.026842171203858</v>
      </c>
      <c r="K136" s="154">
        <f t="shared" si="1"/>
        <v>1.9398344735643649</v>
      </c>
      <c r="L136" s="154">
        <f t="shared" si="1"/>
        <v>1.8417798662150868</v>
      </c>
      <c r="M136" s="154">
        <f t="shared" si="1"/>
        <v>1.764189351001836</v>
      </c>
      <c r="N136" s="154">
        <f t="shared" ref="N136:R136" si="2">N6/N$63*100</f>
        <v>1.7593335872662959</v>
      </c>
      <c r="O136" s="154">
        <f t="shared" si="2"/>
        <v>1.7234737875417823</v>
      </c>
      <c r="P136" s="154">
        <f t="shared" si="2"/>
        <v>1.6928282127932044</v>
      </c>
      <c r="Q136" s="154">
        <f t="shared" si="2"/>
        <v>1.6372112650584252</v>
      </c>
      <c r="R136" s="154">
        <f t="shared" si="2"/>
        <v>1.5893289513814974</v>
      </c>
      <c r="S136" s="154">
        <f t="shared" ref="S136:AA136" si="3">S6/S$63*100</f>
        <v>1.5623905626206938</v>
      </c>
      <c r="T136" s="154">
        <f t="shared" ref="T136:W136" si="4">T6/T$63*100</f>
        <v>1.5040054999007946</v>
      </c>
      <c r="U136" s="154">
        <f t="shared" si="4"/>
        <v>1.5270819022990827</v>
      </c>
      <c r="V136" s="154">
        <f t="shared" si="4"/>
        <v>1.5423012045627871</v>
      </c>
      <c r="W136" s="154">
        <f t="shared" si="4"/>
        <v>1.4444320859075603</v>
      </c>
      <c r="X136" s="154">
        <f t="shared" si="3"/>
        <v>1.4724768892336255</v>
      </c>
      <c r="Y136" s="154">
        <f t="shared" si="3"/>
        <v>1.507029484249103</v>
      </c>
      <c r="Z136" s="154">
        <f t="shared" si="3"/>
        <v>1.5172480025070543</v>
      </c>
      <c r="AA136" s="154">
        <f t="shared" si="3"/>
        <v>1.4287921999466136</v>
      </c>
      <c r="AB136" s="129" t="s">
        <v>235</v>
      </c>
    </row>
    <row r="137" spans="1:47" ht="11.1" customHeight="1">
      <c r="A137" s="137" t="s">
        <v>237</v>
      </c>
      <c r="B137" s="140" t="s">
        <v>238</v>
      </c>
      <c r="C137" s="154">
        <f t="shared" ref="C137" si="5">C7/C$63*100</f>
        <v>33.44840849689637</v>
      </c>
      <c r="D137" s="154">
        <f t="shared" ref="D137:M137" si="6">D7/D$63*100</f>
        <v>33.774165084627931</v>
      </c>
      <c r="E137" s="154">
        <f t="shared" si="6"/>
        <v>33.656349751064916</v>
      </c>
      <c r="F137" s="154">
        <f t="shared" si="6"/>
        <v>33.047521212444636</v>
      </c>
      <c r="G137" s="154">
        <f t="shared" si="6"/>
        <v>33.284332414893655</v>
      </c>
      <c r="H137" s="154">
        <f t="shared" si="6"/>
        <v>33.550544168716215</v>
      </c>
      <c r="I137" s="154">
        <f t="shared" si="6"/>
        <v>33.529623796708883</v>
      </c>
      <c r="J137" s="154">
        <f t="shared" si="6"/>
        <v>33.487002078746926</v>
      </c>
      <c r="K137" s="154">
        <f t="shared" si="6"/>
        <v>33.050586568086935</v>
      </c>
      <c r="L137" s="154">
        <f t="shared" si="6"/>
        <v>32.881543505305892</v>
      </c>
      <c r="M137" s="154">
        <f t="shared" si="6"/>
        <v>32.69986828450547</v>
      </c>
      <c r="N137" s="154">
        <f t="shared" ref="N137:R137" si="7">N7/N$63*100</f>
        <v>32.924104234931825</v>
      </c>
      <c r="O137" s="154">
        <f t="shared" si="7"/>
        <v>32.935000062129554</v>
      </c>
      <c r="P137" s="154">
        <f t="shared" si="7"/>
        <v>32.679136814214502</v>
      </c>
      <c r="Q137" s="154">
        <f t="shared" si="7"/>
        <v>32.188231570697987</v>
      </c>
      <c r="R137" s="154">
        <f t="shared" si="7"/>
        <v>31.822680335368702</v>
      </c>
      <c r="S137" s="154">
        <f t="shared" ref="S137:AA137" si="8">S7/S$63*100</f>
        <v>31.808881062205458</v>
      </c>
      <c r="T137" s="154">
        <f t="shared" ref="T137:W137" si="9">T7/T$63*100</f>
        <v>31.516630501954413</v>
      </c>
      <c r="U137" s="154">
        <f t="shared" si="9"/>
        <v>31.512258071033173</v>
      </c>
      <c r="V137" s="154">
        <f t="shared" si="9"/>
        <v>31.467527897543913</v>
      </c>
      <c r="W137" s="154">
        <f t="shared" si="9"/>
        <v>31.276479569653276</v>
      </c>
      <c r="X137" s="154">
        <f t="shared" si="8"/>
        <v>31.148226797044877</v>
      </c>
      <c r="Y137" s="154">
        <f t="shared" si="8"/>
        <v>31.136592902838611</v>
      </c>
      <c r="Z137" s="154">
        <f t="shared" si="8"/>
        <v>30.903487256860597</v>
      </c>
      <c r="AA137" s="154">
        <f t="shared" si="8"/>
        <v>30.753708001210779</v>
      </c>
      <c r="AB137" s="129" t="s">
        <v>237</v>
      </c>
    </row>
    <row r="138" spans="1:47" ht="11.1" customHeight="1">
      <c r="A138" s="137" t="s">
        <v>239</v>
      </c>
      <c r="B138" s="142" t="s">
        <v>409</v>
      </c>
      <c r="C138" s="154">
        <f t="shared" ref="C138" si="10">C8/C$63*100</f>
        <v>25.247128444269869</v>
      </c>
      <c r="D138" s="154">
        <f t="shared" ref="D138:M138" si="11">D8/D$63*100</f>
        <v>25.735848552100322</v>
      </c>
      <c r="E138" s="154">
        <f t="shared" si="11"/>
        <v>25.555746206055058</v>
      </c>
      <c r="F138" s="154">
        <f t="shared" si="11"/>
        <v>25.003201878435348</v>
      </c>
      <c r="G138" s="154">
        <f t="shared" si="11"/>
        <v>25.436979447128138</v>
      </c>
      <c r="H138" s="154">
        <f t="shared" si="11"/>
        <v>25.754605175580192</v>
      </c>
      <c r="I138" s="154">
        <f t="shared" si="11"/>
        <v>25.934242264118769</v>
      </c>
      <c r="J138" s="154">
        <f t="shared" si="11"/>
        <v>26.022178414271508</v>
      </c>
      <c r="K138" s="154">
        <f t="shared" si="11"/>
        <v>25.836218893827489</v>
      </c>
      <c r="L138" s="154">
        <f t="shared" si="11"/>
        <v>25.822479747606074</v>
      </c>
      <c r="M138" s="154">
        <f t="shared" si="11"/>
        <v>25.764224275564779</v>
      </c>
      <c r="N138" s="154">
        <f t="shared" ref="N138:R138" si="12">N8/N$63*100</f>
        <v>26.038881520421548</v>
      </c>
      <c r="O138" s="154">
        <f t="shared" si="12"/>
        <v>26.10733501497322</v>
      </c>
      <c r="P138" s="154">
        <f t="shared" si="12"/>
        <v>25.721415842922113</v>
      </c>
      <c r="Q138" s="154">
        <f t="shared" si="12"/>
        <v>25.313978840337992</v>
      </c>
      <c r="R138" s="154">
        <f t="shared" si="12"/>
        <v>25.10086580894939</v>
      </c>
      <c r="S138" s="154">
        <f t="shared" ref="S138:AA138" si="13">S8/S$63*100</f>
        <v>25.20036420759833</v>
      </c>
      <c r="T138" s="154">
        <f t="shared" ref="T138:W138" si="14">T8/T$63*100</f>
        <v>25.02935091818771</v>
      </c>
      <c r="U138" s="154">
        <f t="shared" si="14"/>
        <v>25.008459937775264</v>
      </c>
      <c r="V138" s="154">
        <f t="shared" si="14"/>
        <v>24.977991276656226</v>
      </c>
      <c r="W138" s="154">
        <f t="shared" si="14"/>
        <v>24.906594739982001</v>
      </c>
      <c r="X138" s="154">
        <f t="shared" si="13"/>
        <v>24.796358226415574</v>
      </c>
      <c r="Y138" s="154">
        <f t="shared" si="13"/>
        <v>24.766258475604307</v>
      </c>
      <c r="Z138" s="154">
        <f t="shared" si="13"/>
        <v>24.501400740743549</v>
      </c>
      <c r="AA138" s="154">
        <f t="shared" si="13"/>
        <v>24.460993985713355</v>
      </c>
      <c r="AB138" s="129" t="s">
        <v>239</v>
      </c>
    </row>
    <row r="139" spans="1:47" ht="11.1" customHeight="1">
      <c r="A139" s="137" t="s">
        <v>240</v>
      </c>
      <c r="B139" s="143" t="s">
        <v>496</v>
      </c>
      <c r="C139" s="154">
        <f t="shared" ref="C139" si="15">C9/C$63*100</f>
        <v>0.33788605112327408</v>
      </c>
      <c r="D139" s="154">
        <f t="shared" ref="D139:M139" si="16">D9/D$63*100</f>
        <v>0.33115858712799806</v>
      </c>
      <c r="E139" s="154">
        <f t="shared" si="16"/>
        <v>0.34289854125132091</v>
      </c>
      <c r="F139" s="154">
        <f t="shared" si="16"/>
        <v>0.31044879662735475</v>
      </c>
      <c r="G139" s="154">
        <f t="shared" si="16"/>
        <v>0.32440180229046539</v>
      </c>
      <c r="H139" s="154">
        <f t="shared" si="16"/>
        <v>0.32284371288363539</v>
      </c>
      <c r="I139" s="154">
        <f t="shared" si="16"/>
        <v>0.32092069615502383</v>
      </c>
      <c r="J139" s="154">
        <f t="shared" si="16"/>
        <v>0.30388569704500884</v>
      </c>
      <c r="K139" s="154">
        <f t="shared" si="16"/>
        <v>0.28266195817824241</v>
      </c>
      <c r="L139" s="154">
        <f t="shared" si="16"/>
        <v>0.26671271536484559</v>
      </c>
      <c r="M139" s="154">
        <f t="shared" si="16"/>
        <v>0.25694499880258637</v>
      </c>
      <c r="N139" s="154">
        <f t="shared" ref="N139:R139" si="17">N9/N$63*100</f>
        <v>0.26352782364976113</v>
      </c>
      <c r="O139" s="154">
        <f t="shared" si="17"/>
        <v>0.26690855772456723</v>
      </c>
      <c r="P139" s="154">
        <f t="shared" si="17"/>
        <v>0.26458334122663113</v>
      </c>
      <c r="Q139" s="154">
        <f t="shared" si="17"/>
        <v>0.31272292497664</v>
      </c>
      <c r="R139" s="154">
        <f t="shared" si="17"/>
        <v>0.31184060650196999</v>
      </c>
      <c r="S139" s="154">
        <f t="shared" ref="S139:AA139" si="18">S9/S$63*100</f>
        <v>0.32868735179052055</v>
      </c>
      <c r="T139" s="154">
        <f t="shared" ref="T139:W139" si="19">T9/T$63*100</f>
        <v>0.31998503703460313</v>
      </c>
      <c r="U139" s="154">
        <f t="shared" si="19"/>
        <v>0.32173017091599659</v>
      </c>
      <c r="V139" s="154">
        <f t="shared" si="19"/>
        <v>0.32170930452434232</v>
      </c>
      <c r="W139" s="154">
        <f t="shared" si="19"/>
        <v>0.31838680647542389</v>
      </c>
      <c r="X139" s="154">
        <f t="shared" si="18"/>
        <v>0.32030822832292766</v>
      </c>
      <c r="Y139" s="154">
        <f t="shared" si="18"/>
        <v>0.32063642051766628</v>
      </c>
      <c r="Z139" s="154">
        <f t="shared" si="18"/>
        <v>0.31881541686726889</v>
      </c>
      <c r="AA139" s="154">
        <f t="shared" si="18"/>
        <v>0.31635990696949684</v>
      </c>
      <c r="AB139" s="129" t="s">
        <v>240</v>
      </c>
    </row>
    <row r="140" spans="1:47" ht="11.1" customHeight="1">
      <c r="A140" s="137" t="s">
        <v>241</v>
      </c>
      <c r="B140" s="143" t="s">
        <v>410</v>
      </c>
      <c r="C140" s="154">
        <f t="shared" ref="C140" si="20">C10/C$63*100</f>
        <v>23.134185342595526</v>
      </c>
      <c r="D140" s="154">
        <f t="shared" ref="D140:M140" si="21">D10/D$63*100</f>
        <v>23.644883553036177</v>
      </c>
      <c r="E140" s="154">
        <f t="shared" si="21"/>
        <v>23.46090575328736</v>
      </c>
      <c r="F140" s="154">
        <f t="shared" si="21"/>
        <v>22.95973637867549</v>
      </c>
      <c r="G140" s="154">
        <f t="shared" si="21"/>
        <v>23.37684457668578</v>
      </c>
      <c r="H140" s="154">
        <f t="shared" si="21"/>
        <v>23.731726955382172</v>
      </c>
      <c r="I140" s="154">
        <f t="shared" si="21"/>
        <v>23.912209327113018</v>
      </c>
      <c r="J140" s="154">
        <f t="shared" si="21"/>
        <v>23.993162891427023</v>
      </c>
      <c r="K140" s="154">
        <f t="shared" si="21"/>
        <v>23.901218423148261</v>
      </c>
      <c r="L140" s="154">
        <f t="shared" si="21"/>
        <v>23.915282159616723</v>
      </c>
      <c r="M140" s="154">
        <f t="shared" si="21"/>
        <v>23.862956015007583</v>
      </c>
      <c r="N140" s="154">
        <f t="shared" ref="N140:R140" si="22">N10/N$63*100</f>
        <v>24.120736438677053</v>
      </c>
      <c r="O140" s="154">
        <f t="shared" si="22"/>
        <v>24.165040943375125</v>
      </c>
      <c r="P140" s="154">
        <f t="shared" si="22"/>
        <v>23.751627598000027</v>
      </c>
      <c r="Q140" s="154">
        <f t="shared" si="22"/>
        <v>23.292834249314271</v>
      </c>
      <c r="R140" s="154">
        <f t="shared" si="22"/>
        <v>23.077947702898687</v>
      </c>
      <c r="S140" s="154">
        <f t="shared" ref="S140:AA140" si="23">S10/S$63*100</f>
        <v>23.14681868665139</v>
      </c>
      <c r="T140" s="154">
        <f t="shared" ref="T140:W140" si="24">T10/T$63*100</f>
        <v>22.900161382658883</v>
      </c>
      <c r="U140" s="154">
        <f t="shared" si="24"/>
        <v>22.830972968604794</v>
      </c>
      <c r="V140" s="154">
        <f t="shared" si="24"/>
        <v>22.724147733320642</v>
      </c>
      <c r="W140" s="154">
        <f t="shared" si="24"/>
        <v>22.615069213424068</v>
      </c>
      <c r="X140" s="154">
        <f t="shared" si="23"/>
        <v>22.491385120099689</v>
      </c>
      <c r="Y140" s="154">
        <f t="shared" si="23"/>
        <v>22.450040223206873</v>
      </c>
      <c r="Z140" s="154">
        <f t="shared" si="23"/>
        <v>22.171634652443178</v>
      </c>
      <c r="AA140" s="154">
        <f t="shared" si="23"/>
        <v>22.10853814135681</v>
      </c>
      <c r="AB140" s="129" t="s">
        <v>241</v>
      </c>
    </row>
    <row r="141" spans="1:47" ht="11.1" customHeight="1">
      <c r="A141" s="138" t="s">
        <v>242</v>
      </c>
      <c r="B141" s="144" t="s">
        <v>411</v>
      </c>
      <c r="C141" s="154">
        <f t="shared" ref="C141" si="25">C11/C$63*100</f>
        <v>2.6152869652912467</v>
      </c>
      <c r="D141" s="154">
        <f t="shared" ref="D141:M141" si="26">D11/D$63*100</f>
        <v>2.5713254365089977</v>
      </c>
      <c r="E141" s="154">
        <f t="shared" si="26"/>
        <v>2.6085073700035948</v>
      </c>
      <c r="F141" s="154">
        <f t="shared" si="26"/>
        <v>2.5888521265809277</v>
      </c>
      <c r="G141" s="154">
        <f t="shared" si="26"/>
        <v>2.5158172082316304</v>
      </c>
      <c r="H141" s="154">
        <f t="shared" si="26"/>
        <v>2.5036542858213711</v>
      </c>
      <c r="I141" s="154">
        <f t="shared" si="26"/>
        <v>2.6441074748424791</v>
      </c>
      <c r="J141" s="154">
        <f t="shared" si="26"/>
        <v>2.6636342019069241</v>
      </c>
      <c r="K141" s="154">
        <f t="shared" si="26"/>
        <v>2.6901226055784395</v>
      </c>
      <c r="L141" s="154">
        <f t="shared" si="26"/>
        <v>2.6646062395145726</v>
      </c>
      <c r="M141" s="154">
        <f t="shared" si="26"/>
        <v>2.6121078470503711</v>
      </c>
      <c r="N141" s="154">
        <f t="shared" ref="N141:R141" si="27">N11/N$63*100</f>
        <v>2.6728718949561219</v>
      </c>
      <c r="O141" s="154">
        <f t="shared" si="27"/>
        <v>2.650322452377698</v>
      </c>
      <c r="P141" s="154">
        <f t="shared" si="27"/>
        <v>2.6662928400843131</v>
      </c>
      <c r="Q141" s="154">
        <f t="shared" si="27"/>
        <v>2.7085070682916537</v>
      </c>
      <c r="R141" s="154">
        <f t="shared" si="27"/>
        <v>2.6863107575672696</v>
      </c>
      <c r="S141" s="154">
        <f t="shared" ref="S141:AA141" si="28">S11/S$63*100</f>
        <v>2.7101697967841667</v>
      </c>
      <c r="T141" s="154">
        <f t="shared" ref="T141:W141" si="29">T11/T$63*100</f>
        <v>2.7138067477413377</v>
      </c>
      <c r="U141" s="154">
        <f t="shared" si="29"/>
        <v>2.7343276496020041</v>
      </c>
      <c r="V141" s="154">
        <f t="shared" si="29"/>
        <v>2.7260762359635686</v>
      </c>
      <c r="W141" s="154">
        <f t="shared" si="29"/>
        <v>2.7376967956560869</v>
      </c>
      <c r="X141" s="154">
        <f t="shared" si="28"/>
        <v>2.7799041236982314</v>
      </c>
      <c r="Y141" s="154">
        <f t="shared" si="28"/>
        <v>2.77655050885549</v>
      </c>
      <c r="Z141" s="154">
        <f t="shared" si="28"/>
        <v>2.7456287664256913</v>
      </c>
      <c r="AA141" s="154">
        <f t="shared" si="28"/>
        <v>2.7468520465050341</v>
      </c>
      <c r="AB141" s="224" t="s">
        <v>242</v>
      </c>
    </row>
    <row r="142" spans="1:47" ht="11.1" customHeight="1">
      <c r="A142" s="139" t="s">
        <v>243</v>
      </c>
      <c r="B142" s="144" t="s">
        <v>412</v>
      </c>
      <c r="C142" s="154">
        <f t="shared" ref="C142" si="30">C12/C$63*100</f>
        <v>0.46782131454799247</v>
      </c>
      <c r="D142" s="154">
        <f t="shared" ref="D142:M142" si="31">D12/D$63*100</f>
        <v>0.45763255702024119</v>
      </c>
      <c r="E142" s="154">
        <f t="shared" si="31"/>
        <v>0.4176607728426534</v>
      </c>
      <c r="F142" s="154">
        <f t="shared" si="31"/>
        <v>0.42211430706014197</v>
      </c>
      <c r="G142" s="154">
        <f t="shared" si="31"/>
        <v>0.44166335844957949</v>
      </c>
      <c r="H142" s="154">
        <f t="shared" si="31"/>
        <v>0.42688261955750506</v>
      </c>
      <c r="I142" s="154">
        <f t="shared" si="31"/>
        <v>0.4033471873574816</v>
      </c>
      <c r="J142" s="154">
        <f t="shared" si="31"/>
        <v>0.37611767804224483</v>
      </c>
      <c r="K142" s="154">
        <f t="shared" si="31"/>
        <v>0.36038763614714708</v>
      </c>
      <c r="L142" s="154">
        <f t="shared" si="31"/>
        <v>0.35507075575745273</v>
      </c>
      <c r="M142" s="154">
        <f t="shared" si="31"/>
        <v>0.36645844974854314</v>
      </c>
      <c r="N142" s="154">
        <f t="shared" ref="N142:R142" si="32">N12/N$63*100</f>
        <v>0.36489422285967393</v>
      </c>
      <c r="O142" s="154">
        <f t="shared" si="32"/>
        <v>0.35600233607117565</v>
      </c>
      <c r="P142" s="154">
        <f t="shared" si="32"/>
        <v>0.33998012151889784</v>
      </c>
      <c r="Q142" s="154">
        <f t="shared" si="32"/>
        <v>0.31385324880185672</v>
      </c>
      <c r="R142" s="154">
        <f t="shared" si="32"/>
        <v>0.29466136350904709</v>
      </c>
      <c r="S142" s="154">
        <f t="shared" ref="S142:AA142" si="33">S12/S$63*100</f>
        <v>0.26665199163523207</v>
      </c>
      <c r="T142" s="154">
        <f t="shared" ref="T142:W142" si="34">T12/T$63*100</f>
        <v>0.2466867268134065</v>
      </c>
      <c r="U142" s="154">
        <f t="shared" si="34"/>
        <v>0.24054002181906337</v>
      </c>
      <c r="V142" s="154">
        <f t="shared" si="34"/>
        <v>0.23893396381177312</v>
      </c>
      <c r="W142" s="154">
        <f t="shared" si="34"/>
        <v>0.23660980616196647</v>
      </c>
      <c r="X142" s="154">
        <f t="shared" si="33"/>
        <v>0.23625751815164733</v>
      </c>
      <c r="Y142" s="154">
        <f t="shared" si="33"/>
        <v>0.23342229259509917</v>
      </c>
      <c r="Z142" s="154">
        <f t="shared" si="33"/>
        <v>0.22998179100215196</v>
      </c>
      <c r="AA142" s="154">
        <f t="shared" si="33"/>
        <v>0.23027731621558453</v>
      </c>
      <c r="AB142" s="225" t="s">
        <v>243</v>
      </c>
    </row>
    <row r="143" spans="1:47" ht="11.1" customHeight="1">
      <c r="A143" s="139" t="s">
        <v>244</v>
      </c>
      <c r="B143" s="144" t="s">
        <v>497</v>
      </c>
      <c r="C143" s="154">
        <f t="shared" ref="C143" si="35">C13/C$63*100</f>
        <v>1.6456654493164129</v>
      </c>
      <c r="D143" s="154">
        <f t="shared" ref="D143:M143" si="36">D13/D$63*100</f>
        <v>1.6358726169148907</v>
      </c>
      <c r="E143" s="154">
        <f t="shared" si="36"/>
        <v>1.6124946890217995</v>
      </c>
      <c r="F143" s="154">
        <f t="shared" si="36"/>
        <v>1.5903997011580124</v>
      </c>
      <c r="G143" s="154">
        <f t="shared" si="36"/>
        <v>1.5734011485081578</v>
      </c>
      <c r="H143" s="154">
        <f t="shared" si="36"/>
        <v>1.5596789139630551</v>
      </c>
      <c r="I143" s="154">
        <f t="shared" si="36"/>
        <v>1.5579640398282739</v>
      </c>
      <c r="J143" s="154">
        <f t="shared" si="36"/>
        <v>1.5236473442921394</v>
      </c>
      <c r="K143" s="154">
        <f t="shared" si="36"/>
        <v>1.4966327353586959</v>
      </c>
      <c r="L143" s="154">
        <f t="shared" si="36"/>
        <v>1.4858267905107752</v>
      </c>
      <c r="M143" s="154">
        <f t="shared" si="36"/>
        <v>1.4647112237566855</v>
      </c>
      <c r="N143" s="154">
        <f t="shared" ref="N143:R143" si="37">N13/N$63*100</f>
        <v>1.4867485455720748</v>
      </c>
      <c r="O143" s="154">
        <f t="shared" si="37"/>
        <v>1.4938429613429924</v>
      </c>
      <c r="P143" s="154">
        <f t="shared" si="37"/>
        <v>1.5040205301517662</v>
      </c>
      <c r="Q143" s="154">
        <f t="shared" si="37"/>
        <v>1.5050889690441982</v>
      </c>
      <c r="R143" s="154">
        <f t="shared" si="37"/>
        <v>1.5084122271394693</v>
      </c>
      <c r="S143" s="154">
        <f t="shared" ref="S143:AA143" si="38">S13/S$63*100</f>
        <v>1.5423791561189879</v>
      </c>
      <c r="T143" s="154">
        <f t="shared" ref="T143:W143" si="39">T13/T$63*100</f>
        <v>1.4368996331293196</v>
      </c>
      <c r="U143" s="154">
        <f t="shared" si="39"/>
        <v>1.42543638126793</v>
      </c>
      <c r="V143" s="154">
        <f t="shared" si="39"/>
        <v>1.4324767358715267</v>
      </c>
      <c r="W143" s="154">
        <f t="shared" si="39"/>
        <v>1.4282536376229815</v>
      </c>
      <c r="X143" s="154">
        <f t="shared" si="38"/>
        <v>1.4127131467517771</v>
      </c>
      <c r="Y143" s="154">
        <f t="shared" si="38"/>
        <v>1.4095999387074942</v>
      </c>
      <c r="Z143" s="154">
        <f t="shared" si="38"/>
        <v>1.4060480156488708</v>
      </c>
      <c r="AA143" s="154">
        <f t="shared" si="38"/>
        <v>1.40950663436228</v>
      </c>
      <c r="AB143" s="225" t="s">
        <v>244</v>
      </c>
    </row>
    <row r="144" spans="1:47" ht="21.9" customHeight="1">
      <c r="A144" s="137" t="s">
        <v>352</v>
      </c>
      <c r="B144" s="145" t="s">
        <v>499</v>
      </c>
      <c r="C144" s="154">
        <f t="shared" ref="C144" si="40">C14/C$63*100</f>
        <v>0.63309462032671382</v>
      </c>
      <c r="D144" s="154">
        <f t="shared" ref="D144:M144" si="41">D14/D$63*100</f>
        <v>0.64373378967352068</v>
      </c>
      <c r="E144" s="154">
        <f t="shared" si="41"/>
        <v>0.62478892266126307</v>
      </c>
      <c r="F144" s="154">
        <f t="shared" si="41"/>
        <v>0.6267677037195154</v>
      </c>
      <c r="G144" s="154">
        <f t="shared" si="41"/>
        <v>0.62574434884461339</v>
      </c>
      <c r="H144" s="154">
        <f t="shared" si="41"/>
        <v>0.58559041756435226</v>
      </c>
      <c r="I144" s="154">
        <f t="shared" si="41"/>
        <v>0.5505004373255058</v>
      </c>
      <c r="J144" s="154">
        <f t="shared" si="41"/>
        <v>0.52620678545951038</v>
      </c>
      <c r="K144" s="154">
        <f t="shared" si="41"/>
        <v>0.52843284170675919</v>
      </c>
      <c r="L144" s="154">
        <f t="shared" si="41"/>
        <v>0.51754367168622684</v>
      </c>
      <c r="M144" s="154">
        <f t="shared" si="41"/>
        <v>0.48270735211942206</v>
      </c>
      <c r="N144" s="154">
        <f t="shared" ref="N144:R144" si="42">N14/N$63*100</f>
        <v>0.4908267751216831</v>
      </c>
      <c r="O144" s="154">
        <f t="shared" si="42"/>
        <v>0.47988866384184298</v>
      </c>
      <c r="P144" s="154">
        <f t="shared" si="42"/>
        <v>0.44543457971662431</v>
      </c>
      <c r="Q144" s="154">
        <f t="shared" si="42"/>
        <v>0.39887871876538494</v>
      </c>
      <c r="R144" s="154">
        <f t="shared" si="42"/>
        <v>0.43533197642211141</v>
      </c>
      <c r="S144" s="154">
        <f t="shared" ref="S144:AA144" si="43">S14/S$63*100</f>
        <v>0.43399737850574832</v>
      </c>
      <c r="T144" s="154">
        <f t="shared" ref="T144:W144" si="44">T14/T$63*100</f>
        <v>0.42298180053507767</v>
      </c>
      <c r="U144" s="154">
        <f t="shared" si="44"/>
        <v>0.42564851105095158</v>
      </c>
      <c r="V144" s="154">
        <f t="shared" si="44"/>
        <v>0.43691855332247187</v>
      </c>
      <c r="W144" s="154">
        <f t="shared" si="44"/>
        <v>0.45135342831430675</v>
      </c>
      <c r="X144" s="154">
        <f t="shared" si="43"/>
        <v>0.45852777742456419</v>
      </c>
      <c r="Y144" s="154">
        <f t="shared" si="43"/>
        <v>0.46045994917829736</v>
      </c>
      <c r="Z144" s="154">
        <f t="shared" si="43"/>
        <v>0.45579358249712204</v>
      </c>
      <c r="AA144" s="154">
        <f t="shared" si="43"/>
        <v>0.45838340981571429</v>
      </c>
      <c r="AB144" s="129" t="s">
        <v>352</v>
      </c>
    </row>
    <row r="145" spans="1:28" ht="11.1" customHeight="1">
      <c r="A145" s="137">
        <v>21</v>
      </c>
      <c r="B145" s="144" t="s">
        <v>413</v>
      </c>
      <c r="C145" s="154">
        <f t="shared" ref="C145" si="45">C15/C$63*100</f>
        <v>0.17601063403243761</v>
      </c>
      <c r="D145" s="154">
        <f t="shared" ref="D145:M145" si="46">D15/D$63*100</f>
        <v>0.17794593438327228</v>
      </c>
      <c r="E145" s="154">
        <f t="shared" si="46"/>
        <v>0.18751838415530933</v>
      </c>
      <c r="F145" s="154">
        <f t="shared" si="46"/>
        <v>0.18050589679278509</v>
      </c>
      <c r="G145" s="154">
        <f t="shared" si="46"/>
        <v>0.18512913838304829</v>
      </c>
      <c r="H145" s="154">
        <f t="shared" si="46"/>
        <v>0.1837805283108605</v>
      </c>
      <c r="I145" s="154">
        <f t="shared" si="46"/>
        <v>0.24895901026196895</v>
      </c>
      <c r="J145" s="154">
        <f t="shared" si="46"/>
        <v>0.24955190602938881</v>
      </c>
      <c r="K145" s="154">
        <f t="shared" si="46"/>
        <v>0.24437156690387202</v>
      </c>
      <c r="L145" s="154">
        <f t="shared" si="46"/>
        <v>0.24314216821303739</v>
      </c>
      <c r="M145" s="154">
        <f t="shared" si="46"/>
        <v>0.24160313722359703</v>
      </c>
      <c r="N145" s="154">
        <f t="shared" ref="N145:R145" si="47">N15/N$63*100</f>
        <v>0.24069867131852005</v>
      </c>
      <c r="O145" s="154">
        <f t="shared" si="47"/>
        <v>0.24988506032779553</v>
      </c>
      <c r="P145" s="154">
        <f t="shared" si="47"/>
        <v>0.24892303845235794</v>
      </c>
      <c r="Q145" s="154">
        <f t="shared" si="47"/>
        <v>0.2498015653729064</v>
      </c>
      <c r="R145" s="154">
        <f t="shared" si="47"/>
        <v>0.25096633241835192</v>
      </c>
      <c r="S145" s="154">
        <f t="shared" ref="S145:AA145" si="48">S15/S$63*100</f>
        <v>0.2547702190248442</v>
      </c>
      <c r="T145" s="154">
        <f t="shared" ref="T145:W145" si="49">T15/T$63*100</f>
        <v>0.24946700754593468</v>
      </c>
      <c r="U145" s="154">
        <f t="shared" si="49"/>
        <v>0.24761101458644794</v>
      </c>
      <c r="V145" s="154">
        <f t="shared" si="49"/>
        <v>0.24181419503172635</v>
      </c>
      <c r="W145" s="154">
        <f t="shared" si="49"/>
        <v>0.24533100094037233</v>
      </c>
      <c r="X145" s="154">
        <f t="shared" si="48"/>
        <v>0.24121663720865177</v>
      </c>
      <c r="Y145" s="154">
        <f t="shared" si="48"/>
        <v>0.24019000676771418</v>
      </c>
      <c r="Z145" s="154">
        <f t="shared" si="48"/>
        <v>0.24375542573799514</v>
      </c>
      <c r="AA145" s="154">
        <f t="shared" si="48"/>
        <v>0.23960080156430205</v>
      </c>
      <c r="AB145" s="129">
        <v>21</v>
      </c>
    </row>
    <row r="146" spans="1:28" ht="21.9" customHeight="1">
      <c r="A146" s="137" t="s">
        <v>245</v>
      </c>
      <c r="B146" s="145" t="s">
        <v>498</v>
      </c>
      <c r="C146" s="154">
        <f t="shared" ref="C146" si="50">C16/C$63*100</f>
        <v>3.5044464771369661</v>
      </c>
      <c r="D146" s="154">
        <f t="shared" ref="D146:M146" si="51">D16/D$63*100</f>
        <v>3.4920719805342384</v>
      </c>
      <c r="E146" s="154">
        <f t="shared" si="51"/>
        <v>3.359125622337702</v>
      </c>
      <c r="F146" s="154">
        <f t="shared" si="51"/>
        <v>3.3162121778109821</v>
      </c>
      <c r="G146" s="154">
        <f t="shared" si="51"/>
        <v>3.3792291133585151</v>
      </c>
      <c r="H146" s="154">
        <f t="shared" si="51"/>
        <v>3.4462080080232735</v>
      </c>
      <c r="I146" s="154">
        <f t="shared" si="51"/>
        <v>3.4496390934119527</v>
      </c>
      <c r="J146" s="154">
        <f t="shared" si="51"/>
        <v>3.5265826474491244</v>
      </c>
      <c r="K146" s="154">
        <f t="shared" si="51"/>
        <v>3.4554215886568853</v>
      </c>
      <c r="L146" s="154">
        <f t="shared" si="51"/>
        <v>3.3583618091592373</v>
      </c>
      <c r="M146" s="154">
        <f t="shared" si="51"/>
        <v>3.3917987147760833</v>
      </c>
      <c r="N146" s="154">
        <f t="shared" ref="N146:R146" si="52">N16/N$63*100</f>
        <v>3.4875252330372573</v>
      </c>
      <c r="O146" s="154">
        <f t="shared" si="52"/>
        <v>3.4895684481280367</v>
      </c>
      <c r="P146" s="154">
        <f t="shared" si="52"/>
        <v>3.4664837947439477</v>
      </c>
      <c r="Q146" s="154">
        <f t="shared" si="52"/>
        <v>3.4042841784806441</v>
      </c>
      <c r="R146" s="154">
        <f t="shared" si="52"/>
        <v>3.3539359761980343</v>
      </c>
      <c r="S146" s="154">
        <f t="shared" ref="S146:AA146" si="53">S16/S$63*100</f>
        <v>3.2129563851395293</v>
      </c>
      <c r="T146" s="154">
        <f t="shared" ref="T146:W146" si="54">T16/T$63*100</f>
        <v>3.140453463787475</v>
      </c>
      <c r="U146" s="154">
        <f t="shared" si="54"/>
        <v>3.1107317467372417</v>
      </c>
      <c r="V146" s="154">
        <f t="shared" si="54"/>
        <v>3.0902376441211352</v>
      </c>
      <c r="W146" s="154">
        <f t="shared" si="54"/>
        <v>3.0576003316581897</v>
      </c>
      <c r="X146" s="154">
        <f t="shared" si="53"/>
        <v>3.0405757664382085</v>
      </c>
      <c r="Y146" s="154">
        <f t="shared" si="53"/>
        <v>3.0277220895636741</v>
      </c>
      <c r="Z146" s="154">
        <f t="shared" si="53"/>
        <v>3.0035369177638187</v>
      </c>
      <c r="AA146" s="154">
        <f t="shared" si="53"/>
        <v>2.9815995269289077</v>
      </c>
      <c r="AB146" s="129" t="s">
        <v>245</v>
      </c>
    </row>
    <row r="147" spans="1:28" ht="11.1" customHeight="1">
      <c r="A147" s="139" t="s">
        <v>246</v>
      </c>
      <c r="B147" s="144" t="s">
        <v>414</v>
      </c>
      <c r="C147" s="154">
        <f t="shared" ref="C147" si="55">C17/C$63*100</f>
        <v>4.5179687149592729</v>
      </c>
      <c r="D147" s="154">
        <f t="shared" ref="D147:M147" si="56">D17/D$63*100</f>
        <v>4.6971844166956336</v>
      </c>
      <c r="E147" s="154">
        <f t="shared" si="56"/>
        <v>4.6125164776503143</v>
      </c>
      <c r="F147" s="154">
        <f t="shared" si="56"/>
        <v>4.4518117295480018</v>
      </c>
      <c r="G147" s="154">
        <f t="shared" si="56"/>
        <v>4.4981270905639166</v>
      </c>
      <c r="H147" s="154">
        <f t="shared" si="56"/>
        <v>4.5963225800614929</v>
      </c>
      <c r="I147" s="154">
        <f t="shared" si="56"/>
        <v>4.5461181386082838</v>
      </c>
      <c r="J147" s="154">
        <f t="shared" si="56"/>
        <v>4.5944653682808276</v>
      </c>
      <c r="K147" s="154">
        <f t="shared" si="56"/>
        <v>4.603242852672313</v>
      </c>
      <c r="L147" s="154">
        <f t="shared" si="56"/>
        <v>4.6174323733272162</v>
      </c>
      <c r="M147" s="154">
        <f t="shared" si="56"/>
        <v>4.75685020356031</v>
      </c>
      <c r="N147" s="154">
        <f t="shared" ref="N147:R147" si="57">N17/N$63*100</f>
        <v>4.8612446602736767</v>
      </c>
      <c r="O147" s="154">
        <f t="shared" si="57"/>
        <v>4.8846254209277182</v>
      </c>
      <c r="P147" s="154">
        <f t="shared" si="57"/>
        <v>4.7281485101874052</v>
      </c>
      <c r="Q147" s="154">
        <f t="shared" si="57"/>
        <v>4.6120979814928313</v>
      </c>
      <c r="R147" s="154">
        <f t="shared" si="57"/>
        <v>4.4911271699686912</v>
      </c>
      <c r="S147" s="154">
        <f t="shared" ref="S147:AA147" si="58">S17/S$63*100</f>
        <v>4.5010656073962156</v>
      </c>
      <c r="T147" s="154">
        <f t="shared" ref="T147:W147" si="59">T17/T$63*100</f>
        <v>4.4198881063381554</v>
      </c>
      <c r="U147" s="154">
        <f t="shared" si="59"/>
        <v>4.3808588225786895</v>
      </c>
      <c r="V147" s="154">
        <f t="shared" si="59"/>
        <v>4.3328695743644392</v>
      </c>
      <c r="W147" s="154">
        <f t="shared" si="59"/>
        <v>4.2943668665379136</v>
      </c>
      <c r="X147" s="154">
        <f t="shared" si="58"/>
        <v>4.238393754053126</v>
      </c>
      <c r="Y147" s="154">
        <f t="shared" si="58"/>
        <v>4.2024951157534511</v>
      </c>
      <c r="Z147" s="154">
        <f t="shared" si="58"/>
        <v>4.1506658731031241</v>
      </c>
      <c r="AA147" s="154">
        <f t="shared" si="58"/>
        <v>4.1244289365223912</v>
      </c>
      <c r="AB147" s="225" t="s">
        <v>246</v>
      </c>
    </row>
    <row r="148" spans="1:28" ht="11.1" customHeight="1">
      <c r="A148" s="137">
        <v>26</v>
      </c>
      <c r="B148" s="144" t="s">
        <v>500</v>
      </c>
      <c r="C148" s="154">
        <f t="shared" ref="C148" si="60">C18/C$63*100</f>
        <v>2.0986719691852271</v>
      </c>
      <c r="D148" s="154">
        <f t="shared" ref="D148:M148" si="61">D18/D$63*100</f>
        <v>2.1858873231904599</v>
      </c>
      <c r="E148" s="154">
        <f t="shared" si="61"/>
        <v>2.2206697824405444</v>
      </c>
      <c r="F148" s="154">
        <f t="shared" si="61"/>
        <v>2.240514435135279</v>
      </c>
      <c r="G148" s="154">
        <f t="shared" si="61"/>
        <v>2.4617065683503854</v>
      </c>
      <c r="H148" s="154">
        <f t="shared" si="61"/>
        <v>2.5283392934918174</v>
      </c>
      <c r="I148" s="154">
        <f t="shared" si="61"/>
        <v>2.3837792933801709</v>
      </c>
      <c r="J148" s="154">
        <f t="shared" si="61"/>
        <v>2.3408275611670644</v>
      </c>
      <c r="K148" s="154">
        <f t="shared" si="61"/>
        <v>2.2310195420927164</v>
      </c>
      <c r="L148" s="154">
        <f t="shared" si="61"/>
        <v>2.2872253936722533</v>
      </c>
      <c r="M148" s="154">
        <f t="shared" si="61"/>
        <v>2.2890556398179931</v>
      </c>
      <c r="N148" s="154">
        <f t="shared" ref="N148:R148" si="62">N18/N$63*100</f>
        <v>2.3148016034998085</v>
      </c>
      <c r="O148" s="154">
        <f t="shared" si="62"/>
        <v>2.3545857822731961</v>
      </c>
      <c r="P148" s="154">
        <f t="shared" si="62"/>
        <v>2.279205517478287</v>
      </c>
      <c r="Q148" s="154">
        <f t="shared" si="62"/>
        <v>2.2900360698891777</v>
      </c>
      <c r="R148" s="154">
        <f t="shared" si="62"/>
        <v>2.4190365930324473</v>
      </c>
      <c r="S148" s="154">
        <f t="shared" ref="S148:AA148" si="63">S18/S$63*100</f>
        <v>2.5700899512722253</v>
      </c>
      <c r="T148" s="154">
        <f t="shared" ref="T148:W148" si="64">T18/T$63*100</f>
        <v>2.6279971742237644</v>
      </c>
      <c r="U148" s="154">
        <f t="shared" si="64"/>
        <v>2.5998525192937088</v>
      </c>
      <c r="V148" s="154">
        <f t="shared" si="64"/>
        <v>2.5897035490710003</v>
      </c>
      <c r="W148" s="154">
        <f t="shared" si="64"/>
        <v>2.5932283082398859</v>
      </c>
      <c r="X148" s="154">
        <f t="shared" si="63"/>
        <v>2.608623780883232</v>
      </c>
      <c r="Y148" s="154">
        <f t="shared" si="63"/>
        <v>2.6239577081710572</v>
      </c>
      <c r="Z148" s="154">
        <f t="shared" si="63"/>
        <v>2.5992996928100363</v>
      </c>
      <c r="AA148" s="154">
        <f t="shared" si="63"/>
        <v>2.6029127589981211</v>
      </c>
      <c r="AB148" s="129">
        <v>26</v>
      </c>
    </row>
    <row r="149" spans="1:28" ht="11.1" customHeight="1">
      <c r="A149" s="137">
        <v>27</v>
      </c>
      <c r="B149" s="144" t="s">
        <v>415</v>
      </c>
      <c r="C149" s="154">
        <f t="shared" ref="C149" si="65">C19/C$63*100</f>
        <v>0.93836094004629278</v>
      </c>
      <c r="D149" s="154">
        <f t="shared" ref="D149:M149" si="66">D19/D$63*100</f>
        <v>0.97235220193053284</v>
      </c>
      <c r="E149" s="154">
        <f t="shared" si="66"/>
        <v>0.95066509788541365</v>
      </c>
      <c r="F149" s="154">
        <f t="shared" si="66"/>
        <v>0.87784833769144566</v>
      </c>
      <c r="G149" s="154">
        <f t="shared" si="66"/>
        <v>0.87140403353549478</v>
      </c>
      <c r="H149" s="154">
        <f t="shared" si="66"/>
        <v>0.86100272827493141</v>
      </c>
      <c r="I149" s="154">
        <f t="shared" si="66"/>
        <v>0.86987079195321071</v>
      </c>
      <c r="J149" s="154">
        <f t="shared" si="66"/>
        <v>0.84441103448981214</v>
      </c>
      <c r="K149" s="154">
        <f t="shared" si="66"/>
        <v>0.86923004510887947</v>
      </c>
      <c r="L149" s="154">
        <f t="shared" si="66"/>
        <v>0.84803551463831817</v>
      </c>
      <c r="M149" s="154">
        <f t="shared" si="66"/>
        <v>0.87847748862457087</v>
      </c>
      <c r="N149" s="154">
        <f t="shared" ref="N149:R149" si="67">N19/N$63*100</f>
        <v>0.82631605720687795</v>
      </c>
      <c r="O149" s="154">
        <f t="shared" si="67"/>
        <v>0.8396187730655964</v>
      </c>
      <c r="P149" s="154">
        <f t="shared" si="67"/>
        <v>0.82557580028567423</v>
      </c>
      <c r="Q149" s="154">
        <f t="shared" si="67"/>
        <v>0.84636136201509116</v>
      </c>
      <c r="R149" s="154">
        <f t="shared" si="67"/>
        <v>0.81526711855544975</v>
      </c>
      <c r="S149" s="154">
        <f t="shared" ref="S149:AA149" si="68">S19/S$63*100</f>
        <v>0.82759673013617763</v>
      </c>
      <c r="T149" s="154">
        <f t="shared" ref="T149:W149" si="69">T19/T$63*100</f>
        <v>0.83395784336151113</v>
      </c>
      <c r="U149" s="154">
        <f t="shared" si="69"/>
        <v>0.96885227685967101</v>
      </c>
      <c r="V149" s="154">
        <f t="shared" si="69"/>
        <v>0.96750723501559699</v>
      </c>
      <c r="W149" s="154">
        <f t="shared" si="69"/>
        <v>0.9752570856547722</v>
      </c>
      <c r="X149" s="154">
        <f t="shared" si="68"/>
        <v>0.97859949391554246</v>
      </c>
      <c r="Y149" s="154">
        <f t="shared" si="68"/>
        <v>1.0086447971601138</v>
      </c>
      <c r="Z149" s="154">
        <f t="shared" si="68"/>
        <v>0.98854261044496428</v>
      </c>
      <c r="AA149" s="154">
        <f t="shared" si="68"/>
        <v>0.98420243968790588</v>
      </c>
      <c r="AB149" s="129">
        <v>27</v>
      </c>
    </row>
    <row r="150" spans="1:28" ht="11.1" customHeight="1">
      <c r="A150" s="137">
        <v>28</v>
      </c>
      <c r="B150" s="144" t="s">
        <v>416</v>
      </c>
      <c r="C150" s="154">
        <f t="shared" ref="C150" si="70">C20/C$63*100</f>
        <v>2.3964629337914594</v>
      </c>
      <c r="D150" s="154">
        <f t="shared" ref="D150:M150" si="71">D20/D$63*100</f>
        <v>2.545522607556352</v>
      </c>
      <c r="E150" s="154">
        <f t="shared" si="71"/>
        <v>2.5808630475754701</v>
      </c>
      <c r="F150" s="154">
        <f t="shared" si="71"/>
        <v>2.55496557980682</v>
      </c>
      <c r="G150" s="154">
        <f t="shared" si="71"/>
        <v>2.639367652318831</v>
      </c>
      <c r="H150" s="154">
        <f t="shared" si="71"/>
        <v>2.710956653901976</v>
      </c>
      <c r="I150" s="154">
        <f t="shared" si="71"/>
        <v>2.8482357759394747</v>
      </c>
      <c r="J150" s="154">
        <f t="shared" si="71"/>
        <v>2.9209846049997314</v>
      </c>
      <c r="K150" s="154">
        <f t="shared" si="71"/>
        <v>2.9374200163338413</v>
      </c>
      <c r="L150" s="154">
        <f t="shared" si="71"/>
        <v>3.0348024800753248</v>
      </c>
      <c r="M150" s="154">
        <f t="shared" si="71"/>
        <v>2.9413965833798996</v>
      </c>
      <c r="N150" s="154">
        <f t="shared" ref="N150:R150" si="72">N20/N$63*100</f>
        <v>3.032306972693108</v>
      </c>
      <c r="O150" s="154">
        <f t="shared" si="72"/>
        <v>3.0281943909439963</v>
      </c>
      <c r="P150" s="154">
        <f t="shared" si="72"/>
        <v>3.0043785701385812</v>
      </c>
      <c r="Q150" s="154">
        <f t="shared" si="72"/>
        <v>2.8595936862622953</v>
      </c>
      <c r="R150" s="154">
        <f t="shared" si="72"/>
        <v>2.7722069725318841</v>
      </c>
      <c r="S150" s="154">
        <f t="shared" ref="S150:AA150" si="73">S20/S$63*100</f>
        <v>2.6924096735139029</v>
      </c>
      <c r="T150" s="154">
        <f t="shared" ref="T150:W150" si="74">T20/T$63*100</f>
        <v>2.678042227409271</v>
      </c>
      <c r="U150" s="154">
        <f t="shared" si="74"/>
        <v>2.6504858782173017</v>
      </c>
      <c r="V150" s="154">
        <f t="shared" si="74"/>
        <v>2.6420486208075418</v>
      </c>
      <c r="W150" s="154">
        <f t="shared" si="74"/>
        <v>2.6217933809923455</v>
      </c>
      <c r="X150" s="154">
        <f t="shared" si="73"/>
        <v>2.5625929834823187</v>
      </c>
      <c r="Y150" s="154">
        <f t="shared" si="73"/>
        <v>2.535211267605634</v>
      </c>
      <c r="Z150" s="154">
        <f t="shared" si="73"/>
        <v>2.4865833424946961</v>
      </c>
      <c r="AA150" s="154">
        <f t="shared" si="73"/>
        <v>2.476598690369606</v>
      </c>
      <c r="AB150" s="129">
        <v>28</v>
      </c>
    </row>
    <row r="151" spans="1:28" ht="11.1" customHeight="1">
      <c r="A151" s="139" t="s">
        <v>247</v>
      </c>
      <c r="B151" s="144" t="s">
        <v>417</v>
      </c>
      <c r="C151" s="154">
        <f t="shared" ref="C151" si="75">C21/C$63*100</f>
        <v>2.2426065340040315</v>
      </c>
      <c r="D151" s="154">
        <f t="shared" ref="D151:M151" si="76">D21/D$63*100</f>
        <v>2.3504639161474907</v>
      </c>
      <c r="E151" s="154">
        <f t="shared" si="76"/>
        <v>2.3070072229303529</v>
      </c>
      <c r="F151" s="154">
        <f t="shared" si="76"/>
        <v>2.1395218528203213</v>
      </c>
      <c r="G151" s="154">
        <f t="shared" si="76"/>
        <v>2.2045172557913455</v>
      </c>
      <c r="H151" s="154">
        <f t="shared" si="76"/>
        <v>2.3052695383128121</v>
      </c>
      <c r="I151" s="154">
        <f t="shared" si="76"/>
        <v>2.3777071223981716</v>
      </c>
      <c r="J151" s="154">
        <f t="shared" si="76"/>
        <v>2.372021549420738</v>
      </c>
      <c r="K151" s="154">
        <f t="shared" si="76"/>
        <v>2.41127696546741</v>
      </c>
      <c r="L151" s="154">
        <f t="shared" si="76"/>
        <v>2.43280818490401</v>
      </c>
      <c r="M151" s="154">
        <f t="shared" si="76"/>
        <v>2.4585645006785342</v>
      </c>
      <c r="N151" s="154">
        <f t="shared" ref="N151:R151" si="77">N21/N$63*100</f>
        <v>2.3547526200794802</v>
      </c>
      <c r="O151" s="154">
        <f t="shared" si="77"/>
        <v>2.2976751121438421</v>
      </c>
      <c r="P151" s="154">
        <f t="shared" si="77"/>
        <v>2.1828441383107839</v>
      </c>
      <c r="Q151" s="154">
        <f t="shared" si="77"/>
        <v>2.0859498236694831</v>
      </c>
      <c r="R151" s="154">
        <f t="shared" si="77"/>
        <v>2.0403463235797559</v>
      </c>
      <c r="S151" s="154">
        <f t="shared" ref="S151:AA151" si="78">S21/S$63*100</f>
        <v>2.1128293127082438</v>
      </c>
      <c r="T151" s="154">
        <f t="shared" ref="T151:W151" si="79">T21/T$63*100</f>
        <v>2.0739630500690649</v>
      </c>
      <c r="U151" s="154">
        <f t="shared" si="79"/>
        <v>1.9908632672027151</v>
      </c>
      <c r="V151" s="154">
        <f t="shared" si="79"/>
        <v>1.9661961036732967</v>
      </c>
      <c r="W151" s="154">
        <f t="shared" si="79"/>
        <v>1.9151238156870278</v>
      </c>
      <c r="X151" s="154">
        <f t="shared" si="78"/>
        <v>1.8746741604465749</v>
      </c>
      <c r="Y151" s="154">
        <f t="shared" si="78"/>
        <v>1.8766999093381687</v>
      </c>
      <c r="Z151" s="154">
        <f t="shared" si="78"/>
        <v>1.8071261500669094</v>
      </c>
      <c r="AA151" s="154">
        <f t="shared" si="78"/>
        <v>1.7856390227454728</v>
      </c>
      <c r="AB151" s="225" t="s">
        <v>247</v>
      </c>
    </row>
    <row r="152" spans="1:28" ht="21.9" customHeight="1">
      <c r="A152" s="137" t="s">
        <v>248</v>
      </c>
      <c r="B152" s="145" t="s">
        <v>501</v>
      </c>
      <c r="C152" s="154">
        <f t="shared" ref="C152" si="80">C22/C$63*100</f>
        <v>1.8977887899574719</v>
      </c>
      <c r="D152" s="154">
        <f t="shared" ref="D152:M152" si="81">D22/D$63*100</f>
        <v>1.9148907724805475</v>
      </c>
      <c r="E152" s="154">
        <f t="shared" si="81"/>
        <v>1.9790883637829417</v>
      </c>
      <c r="F152" s="154">
        <f t="shared" si="81"/>
        <v>1.9702225305512566</v>
      </c>
      <c r="G152" s="154">
        <f t="shared" si="81"/>
        <v>1.9807376603502649</v>
      </c>
      <c r="H152" s="154">
        <f t="shared" si="81"/>
        <v>2.0240413880987242</v>
      </c>
      <c r="I152" s="154">
        <f t="shared" si="81"/>
        <v>2.0319809618060445</v>
      </c>
      <c r="J152" s="154">
        <f t="shared" si="81"/>
        <v>2.0547122098895172</v>
      </c>
      <c r="K152" s="154">
        <f t="shared" si="81"/>
        <v>2.0736600271213006</v>
      </c>
      <c r="L152" s="154">
        <f t="shared" si="81"/>
        <v>2.0704267781582955</v>
      </c>
      <c r="M152" s="154">
        <f t="shared" si="81"/>
        <v>1.9792248742715735</v>
      </c>
      <c r="N152" s="154">
        <f t="shared" ref="N152:R152" si="82">N22/N$63*100</f>
        <v>1.9877491820587678</v>
      </c>
      <c r="O152" s="154">
        <f t="shared" si="82"/>
        <v>2.0408315419312348</v>
      </c>
      <c r="P152" s="154">
        <f t="shared" si="82"/>
        <v>2.0603401569313888</v>
      </c>
      <c r="Q152" s="154">
        <f t="shared" si="82"/>
        <v>2.0183815772287472</v>
      </c>
      <c r="R152" s="154">
        <f t="shared" si="82"/>
        <v>2.0103448919761733</v>
      </c>
      <c r="S152" s="154">
        <f t="shared" ref="S152:AA152" si="83">S22/S$63*100</f>
        <v>2.0219024844161169</v>
      </c>
      <c r="T152" s="154">
        <f t="shared" ref="T152:W152" si="84">T22/T$63*100</f>
        <v>2.056017601704565</v>
      </c>
      <c r="U152" s="154">
        <f t="shared" si="84"/>
        <v>2.0557648793890664</v>
      </c>
      <c r="V152" s="154">
        <f t="shared" si="84"/>
        <v>2.0593653222665669</v>
      </c>
      <c r="W152" s="154">
        <f t="shared" si="84"/>
        <v>2.0584547559582189</v>
      </c>
      <c r="X152" s="154">
        <f t="shared" si="83"/>
        <v>2.0593059776458174</v>
      </c>
      <c r="Y152" s="154">
        <f t="shared" si="83"/>
        <v>2.0550866395106815</v>
      </c>
      <c r="Z152" s="154">
        <f t="shared" si="83"/>
        <v>2.054672484447797</v>
      </c>
      <c r="AA152" s="154">
        <f t="shared" si="83"/>
        <v>2.0685365576414902</v>
      </c>
      <c r="AB152" s="129" t="s">
        <v>248</v>
      </c>
    </row>
    <row r="153" spans="1:28" ht="11.1" customHeight="1">
      <c r="A153" s="137" t="s">
        <v>249</v>
      </c>
      <c r="B153" s="143" t="s">
        <v>418</v>
      </c>
      <c r="C153" s="154">
        <f t="shared" ref="C153" si="85">C23/C$63*100</f>
        <v>0.64587068179316098</v>
      </c>
      <c r="D153" s="154">
        <f t="shared" ref="D153:M153" si="86">D23/D$63*100</f>
        <v>0.62822535361908072</v>
      </c>
      <c r="E153" s="154">
        <f t="shared" si="86"/>
        <v>0.63268730049787014</v>
      </c>
      <c r="F153" s="154">
        <f t="shared" si="86"/>
        <v>0.62516676450184105</v>
      </c>
      <c r="G153" s="154">
        <f t="shared" si="86"/>
        <v>0.62391008986558816</v>
      </c>
      <c r="H153" s="154">
        <f t="shared" si="86"/>
        <v>0.62345799477608377</v>
      </c>
      <c r="I153" s="154">
        <f t="shared" si="86"/>
        <v>0.62737153805507073</v>
      </c>
      <c r="J153" s="154">
        <f t="shared" si="86"/>
        <v>0.6210671923620753</v>
      </c>
      <c r="K153" s="154">
        <f t="shared" si="86"/>
        <v>0.61455441942353239</v>
      </c>
      <c r="L153" s="154">
        <f t="shared" si="86"/>
        <v>0.61333840877378953</v>
      </c>
      <c r="M153" s="154">
        <f t="shared" si="86"/>
        <v>0.6045691306777361</v>
      </c>
      <c r="N153" s="154">
        <f t="shared" ref="N153:R153" si="87">N23/N$63*100</f>
        <v>0.59889303425489493</v>
      </c>
      <c r="O153" s="154">
        <f t="shared" si="87"/>
        <v>0.60327795519216676</v>
      </c>
      <c r="P153" s="154">
        <f t="shared" si="87"/>
        <v>0.6183293740551723</v>
      </c>
      <c r="Q153" s="154">
        <f t="shared" si="87"/>
        <v>0.62067337158014246</v>
      </c>
      <c r="R153" s="154">
        <f t="shared" si="87"/>
        <v>0.62841172919039701</v>
      </c>
      <c r="S153" s="154">
        <f t="shared" ref="S153:AA153" si="88">S23/S$63*100</f>
        <v>0.64524278838938198</v>
      </c>
      <c r="T153" s="154">
        <f t="shared" ref="T153:W153" si="89">T23/T$63*100</f>
        <v>0.7088452103977444</v>
      </c>
      <c r="U153" s="154">
        <f t="shared" si="89"/>
        <v>0.74611600468705808</v>
      </c>
      <c r="V153" s="154">
        <f t="shared" si="89"/>
        <v>0.76864605339447778</v>
      </c>
      <c r="W153" s="154">
        <f t="shared" si="89"/>
        <v>0.80184434310444208</v>
      </c>
      <c r="X153" s="154">
        <f t="shared" si="88"/>
        <v>0.8143127805399083</v>
      </c>
      <c r="Y153" s="154">
        <f t="shared" si="88"/>
        <v>0.82744882714236456</v>
      </c>
      <c r="Z153" s="154">
        <f t="shared" si="88"/>
        <v>0.84183444596502011</v>
      </c>
      <c r="AA153" s="154">
        <f t="shared" si="88"/>
        <v>0.85980415572008595</v>
      </c>
      <c r="AB153" s="129" t="s">
        <v>249</v>
      </c>
    </row>
    <row r="154" spans="1:28" ht="21.9" customHeight="1">
      <c r="A154" s="137" t="s">
        <v>250</v>
      </c>
      <c r="B154" s="146" t="s">
        <v>502</v>
      </c>
      <c r="C154" s="154">
        <f t="shared" ref="C154" si="90">C24/C$63*100</f>
        <v>1.1291863687579087</v>
      </c>
      <c r="D154" s="154">
        <f t="shared" ref="D154:M154" si="91">D24/D$63*100</f>
        <v>1.1315810583170671</v>
      </c>
      <c r="E154" s="154">
        <f t="shared" si="91"/>
        <v>1.1192546110185095</v>
      </c>
      <c r="F154" s="154">
        <f t="shared" si="91"/>
        <v>1.1078499386306633</v>
      </c>
      <c r="G154" s="154">
        <f t="shared" si="91"/>
        <v>1.1118229782863043</v>
      </c>
      <c r="H154" s="154">
        <f t="shared" si="91"/>
        <v>1.0765765125383038</v>
      </c>
      <c r="I154" s="154">
        <f t="shared" si="91"/>
        <v>1.0737407027956534</v>
      </c>
      <c r="J154" s="154">
        <f t="shared" si="91"/>
        <v>1.1040626334373984</v>
      </c>
      <c r="K154" s="154">
        <f t="shared" si="91"/>
        <v>1.0377840930774536</v>
      </c>
      <c r="L154" s="154">
        <f t="shared" si="91"/>
        <v>1.0271464638507215</v>
      </c>
      <c r="M154" s="154">
        <f t="shared" si="91"/>
        <v>1.0397541310768741</v>
      </c>
      <c r="N154" s="154">
        <f t="shared" ref="N154:R154" si="92">N24/N$63*100</f>
        <v>1.0557242238398385</v>
      </c>
      <c r="O154" s="154">
        <f t="shared" si="92"/>
        <v>1.0721075586813624</v>
      </c>
      <c r="P154" s="154">
        <f t="shared" si="92"/>
        <v>1.0868755296402803</v>
      </c>
      <c r="Q154" s="154">
        <f t="shared" si="92"/>
        <v>1.0877482944669392</v>
      </c>
      <c r="R154" s="154">
        <f t="shared" si="92"/>
        <v>1.0826657703583367</v>
      </c>
      <c r="S154" s="154">
        <f t="shared" ref="S154:AA154" si="93">S24/S$63*100</f>
        <v>1.0796153807670372</v>
      </c>
      <c r="T154" s="154">
        <f t="shared" ref="T154:W154" si="94">T24/T$63*100</f>
        <v>1.1003592880964808</v>
      </c>
      <c r="U154" s="154">
        <f t="shared" si="94"/>
        <v>1.1096407935674168</v>
      </c>
      <c r="V154" s="154">
        <f t="shared" si="94"/>
        <v>1.1634881854167631</v>
      </c>
      <c r="W154" s="154">
        <f t="shared" si="94"/>
        <v>1.1712943769780679</v>
      </c>
      <c r="X154" s="154">
        <f t="shared" si="93"/>
        <v>1.1703520974530475</v>
      </c>
      <c r="Y154" s="154">
        <f t="shared" si="93"/>
        <v>1.1681330047373999</v>
      </c>
      <c r="Z154" s="154">
        <f t="shared" si="93"/>
        <v>1.1691162254680825</v>
      </c>
      <c r="AA154" s="154">
        <f t="shared" si="93"/>
        <v>1.1762917816669625</v>
      </c>
      <c r="AB154" s="129" t="s">
        <v>250</v>
      </c>
    </row>
    <row r="155" spans="1:28" ht="11.1" customHeight="1">
      <c r="A155" s="137" t="s">
        <v>251</v>
      </c>
      <c r="B155" s="142" t="s">
        <v>27</v>
      </c>
      <c r="C155" s="154">
        <f t="shared" ref="C155" si="95">C25/C$63*100</f>
        <v>8.2012800526264993</v>
      </c>
      <c r="D155" s="154">
        <f t="shared" ref="D155:M155" si="96">D25/D$63*100</f>
        <v>8.0383165325276078</v>
      </c>
      <c r="E155" s="154">
        <f t="shared" si="96"/>
        <v>8.100603545009859</v>
      </c>
      <c r="F155" s="154">
        <f t="shared" si="96"/>
        <v>8.0443193340092858</v>
      </c>
      <c r="G155" s="154">
        <f t="shared" si="96"/>
        <v>7.8473529677655183</v>
      </c>
      <c r="H155" s="154">
        <f t="shared" si="96"/>
        <v>7.7959389931360175</v>
      </c>
      <c r="I155" s="154">
        <f t="shared" si="96"/>
        <v>7.5953815325901175</v>
      </c>
      <c r="J155" s="154">
        <f t="shared" si="96"/>
        <v>7.4648236644754178</v>
      </c>
      <c r="K155" s="154">
        <f t="shared" si="96"/>
        <v>7.2143676742594431</v>
      </c>
      <c r="L155" s="154">
        <f t="shared" si="96"/>
        <v>7.0590637576998168</v>
      </c>
      <c r="M155" s="154">
        <f t="shared" si="96"/>
        <v>6.9356440089406872</v>
      </c>
      <c r="N155" s="154">
        <f t="shared" ref="N155:R155" si="97">N25/N$63*100</f>
        <v>6.8852227145102836</v>
      </c>
      <c r="O155" s="154">
        <f t="shared" si="97"/>
        <v>6.8276650471563309</v>
      </c>
      <c r="P155" s="154">
        <f t="shared" si="97"/>
        <v>6.9577209712923915</v>
      </c>
      <c r="Q155" s="154">
        <f t="shared" si="97"/>
        <v>6.8742527303599958</v>
      </c>
      <c r="R155" s="154">
        <f t="shared" si="97"/>
        <v>6.7218145264193101</v>
      </c>
      <c r="S155" s="154">
        <f t="shared" ref="S155:AA155" si="98">S25/S$63*100</f>
        <v>6.6085168546071253</v>
      </c>
      <c r="T155" s="154">
        <f t="shared" ref="T155:W155" si="99">T25/T$63*100</f>
        <v>6.487279583766699</v>
      </c>
      <c r="U155" s="154">
        <f t="shared" si="99"/>
        <v>6.5037981332579093</v>
      </c>
      <c r="V155" s="154">
        <f t="shared" si="99"/>
        <v>6.4895366208876872</v>
      </c>
      <c r="W155" s="154">
        <f t="shared" si="99"/>
        <v>6.3698848296712738</v>
      </c>
      <c r="X155" s="154">
        <f t="shared" si="98"/>
        <v>6.3518685706292999</v>
      </c>
      <c r="Y155" s="154">
        <f t="shared" si="98"/>
        <v>6.3703344272343028</v>
      </c>
      <c r="Z155" s="154">
        <f t="shared" si="98"/>
        <v>6.4020865161170475</v>
      </c>
      <c r="AA155" s="154">
        <f t="shared" si="98"/>
        <v>6.2927140154974204</v>
      </c>
      <c r="AB155" s="129" t="s">
        <v>251</v>
      </c>
    </row>
    <row r="156" spans="1:28" ht="11.1" customHeight="1">
      <c r="A156" s="139" t="s">
        <v>252</v>
      </c>
      <c r="B156" s="143" t="s">
        <v>419</v>
      </c>
      <c r="C156" s="154">
        <f t="shared" ref="C156" si="100">C26/C$63*100</f>
        <v>2.5973461130192144</v>
      </c>
      <c r="D156" s="154">
        <f t="shared" ref="D156:M156" si="101">D26/D$63*100</f>
        <v>2.505414583277628</v>
      </c>
      <c r="E156" s="154">
        <f t="shared" si="101"/>
        <v>2.4678345371550585</v>
      </c>
      <c r="F156" s="154">
        <f t="shared" si="101"/>
        <v>2.4557073483110092</v>
      </c>
      <c r="G156" s="154">
        <f t="shared" si="101"/>
        <v>2.2744811339913085</v>
      </c>
      <c r="H156" s="154">
        <f t="shared" si="101"/>
        <v>2.2281127342329361</v>
      </c>
      <c r="I156" s="154">
        <f t="shared" si="101"/>
        <v>2.175387553083048</v>
      </c>
      <c r="J156" s="154">
        <f t="shared" si="101"/>
        <v>2.1517459684327065</v>
      </c>
      <c r="K156" s="154">
        <f t="shared" si="101"/>
        <v>2.1366292752303151</v>
      </c>
      <c r="L156" s="154">
        <f t="shared" si="101"/>
        <v>2.1014340220050594</v>
      </c>
      <c r="M156" s="154">
        <f t="shared" si="101"/>
        <v>2.0707771214177377</v>
      </c>
      <c r="N156" s="154">
        <f t="shared" ref="N156:R156" si="102">N26/N$63*100</f>
        <v>2.0639290708162785</v>
      </c>
      <c r="O156" s="154">
        <f t="shared" si="102"/>
        <v>2.0221926761683462</v>
      </c>
      <c r="P156" s="154">
        <f t="shared" si="102"/>
        <v>2.0445535613928074</v>
      </c>
      <c r="Q156" s="154">
        <f t="shared" si="102"/>
        <v>2.0677390509298799</v>
      </c>
      <c r="R156" s="154">
        <f t="shared" si="102"/>
        <v>1.9904269290858276</v>
      </c>
      <c r="S156" s="154">
        <f t="shared" ref="S156:AA156" si="103">S26/S$63*100</f>
        <v>1.9828802417377906</v>
      </c>
      <c r="T156" s="154">
        <f t="shared" ref="T156:W156" si="104">T26/T$63*100</f>
        <v>1.9660376070881995</v>
      </c>
      <c r="U156" s="154">
        <f t="shared" si="104"/>
        <v>1.9700290920845287</v>
      </c>
      <c r="V156" s="154">
        <f t="shared" si="104"/>
        <v>1.9795954402182965</v>
      </c>
      <c r="W156" s="154">
        <f t="shared" si="104"/>
        <v>1.9434361001850409</v>
      </c>
      <c r="X156" s="154">
        <f t="shared" si="103"/>
        <v>1.9240110372188244</v>
      </c>
      <c r="Y156" s="154">
        <f t="shared" si="103"/>
        <v>1.925861606629806</v>
      </c>
      <c r="Z156" s="154">
        <f t="shared" si="103"/>
        <v>1.9125134103393244</v>
      </c>
      <c r="AA156" s="154">
        <f t="shared" si="103"/>
        <v>1.88628157692067</v>
      </c>
      <c r="AB156" s="225" t="s">
        <v>252</v>
      </c>
    </row>
    <row r="157" spans="1:28" ht="21.9" customHeight="1">
      <c r="A157" s="137">
        <v>43</v>
      </c>
      <c r="B157" s="146" t="s">
        <v>493</v>
      </c>
      <c r="C157" s="154">
        <f t="shared" ref="C157" si="105">C27/C$63*100</f>
        <v>5.6039339396072858</v>
      </c>
      <c r="D157" s="154">
        <f t="shared" ref="D157:M157" si="106">D27/D$63*100</f>
        <v>5.5329019492499798</v>
      </c>
      <c r="E157" s="154">
        <f t="shared" si="106"/>
        <v>5.6327690078548009</v>
      </c>
      <c r="F157" s="154">
        <f t="shared" si="106"/>
        <v>5.5886119856982761</v>
      </c>
      <c r="G157" s="154">
        <f t="shared" si="106"/>
        <v>5.5728718337742107</v>
      </c>
      <c r="H157" s="154">
        <f t="shared" si="106"/>
        <v>5.5678262589030814</v>
      </c>
      <c r="I157" s="154">
        <f t="shared" si="106"/>
        <v>5.4199939795070691</v>
      </c>
      <c r="J157" s="154">
        <f t="shared" si="106"/>
        <v>5.3130776960427104</v>
      </c>
      <c r="K157" s="154">
        <f t="shared" si="106"/>
        <v>5.0777383990291289</v>
      </c>
      <c r="L157" s="154">
        <f t="shared" si="106"/>
        <v>4.9576297356947574</v>
      </c>
      <c r="M157" s="154">
        <f t="shared" si="106"/>
        <v>4.8648668875229504</v>
      </c>
      <c r="N157" s="154">
        <f t="shared" ref="N157:R157" si="107">N27/N$63*100</f>
        <v>4.8212936436940055</v>
      </c>
      <c r="O157" s="154">
        <f t="shared" si="107"/>
        <v>4.8054723709879843</v>
      </c>
      <c r="P157" s="154">
        <f t="shared" si="107"/>
        <v>4.913167409899585</v>
      </c>
      <c r="Q157" s="154">
        <f t="shared" si="107"/>
        <v>4.8065136794301164</v>
      </c>
      <c r="R157" s="154">
        <f t="shared" si="107"/>
        <v>4.7313875973334829</v>
      </c>
      <c r="S157" s="154">
        <f t="shared" ref="S157:AA157" si="108">S27/S$63*100</f>
        <v>4.6256366128693358</v>
      </c>
      <c r="T157" s="154">
        <f t="shared" ref="T157:W157" si="109">T27/T$63*100</f>
        <v>4.5212419766784997</v>
      </c>
      <c r="U157" s="154">
        <f t="shared" si="109"/>
        <v>4.5337690411733806</v>
      </c>
      <c r="V157" s="154">
        <f t="shared" si="109"/>
        <v>4.5099411806693901</v>
      </c>
      <c r="W157" s="154">
        <f t="shared" si="109"/>
        <v>4.4264487294862338</v>
      </c>
      <c r="X157" s="154">
        <f t="shared" si="108"/>
        <v>4.4278575334104753</v>
      </c>
      <c r="Y157" s="154">
        <f t="shared" si="108"/>
        <v>4.4444728206044974</v>
      </c>
      <c r="Z157" s="154">
        <f t="shared" si="108"/>
        <v>4.4895731057777235</v>
      </c>
      <c r="AA157" s="154">
        <f t="shared" si="108"/>
        <v>4.4064324385767506</v>
      </c>
      <c r="AB157" s="129">
        <v>43</v>
      </c>
    </row>
    <row r="158" spans="1:28" ht="11.1" customHeight="1">
      <c r="A158" s="137" t="s">
        <v>253</v>
      </c>
      <c r="B158" s="140" t="s">
        <v>254</v>
      </c>
      <c r="C158" s="154">
        <f t="shared" ref="C158" si="110">C28/C$63*100</f>
        <v>64.330051878964483</v>
      </c>
      <c r="D158" s="154">
        <f t="shared" ref="D158:M158" si="111">D28/D$63*100</f>
        <v>64.01053504104388</v>
      </c>
      <c r="E158" s="154">
        <f t="shared" si="111"/>
        <v>64.11317558366288</v>
      </c>
      <c r="F158" s="154">
        <f t="shared" si="111"/>
        <v>64.786674849244889</v>
      </c>
      <c r="G158" s="154">
        <f t="shared" si="111"/>
        <v>64.600898000788732</v>
      </c>
      <c r="H158" s="154">
        <f t="shared" si="111"/>
        <v>64.308580689603474</v>
      </c>
      <c r="I158" s="154">
        <f t="shared" si="111"/>
        <v>64.336847871445684</v>
      </c>
      <c r="J158" s="154">
        <f t="shared" si="111"/>
        <v>64.48526084055014</v>
      </c>
      <c r="K158" s="154">
        <f t="shared" si="111"/>
        <v>65.008688484133032</v>
      </c>
      <c r="L158" s="154">
        <f t="shared" si="111"/>
        <v>65.274533851465222</v>
      </c>
      <c r="M158" s="154">
        <f t="shared" si="111"/>
        <v>65.535443442164919</v>
      </c>
      <c r="N158" s="154">
        <f t="shared" ref="N158:R158" si="112">N28/N$63*100</f>
        <v>65.316314034841753</v>
      </c>
      <c r="O158" s="154">
        <f t="shared" si="112"/>
        <v>65.34102911390832</v>
      </c>
      <c r="P158" s="154">
        <f t="shared" si="112"/>
        <v>65.627656094699375</v>
      </c>
      <c r="Q158" s="154">
        <f t="shared" si="112"/>
        <v>66.164258658280502</v>
      </c>
      <c r="R158" s="154">
        <f t="shared" si="112"/>
        <v>66.577533782732374</v>
      </c>
      <c r="S158" s="154">
        <f t="shared" ref="S158:AA158" si="113">S28/S$63*100</f>
        <v>66.618847743213621</v>
      </c>
      <c r="T158" s="154">
        <f t="shared" ref="T158:W158" si="114">T28/T$63*100</f>
        <v>66.971781414328817</v>
      </c>
      <c r="U158" s="154">
        <f t="shared" si="114"/>
        <v>66.952705159804438</v>
      </c>
      <c r="V158" s="154">
        <f t="shared" si="114"/>
        <v>66.982281568899509</v>
      </c>
      <c r="W158" s="154">
        <f t="shared" si="114"/>
        <v>67.278203585548596</v>
      </c>
      <c r="X158" s="154">
        <f t="shared" si="113"/>
        <v>67.378279058530325</v>
      </c>
      <c r="Y158" s="154">
        <f t="shared" si="113"/>
        <v>67.355611456590864</v>
      </c>
      <c r="Z158" s="154">
        <f t="shared" si="113"/>
        <v>67.578380195282335</v>
      </c>
      <c r="AA158" s="154">
        <f t="shared" si="113"/>
        <v>67.81647804702358</v>
      </c>
      <c r="AB158" s="129" t="s">
        <v>253</v>
      </c>
    </row>
    <row r="159" spans="1:28" ht="11.1" customHeight="1">
      <c r="A159" s="137" t="s">
        <v>255</v>
      </c>
      <c r="B159" s="142" t="s">
        <v>28</v>
      </c>
      <c r="C159" s="154">
        <f t="shared" ref="C159" si="115">C29/C$63*100</f>
        <v>19.833884017826684</v>
      </c>
      <c r="D159" s="154">
        <f t="shared" ref="D159:M159" si="116">D29/D$63*100</f>
        <v>19.516430920612851</v>
      </c>
      <c r="E159" s="154">
        <f t="shared" si="116"/>
        <v>19.663011624233313</v>
      </c>
      <c r="F159" s="154">
        <f t="shared" si="116"/>
        <v>19.394311329313197</v>
      </c>
      <c r="G159" s="154">
        <f t="shared" si="116"/>
        <v>19.338592415863197</v>
      </c>
      <c r="H159" s="154">
        <f t="shared" si="116"/>
        <v>19.262965121764296</v>
      </c>
      <c r="I159" s="154">
        <f t="shared" si="116"/>
        <v>19.339476992285761</v>
      </c>
      <c r="J159" s="154">
        <f t="shared" si="116"/>
        <v>19.246179375659995</v>
      </c>
      <c r="K159" s="154">
        <f t="shared" si="116"/>
        <v>19.46360377459299</v>
      </c>
      <c r="L159" s="154">
        <f t="shared" si="116"/>
        <v>19.538218948955269</v>
      </c>
      <c r="M159" s="154">
        <f t="shared" si="116"/>
        <v>19.601410952342942</v>
      </c>
      <c r="N159" s="154">
        <f t="shared" ref="N159:R159" si="117">N29/N$63*100</f>
        <v>19.58517941356374</v>
      </c>
      <c r="O159" s="154">
        <f t="shared" si="117"/>
        <v>19.570560532823041</v>
      </c>
      <c r="P159" s="154">
        <f t="shared" si="117"/>
        <v>19.639156313817313</v>
      </c>
      <c r="Q159" s="154">
        <f t="shared" si="117"/>
        <v>19.504114378723788</v>
      </c>
      <c r="R159" s="154">
        <f t="shared" si="117"/>
        <v>19.750527514798424</v>
      </c>
      <c r="S159" s="154">
        <f t="shared" ref="S159:AA159" si="118">S29/S$63*100</f>
        <v>19.512372052069679</v>
      </c>
      <c r="T159" s="154">
        <f t="shared" ref="T159:W159" si="119">T29/T$63*100</f>
        <v>19.498235153616829</v>
      </c>
      <c r="U159" s="154">
        <f t="shared" si="119"/>
        <v>19.418082548789851</v>
      </c>
      <c r="V159" s="154">
        <f t="shared" si="119"/>
        <v>19.418769339813437</v>
      </c>
      <c r="W159" s="154">
        <f t="shared" si="119"/>
        <v>19.743521037038537</v>
      </c>
      <c r="X159" s="154">
        <f t="shared" si="118"/>
        <v>19.652607352211895</v>
      </c>
      <c r="Y159" s="154">
        <f t="shared" si="118"/>
        <v>19.718182166434691</v>
      </c>
      <c r="Z159" s="154">
        <f t="shared" si="118"/>
        <v>19.753540392763409</v>
      </c>
      <c r="AA159" s="154">
        <f t="shared" si="118"/>
        <v>19.803082880675991</v>
      </c>
      <c r="AB159" s="129" t="s">
        <v>255</v>
      </c>
    </row>
    <row r="160" spans="1:28" ht="11.1" customHeight="1">
      <c r="A160" s="137" t="s">
        <v>256</v>
      </c>
      <c r="B160" s="143" t="s">
        <v>420</v>
      </c>
      <c r="C160" s="154">
        <f t="shared" ref="C160" si="120">C30/C$63*100</f>
        <v>12.512657135362371</v>
      </c>
      <c r="D160" s="154">
        <f t="shared" ref="D160:M160" si="121">D30/D$63*100</f>
        <v>12.338565202278136</v>
      </c>
      <c r="E160" s="154">
        <f t="shared" si="121"/>
        <v>12.44266867122049</v>
      </c>
      <c r="F160" s="154">
        <f t="shared" si="121"/>
        <v>12.13485244676877</v>
      </c>
      <c r="G160" s="154">
        <f t="shared" si="121"/>
        <v>12.000508351774188</v>
      </c>
      <c r="H160" s="154">
        <f t="shared" si="121"/>
        <v>11.931517843641801</v>
      </c>
      <c r="I160" s="154">
        <f t="shared" si="121"/>
        <v>11.96967015192055</v>
      </c>
      <c r="J160" s="154">
        <f t="shared" si="121"/>
        <v>11.891046046929056</v>
      </c>
      <c r="K160" s="154">
        <f t="shared" si="121"/>
        <v>11.920015061735304</v>
      </c>
      <c r="L160" s="154">
        <f t="shared" si="121"/>
        <v>11.968544033437405</v>
      </c>
      <c r="M160" s="154">
        <f t="shared" si="121"/>
        <v>11.930729624012134</v>
      </c>
      <c r="N160" s="154">
        <f t="shared" ref="N160:R160" si="122">N30/N$63*100</f>
        <v>11.828974909024586</v>
      </c>
      <c r="O160" s="154">
        <f t="shared" si="122"/>
        <v>11.768331324477801</v>
      </c>
      <c r="P160" s="154">
        <f t="shared" si="122"/>
        <v>11.878339654286187</v>
      </c>
      <c r="Q160" s="154">
        <f t="shared" si="122"/>
        <v>11.809748917400958</v>
      </c>
      <c r="R160" s="154">
        <f t="shared" si="122"/>
        <v>11.920651815335587</v>
      </c>
      <c r="S160" s="154">
        <f t="shared" ref="S160:AA160" si="123">S30/S$63*100</f>
        <v>11.742193050038521</v>
      </c>
      <c r="T160" s="154">
        <f t="shared" ref="T160:W160" si="124">T30/T$63*100</f>
        <v>11.792434350621203</v>
      </c>
      <c r="U160" s="154">
        <f t="shared" si="124"/>
        <v>11.733933694290679</v>
      </c>
      <c r="V160" s="154">
        <f t="shared" si="124"/>
        <v>11.718158104657585</v>
      </c>
      <c r="W160" s="154">
        <f t="shared" si="124"/>
        <v>12.127390112945792</v>
      </c>
      <c r="X160" s="154">
        <f t="shared" si="123"/>
        <v>12.050786465419682</v>
      </c>
      <c r="Y160" s="154">
        <f t="shared" si="123"/>
        <v>12.055852795832109</v>
      </c>
      <c r="Z160" s="154">
        <f t="shared" si="123"/>
        <v>12.0839003900845</v>
      </c>
      <c r="AA160" s="154">
        <f t="shared" si="123"/>
        <v>12.13406916493501</v>
      </c>
      <c r="AB160" s="129" t="s">
        <v>256</v>
      </c>
    </row>
    <row r="161" spans="1:28" ht="11.1" customHeight="1">
      <c r="A161" s="137">
        <v>45</v>
      </c>
      <c r="B161" s="144" t="s">
        <v>421</v>
      </c>
      <c r="C161" s="154">
        <f t="shared" ref="C161" si="125">C31/C$63*100</f>
        <v>2.4103263196380298</v>
      </c>
      <c r="D161" s="154">
        <f t="shared" ref="D161:M161" si="126">D31/D$63*100</f>
        <v>2.3750635043717749</v>
      </c>
      <c r="E161" s="154">
        <f t="shared" si="126"/>
        <v>2.3520824481702998</v>
      </c>
      <c r="F161" s="154">
        <f t="shared" si="126"/>
        <v>2.2920113133038047</v>
      </c>
      <c r="G161" s="154">
        <f t="shared" si="126"/>
        <v>2.2984575192171381</v>
      </c>
      <c r="H161" s="154">
        <f t="shared" si="126"/>
        <v>2.2601644719411595</v>
      </c>
      <c r="I161" s="154">
        <f t="shared" si="126"/>
        <v>2.2304246773028709</v>
      </c>
      <c r="J161" s="154">
        <f t="shared" si="126"/>
        <v>2.2041620962360104</v>
      </c>
      <c r="K161" s="154">
        <f t="shared" si="126"/>
        <v>2.1637251335075272</v>
      </c>
      <c r="L161" s="154">
        <f t="shared" si="126"/>
        <v>2.166599652365941</v>
      </c>
      <c r="M161" s="154">
        <f t="shared" si="126"/>
        <v>2.1711852398818552</v>
      </c>
      <c r="N161" s="154">
        <f t="shared" ref="N161:R161" si="127">N31/N$63*100</f>
        <v>2.1827895487148052</v>
      </c>
      <c r="O161" s="154">
        <f t="shared" si="127"/>
        <v>2.2077115200616322</v>
      </c>
      <c r="P161" s="154">
        <f t="shared" si="127"/>
        <v>2.2363922703776531</v>
      </c>
      <c r="Q161" s="154">
        <f t="shared" si="127"/>
        <v>2.1940841362818877</v>
      </c>
      <c r="R161" s="154">
        <f t="shared" si="127"/>
        <v>2.1588582027773109</v>
      </c>
      <c r="S161" s="154">
        <f t="shared" ref="S161:AA161" si="128">S31/S$63*100</f>
        <v>2.1480994166675003</v>
      </c>
      <c r="T161" s="154">
        <f t="shared" ref="T161:W161" si="129">T31/T$63*100</f>
        <v>2.2211915524961232</v>
      </c>
      <c r="U161" s="154">
        <f t="shared" si="129"/>
        <v>2.1985736797446362</v>
      </c>
      <c r="V161" s="154">
        <f t="shared" si="129"/>
        <v>2.2780124400943214</v>
      </c>
      <c r="W161" s="154">
        <f t="shared" si="129"/>
        <v>2.2738303487466758</v>
      </c>
      <c r="X161" s="154">
        <f t="shared" si="128"/>
        <v>2.2694963315234666</v>
      </c>
      <c r="Y161" s="154">
        <f t="shared" si="128"/>
        <v>2.2536488194808015</v>
      </c>
      <c r="Z161" s="154">
        <f t="shared" si="128"/>
        <v>2.2977960920786433</v>
      </c>
      <c r="AA161" s="154">
        <f t="shared" si="128"/>
        <v>2.3046889468165408</v>
      </c>
      <c r="AB161" s="129">
        <v>45</v>
      </c>
    </row>
    <row r="162" spans="1:28" ht="11.1" customHeight="1">
      <c r="A162" s="137">
        <v>46</v>
      </c>
      <c r="B162" s="144" t="s">
        <v>422</v>
      </c>
      <c r="C162" s="154">
        <f t="shared" ref="C162" si="130">C32/C$63*100</f>
        <v>3.1438625295786213</v>
      </c>
      <c r="D162" s="154">
        <f t="shared" ref="D162:M162" si="131">D32/D$63*100</f>
        <v>3.1601112329206664</v>
      </c>
      <c r="E162" s="154">
        <f t="shared" si="131"/>
        <v>3.078052314497064</v>
      </c>
      <c r="F162" s="154">
        <f t="shared" si="131"/>
        <v>2.8790223597844071</v>
      </c>
      <c r="G162" s="154">
        <f t="shared" si="131"/>
        <v>2.8140153108217349</v>
      </c>
      <c r="H162" s="154">
        <f t="shared" si="131"/>
        <v>2.805819458248088</v>
      </c>
      <c r="I162" s="154">
        <f t="shared" si="131"/>
        <v>2.6335134744057993</v>
      </c>
      <c r="J162" s="154">
        <f t="shared" si="131"/>
        <v>2.5384747162497669</v>
      </c>
      <c r="K162" s="154">
        <f t="shared" si="131"/>
        <v>2.5255120862793188</v>
      </c>
      <c r="L162" s="154">
        <f t="shared" si="131"/>
        <v>2.4660842514712686</v>
      </c>
      <c r="M162" s="154">
        <f t="shared" si="131"/>
        <v>2.4373603017482237</v>
      </c>
      <c r="N162" s="154">
        <f t="shared" ref="N162:R162" si="132">N32/N$63*100</f>
        <v>2.3727429846883386</v>
      </c>
      <c r="O162" s="154">
        <f t="shared" si="132"/>
        <v>2.3253848925780036</v>
      </c>
      <c r="P162" s="154">
        <f t="shared" si="132"/>
        <v>2.3355320903599468</v>
      </c>
      <c r="Q162" s="154">
        <f t="shared" si="132"/>
        <v>2.3071165188035647</v>
      </c>
      <c r="R162" s="154">
        <f t="shared" si="132"/>
        <v>2.2773700819748659</v>
      </c>
      <c r="S162" s="154">
        <f t="shared" ref="S162:AA162" si="133">S32/S$63*100</f>
        <v>2.2227669771769909</v>
      </c>
      <c r="T162" s="154">
        <f t="shared" ref="T162:W162" si="134">T32/T$63*100</f>
        <v>2.207922030818148</v>
      </c>
      <c r="U162" s="154">
        <f t="shared" si="134"/>
        <v>2.1762242918905814</v>
      </c>
      <c r="V162" s="154">
        <f t="shared" si="134"/>
        <v>2.1587959130771264</v>
      </c>
      <c r="W162" s="154">
        <f t="shared" si="134"/>
        <v>2.1461722802511707</v>
      </c>
      <c r="X162" s="154">
        <f t="shared" si="133"/>
        <v>2.1300052134328546</v>
      </c>
      <c r="Y162" s="154">
        <f t="shared" si="133"/>
        <v>2.1282545682070664</v>
      </c>
      <c r="Z162" s="154">
        <f t="shared" si="133"/>
        <v>2.1200024767269801</v>
      </c>
      <c r="AA162" s="154">
        <f t="shared" si="133"/>
        <v>2.1026375246018683</v>
      </c>
      <c r="AB162" s="129">
        <v>46</v>
      </c>
    </row>
    <row r="163" spans="1:28" ht="11.1" customHeight="1">
      <c r="A163" s="137">
        <v>47</v>
      </c>
      <c r="B163" s="144" t="s">
        <v>423</v>
      </c>
      <c r="C163" s="154">
        <f t="shared" ref="C163" si="135">C33/C$63*100</f>
        <v>6.9584682861457203</v>
      </c>
      <c r="D163" s="154">
        <f t="shared" ref="D163:M163" si="136">D33/D$63*100</f>
        <v>6.8033904649856956</v>
      </c>
      <c r="E163" s="154">
        <f t="shared" si="136"/>
        <v>7.0125339085531255</v>
      </c>
      <c r="F163" s="154">
        <f t="shared" si="136"/>
        <v>6.9638187736805595</v>
      </c>
      <c r="G163" s="154">
        <f t="shared" si="136"/>
        <v>6.888035521735314</v>
      </c>
      <c r="H163" s="154">
        <f t="shared" si="136"/>
        <v>6.8655339134525537</v>
      </c>
      <c r="I163" s="154">
        <f t="shared" si="136"/>
        <v>7.10573200021188</v>
      </c>
      <c r="J163" s="154">
        <f t="shared" si="136"/>
        <v>7.1484092344432772</v>
      </c>
      <c r="K163" s="154">
        <f t="shared" si="136"/>
        <v>7.2307778419484592</v>
      </c>
      <c r="L163" s="154">
        <f t="shared" si="136"/>
        <v>7.3358601296001957</v>
      </c>
      <c r="M163" s="154">
        <f t="shared" si="136"/>
        <v>7.322184082382055</v>
      </c>
      <c r="N163" s="154">
        <f t="shared" ref="N163:R163" si="137">N33/N$63*100</f>
        <v>7.2734423756214435</v>
      </c>
      <c r="O163" s="154">
        <f t="shared" si="137"/>
        <v>7.2352349118381651</v>
      </c>
      <c r="P163" s="154">
        <f t="shared" si="137"/>
        <v>7.3064152935485867</v>
      </c>
      <c r="Q163" s="154">
        <f t="shared" si="137"/>
        <v>7.3085482623155062</v>
      </c>
      <c r="R163" s="154">
        <f t="shared" si="137"/>
        <v>7.4844235305834088</v>
      </c>
      <c r="S163" s="154">
        <f t="shared" ref="S163:AA163" si="138">S33/S$63*100</f>
        <v>7.3713266561940296</v>
      </c>
      <c r="T163" s="154">
        <f t="shared" ref="T163:W163" si="139">T33/T$63*100</f>
        <v>7.3633207673069316</v>
      </c>
      <c r="U163" s="154">
        <f t="shared" si="139"/>
        <v>7.3591357226554601</v>
      </c>
      <c r="V163" s="154">
        <f t="shared" si="139"/>
        <v>7.2813497514861369</v>
      </c>
      <c r="W163" s="154">
        <f t="shared" si="139"/>
        <v>7.7073874839479455</v>
      </c>
      <c r="X163" s="154">
        <f t="shared" si="138"/>
        <v>7.6512849204633593</v>
      </c>
      <c r="Y163" s="154">
        <f t="shared" si="138"/>
        <v>7.6739494081442414</v>
      </c>
      <c r="Z163" s="154">
        <f t="shared" si="138"/>
        <v>7.6661018212788754</v>
      </c>
      <c r="AA163" s="154">
        <f t="shared" si="138"/>
        <v>7.7267426935166013</v>
      </c>
      <c r="AB163" s="129">
        <v>47</v>
      </c>
    </row>
    <row r="164" spans="1:28" ht="11.1" customHeight="1">
      <c r="A164" s="137" t="s">
        <v>257</v>
      </c>
      <c r="B164" s="143" t="s">
        <v>424</v>
      </c>
      <c r="C164" s="154">
        <f t="shared" ref="C164" si="140">C34/C$63*100</f>
        <v>4.7142307655715046</v>
      </c>
      <c r="D164" s="154">
        <f t="shared" ref="D164:M164" si="141">D34/D$63*100</f>
        <v>4.6084119896253908</v>
      </c>
      <c r="E164" s="154">
        <f t="shared" si="141"/>
        <v>4.5381627828436342</v>
      </c>
      <c r="F164" s="154">
        <f t="shared" si="141"/>
        <v>4.5178504722770692</v>
      </c>
      <c r="G164" s="154">
        <f t="shared" si="141"/>
        <v>4.6909863203585713</v>
      </c>
      <c r="H164" s="154">
        <f t="shared" si="141"/>
        <v>4.663398595668621</v>
      </c>
      <c r="I164" s="154">
        <f t="shared" si="141"/>
        <v>4.699343559558308</v>
      </c>
      <c r="J164" s="154">
        <f t="shared" si="141"/>
        <v>4.6609443596411158</v>
      </c>
      <c r="K164" s="154">
        <f t="shared" si="141"/>
        <v>4.7377044592404509</v>
      </c>
      <c r="L164" s="154">
        <f t="shared" si="141"/>
        <v>4.7611244789585605</v>
      </c>
      <c r="M164" s="154">
        <f t="shared" si="141"/>
        <v>4.8762173704797638</v>
      </c>
      <c r="N164" s="154">
        <f t="shared" ref="N164:R164" si="142">N34/N$63*100</f>
        <v>4.9932567150586795</v>
      </c>
      <c r="O164" s="154">
        <f t="shared" si="142"/>
        <v>5.0040384209152924</v>
      </c>
      <c r="P164" s="154">
        <f t="shared" si="142"/>
        <v>5.088588059524306</v>
      </c>
      <c r="Q164" s="154">
        <f t="shared" si="142"/>
        <v>5.1272744627194085</v>
      </c>
      <c r="R164" s="154">
        <f t="shared" si="142"/>
        <v>5.1036045288468124</v>
      </c>
      <c r="S164" s="154">
        <f t="shared" ref="S164:AA164" si="143">S34/S$63*100</f>
        <v>5.0016009125201366</v>
      </c>
      <c r="T164" s="154">
        <f t="shared" ref="T164:W164" si="144">T34/T$63*100</f>
        <v>4.936641193397592</v>
      </c>
      <c r="U164" s="154">
        <f t="shared" si="144"/>
        <v>4.8854246636227732</v>
      </c>
      <c r="V164" s="154">
        <f t="shared" si="144"/>
        <v>4.8610789346149943</v>
      </c>
      <c r="W164" s="154">
        <f t="shared" si="144"/>
        <v>4.792106939543161</v>
      </c>
      <c r="X164" s="154">
        <f t="shared" si="143"/>
        <v>4.786567145200463</v>
      </c>
      <c r="Y164" s="154">
        <f t="shared" si="143"/>
        <v>4.7877108526042935</v>
      </c>
      <c r="Z164" s="154">
        <f t="shared" si="143"/>
        <v>4.8069985228092653</v>
      </c>
      <c r="AA164" s="154">
        <f t="shared" si="143"/>
        <v>4.8144945713048664</v>
      </c>
      <c r="AB164" s="129" t="s">
        <v>257</v>
      </c>
    </row>
    <row r="165" spans="1:28" ht="11.1" customHeight="1">
      <c r="A165" s="137" t="s">
        <v>258</v>
      </c>
      <c r="B165" s="143" t="s">
        <v>425</v>
      </c>
      <c r="C165" s="154">
        <f t="shared" ref="C165" si="145">C35/C$63*100</f>
        <v>2.6069961168928075</v>
      </c>
      <c r="D165" s="154">
        <f t="shared" ref="D165:M165" si="146">D35/D$63*100</f>
        <v>2.5694537287093238</v>
      </c>
      <c r="E165" s="154">
        <f t="shared" si="146"/>
        <v>2.6821801701691887</v>
      </c>
      <c r="F165" s="154">
        <f t="shared" si="146"/>
        <v>2.7416084102673568</v>
      </c>
      <c r="G165" s="154">
        <f t="shared" si="146"/>
        <v>2.6470977437304373</v>
      </c>
      <c r="H165" s="154">
        <f t="shared" si="146"/>
        <v>2.6680486824538709</v>
      </c>
      <c r="I165" s="154">
        <f t="shared" si="146"/>
        <v>2.6704632808069011</v>
      </c>
      <c r="J165" s="154">
        <f t="shared" si="146"/>
        <v>2.6941889690898257</v>
      </c>
      <c r="K165" s="154">
        <f t="shared" si="146"/>
        <v>2.8058842536172337</v>
      </c>
      <c r="L165" s="154">
        <f t="shared" si="146"/>
        <v>2.8085504365593055</v>
      </c>
      <c r="M165" s="154">
        <f t="shared" si="146"/>
        <v>2.7944639578510415</v>
      </c>
      <c r="N165" s="154">
        <f t="shared" ref="N165:R165" si="147">N35/N$63*100</f>
        <v>2.7629477894804753</v>
      </c>
      <c r="O165" s="154">
        <f t="shared" si="147"/>
        <v>2.7981907874299492</v>
      </c>
      <c r="P165" s="154">
        <f t="shared" si="147"/>
        <v>2.6722286000068198</v>
      </c>
      <c r="Q165" s="154">
        <f t="shared" si="147"/>
        <v>2.567090998603422</v>
      </c>
      <c r="R165" s="154">
        <f t="shared" si="147"/>
        <v>2.7262711706160254</v>
      </c>
      <c r="S165" s="154">
        <f t="shared" ref="S165:AA165" si="148">S35/S$63*100</f>
        <v>2.768578089511021</v>
      </c>
      <c r="T165" s="154">
        <f t="shared" ref="T165:W165" si="149">T35/T$63*100</f>
        <v>2.7691596095980349</v>
      </c>
      <c r="U165" s="154">
        <f t="shared" si="149"/>
        <v>2.7987241908763991</v>
      </c>
      <c r="V165" s="154">
        <f t="shared" si="149"/>
        <v>2.8395323005408573</v>
      </c>
      <c r="W165" s="154">
        <f t="shared" si="149"/>
        <v>2.8240239845495818</v>
      </c>
      <c r="X165" s="154">
        <f t="shared" si="148"/>
        <v>2.81525374159175</v>
      </c>
      <c r="Y165" s="154">
        <f t="shared" si="148"/>
        <v>2.874618517998289</v>
      </c>
      <c r="Z165" s="154">
        <f t="shared" si="148"/>
        <v>2.8626414798696431</v>
      </c>
      <c r="AA165" s="154">
        <f t="shared" si="148"/>
        <v>2.8545191444361144</v>
      </c>
      <c r="AB165" s="129" t="s">
        <v>258</v>
      </c>
    </row>
    <row r="166" spans="1:28" ht="11.1" customHeight="1">
      <c r="A166" s="137" t="s">
        <v>259</v>
      </c>
      <c r="B166" s="142" t="s">
        <v>29</v>
      </c>
      <c r="C166" s="154">
        <f t="shared" ref="C166" si="150">C36/C$63*100</f>
        <v>1.7213704092824882</v>
      </c>
      <c r="D166" s="154">
        <f t="shared" ref="D166:M166" si="151">D36/D$63*100</f>
        <v>1.7477740046525307</v>
      </c>
      <c r="E166" s="154">
        <f t="shared" si="151"/>
        <v>1.6247507925613622</v>
      </c>
      <c r="F166" s="154">
        <f t="shared" si="151"/>
        <v>1.5625166764501839</v>
      </c>
      <c r="G166" s="154">
        <f t="shared" si="151"/>
        <v>1.6166372530137529</v>
      </c>
      <c r="H166" s="154">
        <f t="shared" si="151"/>
        <v>1.5873364618241834</v>
      </c>
      <c r="I166" s="154">
        <f t="shared" si="151"/>
        <v>1.6854796304502577</v>
      </c>
      <c r="J166" s="154">
        <f t="shared" si="151"/>
        <v>1.7380420914290682</v>
      </c>
      <c r="K166" s="154">
        <f t="shared" si="151"/>
        <v>1.7557607321224582</v>
      </c>
      <c r="L166" s="154">
        <f t="shared" si="151"/>
        <v>1.7787570128680061</v>
      </c>
      <c r="M166" s="154">
        <f t="shared" si="151"/>
        <v>1.6626586573002315</v>
      </c>
      <c r="N166" s="154">
        <f t="shared" ref="N166:R166" si="152">N36/N$63*100</f>
        <v>1.7030051353185596</v>
      </c>
      <c r="O166" s="154">
        <f t="shared" si="152"/>
        <v>1.8177864483019994</v>
      </c>
      <c r="P166" s="154">
        <f t="shared" si="152"/>
        <v>1.8870664842999147</v>
      </c>
      <c r="Q166" s="154">
        <f t="shared" si="152"/>
        <v>1.9396356840719788</v>
      </c>
      <c r="R166" s="154">
        <f t="shared" si="152"/>
        <v>1.9697620425870945</v>
      </c>
      <c r="S166" s="154">
        <f t="shared" ref="S166:AA166" si="153">S36/S$63*100</f>
        <v>2.0042674324364889</v>
      </c>
      <c r="T166" s="154">
        <f t="shared" ref="T166:W166" si="154">T36/T$63*100</f>
        <v>2.0499515346517763</v>
      </c>
      <c r="U166" s="154">
        <f t="shared" si="154"/>
        <v>2.1016000646490767</v>
      </c>
      <c r="V166" s="154">
        <f t="shared" si="154"/>
        <v>2.0876667246887157</v>
      </c>
      <c r="W166" s="154">
        <f t="shared" si="154"/>
        <v>2.0868934345834553</v>
      </c>
      <c r="X166" s="154">
        <f t="shared" si="153"/>
        <v>2.09859745940516</v>
      </c>
      <c r="Y166" s="154">
        <f t="shared" si="153"/>
        <v>2.0880313613320904</v>
      </c>
      <c r="Z166" s="154">
        <f t="shared" si="153"/>
        <v>2.082472481162343</v>
      </c>
      <c r="AA166" s="154">
        <f t="shared" si="153"/>
        <v>2.0769660101485501</v>
      </c>
      <c r="AB166" s="129" t="s">
        <v>259</v>
      </c>
    </row>
    <row r="167" spans="1:28" ht="11.1" customHeight="1">
      <c r="A167" s="139" t="s">
        <v>260</v>
      </c>
      <c r="B167" s="143" t="s">
        <v>426</v>
      </c>
      <c r="C167" s="154">
        <f t="shared" ref="C167" si="155">C37/C$63*100</f>
        <v>0.35025436594717507</v>
      </c>
      <c r="D167" s="154">
        <f t="shared" ref="D167:M167" si="156">D37/D$63*100</f>
        <v>0.35615925559506939</v>
      </c>
      <c r="E167" s="154">
        <f t="shared" si="156"/>
        <v>0.36918107439727205</v>
      </c>
      <c r="F167" s="154">
        <f t="shared" si="156"/>
        <v>0.3524734510913069</v>
      </c>
      <c r="G167" s="154">
        <f t="shared" si="156"/>
        <v>0.32374670979795639</v>
      </c>
      <c r="H167" s="154">
        <f t="shared" si="156"/>
        <v>0.32995196116570102</v>
      </c>
      <c r="I167" s="154">
        <f t="shared" si="156"/>
        <v>0.36523462481089064</v>
      </c>
      <c r="J167" s="154">
        <f t="shared" si="156"/>
        <v>0.37189881897514965</v>
      </c>
      <c r="K167" s="154">
        <f t="shared" si="156"/>
        <v>0.37514406600703731</v>
      </c>
      <c r="L167" s="154">
        <f t="shared" si="156"/>
        <v>0.36616277794653895</v>
      </c>
      <c r="M167" s="154">
        <f t="shared" si="156"/>
        <v>0.26866967350522869</v>
      </c>
      <c r="N167" s="154">
        <f t="shared" ref="N167:R167" si="157">N37/N$63*100</f>
        <v>0.26303153772951671</v>
      </c>
      <c r="O167" s="154">
        <f t="shared" si="157"/>
        <v>0.25684357021260734</v>
      </c>
      <c r="P167" s="154">
        <f t="shared" si="157"/>
        <v>0.2487967456880493</v>
      </c>
      <c r="Q167" s="154">
        <f t="shared" si="157"/>
        <v>0.24013101709049622</v>
      </c>
      <c r="R167" s="154">
        <f t="shared" si="157"/>
        <v>0.21785271911315268</v>
      </c>
      <c r="S167" s="154">
        <f t="shared" ref="S167:AA167" si="158">S37/S$63*100</f>
        <v>0.21537276247461054</v>
      </c>
      <c r="T167" s="154">
        <f t="shared" ref="T167:W167" si="159">T37/T$63*100</f>
        <v>0.2119332176568047</v>
      </c>
      <c r="U167" s="154">
        <f t="shared" si="159"/>
        <v>0.21718049214109661</v>
      </c>
      <c r="V167" s="154">
        <f t="shared" si="159"/>
        <v>0.2180209806060257</v>
      </c>
      <c r="W167" s="154">
        <f t="shared" si="159"/>
        <v>0.20956146293618613</v>
      </c>
      <c r="X167" s="154">
        <f t="shared" si="158"/>
        <v>0.21324211945119081</v>
      </c>
      <c r="Y167" s="154">
        <f t="shared" si="158"/>
        <v>0.22244071865462953</v>
      </c>
      <c r="Z167" s="154">
        <f t="shared" si="158"/>
        <v>0.2206308830163502</v>
      </c>
      <c r="AA167" s="154">
        <f t="shared" si="158"/>
        <v>0.20396720687536801</v>
      </c>
      <c r="AB167" s="225" t="s">
        <v>260</v>
      </c>
    </row>
    <row r="168" spans="1:28" ht="11.1" customHeight="1">
      <c r="A168" s="137">
        <v>61</v>
      </c>
      <c r="B168" s="143" t="s">
        <v>427</v>
      </c>
      <c r="C168" s="154">
        <f t="shared" ref="C168" si="160">C38/C$63*100</f>
        <v>0.41889171744244996</v>
      </c>
      <c r="D168" s="154">
        <f t="shared" ref="D168:M168" si="161">D38/D$63*100</f>
        <v>0.39613358645953101</v>
      </c>
      <c r="E168" s="154">
        <f t="shared" si="161"/>
        <v>0.29237615888267909</v>
      </c>
      <c r="F168" s="154">
        <f t="shared" si="161"/>
        <v>0.27616201504882865</v>
      </c>
      <c r="G168" s="154">
        <f t="shared" si="161"/>
        <v>0.27880736481183777</v>
      </c>
      <c r="H168" s="154">
        <f t="shared" si="161"/>
        <v>0.27063039822991691</v>
      </c>
      <c r="I168" s="154">
        <f t="shared" si="161"/>
        <v>0.25645232764401055</v>
      </c>
      <c r="J168" s="154">
        <f t="shared" si="161"/>
        <v>0.26450967908545364</v>
      </c>
      <c r="K168" s="154">
        <f t="shared" si="161"/>
        <v>0.25760146953687713</v>
      </c>
      <c r="L168" s="154">
        <f t="shared" si="161"/>
        <v>0.25196536768162869</v>
      </c>
      <c r="M168" s="154">
        <f t="shared" si="161"/>
        <v>0.19108725153668077</v>
      </c>
      <c r="N168" s="154">
        <f t="shared" ref="N168:R168" si="162">N38/N$63*100</f>
        <v>0.17705000204717941</v>
      </c>
      <c r="O168" s="154">
        <f t="shared" si="162"/>
        <v>0.17508107906606857</v>
      </c>
      <c r="P168" s="154">
        <f t="shared" si="162"/>
        <v>0.17478918580317776</v>
      </c>
      <c r="Q168" s="154">
        <f t="shared" si="162"/>
        <v>0.16816706688502847</v>
      </c>
      <c r="R168" s="154">
        <f t="shared" si="162"/>
        <v>0.17079653178471171</v>
      </c>
      <c r="S168" s="154">
        <f t="shared" ref="S168:AA168" si="163">S38/S$63*100</f>
        <v>0.16196732137318273</v>
      </c>
      <c r="T168" s="154">
        <f t="shared" ref="T168:W168" si="164">T38/T$63*100</f>
        <v>0.16479482160075926</v>
      </c>
      <c r="U168" s="154">
        <f t="shared" si="164"/>
        <v>0.1661683300335367</v>
      </c>
      <c r="V168" s="154">
        <f t="shared" si="164"/>
        <v>0.16216954042780199</v>
      </c>
      <c r="W168" s="154">
        <f t="shared" si="164"/>
        <v>0.16304842411802176</v>
      </c>
      <c r="X168" s="154">
        <f t="shared" si="163"/>
        <v>0.16148926159988811</v>
      </c>
      <c r="Y168" s="154">
        <f t="shared" si="163"/>
        <v>0.15182664436300486</v>
      </c>
      <c r="Z168" s="154">
        <f t="shared" si="163"/>
        <v>0.15087816398712608</v>
      </c>
      <c r="AA168" s="154">
        <f t="shared" si="163"/>
        <v>0.14955892251161923</v>
      </c>
      <c r="AB168" s="129">
        <v>61</v>
      </c>
    </row>
    <row r="169" spans="1:28" ht="11.1" customHeight="1">
      <c r="A169" s="139" t="s">
        <v>261</v>
      </c>
      <c r="B169" s="143" t="s">
        <v>175</v>
      </c>
      <c r="C169" s="154">
        <f t="shared" ref="C169" si="165">C39/C$63*100</f>
        <v>0.95222432589286321</v>
      </c>
      <c r="D169" s="154">
        <f t="shared" ref="D169:M169" si="166">D39/D$63*100</f>
        <v>0.9954811625979304</v>
      </c>
      <c r="E169" s="154">
        <f t="shared" si="166"/>
        <v>0.96319355928141093</v>
      </c>
      <c r="F169" s="154">
        <f t="shared" si="166"/>
        <v>0.93388121031004845</v>
      </c>
      <c r="G169" s="154">
        <f t="shared" si="166"/>
        <v>1.0140831784039588</v>
      </c>
      <c r="H169" s="154">
        <f t="shared" si="166"/>
        <v>0.98675410242856543</v>
      </c>
      <c r="I169" s="154">
        <f t="shared" si="166"/>
        <v>1.0637926779953568</v>
      </c>
      <c r="J169" s="154">
        <f t="shared" si="166"/>
        <v>1.1016335933684649</v>
      </c>
      <c r="K169" s="154">
        <f t="shared" si="166"/>
        <v>1.1230151965785438</v>
      </c>
      <c r="L169" s="154">
        <f t="shared" si="166"/>
        <v>1.1606288672398384</v>
      </c>
      <c r="M169" s="154">
        <f t="shared" si="166"/>
        <v>1.202901732258322</v>
      </c>
      <c r="N169" s="154">
        <f t="shared" ref="N169:R169" si="167">N39/N$63*100</f>
        <v>1.2629235955418636</v>
      </c>
      <c r="O169" s="154">
        <f t="shared" si="167"/>
        <v>1.3858617990233235</v>
      </c>
      <c r="P169" s="154">
        <f t="shared" si="167"/>
        <v>1.4634805528086878</v>
      </c>
      <c r="Q169" s="154">
        <f t="shared" si="167"/>
        <v>1.5313376000964543</v>
      </c>
      <c r="R169" s="154">
        <f t="shared" si="167"/>
        <v>1.58111279168923</v>
      </c>
      <c r="S169" s="154">
        <f t="shared" ref="S169:AA169" si="168">S39/S$63*100</f>
        <v>1.6269273485886957</v>
      </c>
      <c r="T169" s="154">
        <f t="shared" ref="T169:W169" si="169">T39/T$63*100</f>
        <v>1.6732234953942122</v>
      </c>
      <c r="U169" s="154">
        <f t="shared" si="169"/>
        <v>1.7182512424744434</v>
      </c>
      <c r="V169" s="154">
        <f t="shared" si="169"/>
        <v>1.7074762036548883</v>
      </c>
      <c r="W169" s="154">
        <f t="shared" si="169"/>
        <v>1.7142835475292477</v>
      </c>
      <c r="X169" s="154">
        <f t="shared" si="168"/>
        <v>1.7238660783540811</v>
      </c>
      <c r="Y169" s="154">
        <f t="shared" si="168"/>
        <v>1.7137639983144561</v>
      </c>
      <c r="Z169" s="154">
        <f t="shared" si="168"/>
        <v>1.7109634341588669</v>
      </c>
      <c r="AA169" s="154">
        <f t="shared" si="168"/>
        <v>1.723439880761563</v>
      </c>
      <c r="AB169" s="225" t="s">
        <v>261</v>
      </c>
    </row>
    <row r="170" spans="1:28" ht="11.1" customHeight="1">
      <c r="A170" s="137" t="s">
        <v>262</v>
      </c>
      <c r="B170" s="142" t="s">
        <v>428</v>
      </c>
      <c r="C170" s="154">
        <f t="shared" ref="C170" si="170">C40/C$63*100</f>
        <v>1.8500824327795682</v>
      </c>
      <c r="D170" s="154">
        <f t="shared" ref="D170:M170" si="171">D40/D$63*100</f>
        <v>1.8175619668975105</v>
      </c>
      <c r="E170" s="154">
        <f t="shared" si="171"/>
        <v>1.8962915754267846</v>
      </c>
      <c r="F170" s="154">
        <f t="shared" si="171"/>
        <v>1.8449490367682373</v>
      </c>
      <c r="G170" s="154">
        <f t="shared" si="171"/>
        <v>1.7868302825675957</v>
      </c>
      <c r="H170" s="154">
        <f t="shared" si="171"/>
        <v>1.8287584216587032</v>
      </c>
      <c r="I170" s="154">
        <f t="shared" si="171"/>
        <v>1.8091193672539445</v>
      </c>
      <c r="J170" s="154">
        <f t="shared" si="171"/>
        <v>1.7335675439336642</v>
      </c>
      <c r="K170" s="154">
        <f t="shared" si="171"/>
        <v>1.7002969095456293</v>
      </c>
      <c r="L170" s="154">
        <f t="shared" si="171"/>
        <v>1.6141413199254315</v>
      </c>
      <c r="M170" s="154">
        <f t="shared" si="171"/>
        <v>1.5536441286820468</v>
      </c>
      <c r="N170" s="154">
        <f t="shared" ref="N170:R170" si="172">N40/N$63*100</f>
        <v>1.5017611946594673</v>
      </c>
      <c r="O170" s="154">
        <f t="shared" si="172"/>
        <v>1.4489854244069735</v>
      </c>
      <c r="P170" s="154">
        <f t="shared" si="172"/>
        <v>1.4387271710041916</v>
      </c>
      <c r="Q170" s="154">
        <f t="shared" si="172"/>
        <v>1.3984617548654161</v>
      </c>
      <c r="R170" s="154">
        <f t="shared" si="172"/>
        <v>1.3677416142264052</v>
      </c>
      <c r="S170" s="154">
        <f t="shared" ref="S170:AA170" si="173">S40/S$63*100</f>
        <v>1.3457670872397267</v>
      </c>
      <c r="T170" s="154">
        <f t="shared" ref="T170:W170" si="174">T40/T$63*100</f>
        <v>1.3649914632743871</v>
      </c>
      <c r="U170" s="154">
        <f t="shared" si="174"/>
        <v>1.3562416663299528</v>
      </c>
      <c r="V170" s="154">
        <f t="shared" si="174"/>
        <v>1.3643530061474154</v>
      </c>
      <c r="W170" s="154">
        <f t="shared" si="174"/>
        <v>1.3712498862452855</v>
      </c>
      <c r="X170" s="154">
        <f t="shared" si="173"/>
        <v>1.3687168597332247</v>
      </c>
      <c r="Y170" s="154">
        <f t="shared" si="173"/>
        <v>1.3687382682313283</v>
      </c>
      <c r="Z170" s="154">
        <f t="shared" si="173"/>
        <v>1.3822916548200772</v>
      </c>
      <c r="AA170" s="154">
        <f t="shared" si="173"/>
        <v>1.3857509045696574</v>
      </c>
      <c r="AB170" s="129" t="s">
        <v>262</v>
      </c>
    </row>
    <row r="171" spans="1:28" ht="11.1" customHeight="1">
      <c r="A171" s="139">
        <v>64</v>
      </c>
      <c r="B171" s="143" t="s">
        <v>429</v>
      </c>
      <c r="C171" s="154">
        <f t="shared" ref="C171" si="175">C41/C$63*100</f>
        <v>1.3764167496884134</v>
      </c>
      <c r="D171" s="154">
        <f t="shared" ref="D171:M171" si="176">D41/D$63*100</f>
        <v>1.3424155726088931</v>
      </c>
      <c r="E171" s="154">
        <f t="shared" si="176"/>
        <v>1.3910677517403667</v>
      </c>
      <c r="F171" s="154">
        <f t="shared" si="176"/>
        <v>1.339852713591974</v>
      </c>
      <c r="G171" s="154">
        <f t="shared" si="176"/>
        <v>1.3024548936064284</v>
      </c>
      <c r="H171" s="154">
        <f t="shared" si="176"/>
        <v>1.2948643552366463</v>
      </c>
      <c r="I171" s="154">
        <f t="shared" si="176"/>
        <v>1.289625760474818</v>
      </c>
      <c r="J171" s="154">
        <f t="shared" si="176"/>
        <v>1.2482709070035618</v>
      </c>
      <c r="K171" s="154">
        <f t="shared" si="176"/>
        <v>1.2269462586089777</v>
      </c>
      <c r="L171" s="154">
        <f t="shared" si="176"/>
        <v>1.1699562495352065</v>
      </c>
      <c r="M171" s="154">
        <f t="shared" si="176"/>
        <v>1.1225752374870281</v>
      </c>
      <c r="N171" s="154">
        <f t="shared" ref="N171:R171" si="177">N41/N$63*100</f>
        <v>1.0769404469302855</v>
      </c>
      <c r="O171" s="154">
        <f t="shared" si="177"/>
        <v>1.0429066689861699</v>
      </c>
      <c r="P171" s="154">
        <f t="shared" si="177"/>
        <v>1.0494928714049188</v>
      </c>
      <c r="Q171" s="154">
        <f t="shared" si="177"/>
        <v>1.0095047674547117</v>
      </c>
      <c r="R171" s="154">
        <f t="shared" si="177"/>
        <v>0.98232903229822177</v>
      </c>
      <c r="S171" s="154">
        <f t="shared" ref="S171:AA171" si="178">S41/S$63*100</f>
        <v>0.97655663728325148</v>
      </c>
      <c r="T171" s="154">
        <f t="shared" ref="T171:W171" si="179">T41/T$63*100</f>
        <v>0.99407673827574572</v>
      </c>
      <c r="U171" s="154">
        <f t="shared" si="179"/>
        <v>0.98930764879389066</v>
      </c>
      <c r="V171" s="154">
        <f t="shared" si="179"/>
        <v>0.99317886110648468</v>
      </c>
      <c r="W171" s="154">
        <f t="shared" si="179"/>
        <v>0.99889278744552412</v>
      </c>
      <c r="X171" s="154">
        <f t="shared" si="178"/>
        <v>0.9938583217832484</v>
      </c>
      <c r="Y171" s="154">
        <f t="shared" si="178"/>
        <v>0.99230012896964737</v>
      </c>
      <c r="Z171" s="154">
        <f t="shared" si="178"/>
        <v>1.0077498809022869</v>
      </c>
      <c r="AA171" s="154">
        <f t="shared" si="178"/>
        <v>1.0116620198245396</v>
      </c>
      <c r="AB171" s="225">
        <v>64</v>
      </c>
    </row>
    <row r="172" spans="1:28" ht="21.9" customHeight="1">
      <c r="A172" s="137" t="s">
        <v>263</v>
      </c>
      <c r="B172" s="146" t="s">
        <v>503</v>
      </c>
      <c r="C172" s="154">
        <f t="shared" ref="C172" si="180">C42/C$63*100</f>
        <v>0.47366568309115448</v>
      </c>
      <c r="D172" s="154">
        <f t="shared" ref="D172:M172" si="181">D42/D$63*100</f>
        <v>0.47514639428861738</v>
      </c>
      <c r="E172" s="154">
        <f t="shared" si="181"/>
        <v>0.50522382368641805</v>
      </c>
      <c r="F172" s="154">
        <f t="shared" si="181"/>
        <v>0.50509632317626341</v>
      </c>
      <c r="G172" s="154">
        <f t="shared" si="181"/>
        <v>0.48437538896116744</v>
      </c>
      <c r="H172" s="154">
        <f t="shared" si="181"/>
        <v>0.53389406642205683</v>
      </c>
      <c r="I172" s="154">
        <f t="shared" si="181"/>
        <v>0.5194936067791267</v>
      </c>
      <c r="J172" s="154">
        <f t="shared" si="181"/>
        <v>0.4852966369301025</v>
      </c>
      <c r="K172" s="154">
        <f t="shared" si="181"/>
        <v>0.47335065093665168</v>
      </c>
      <c r="L172" s="154">
        <f t="shared" si="181"/>
        <v>0.44418507039022487</v>
      </c>
      <c r="M172" s="154">
        <f t="shared" si="181"/>
        <v>0.43106889119501873</v>
      </c>
      <c r="N172" s="154">
        <f t="shared" ref="N172:R172" si="182">N42/N$63*100</f>
        <v>0.42482074772918177</v>
      </c>
      <c r="O172" s="154">
        <f t="shared" si="182"/>
        <v>0.40607875542080341</v>
      </c>
      <c r="P172" s="154">
        <f t="shared" si="182"/>
        <v>0.38923429959927308</v>
      </c>
      <c r="Q172" s="154">
        <f t="shared" si="182"/>
        <v>0.38895698741070439</v>
      </c>
      <c r="R172" s="154">
        <f t="shared" si="182"/>
        <v>0.38541258192818328</v>
      </c>
      <c r="S172" s="154">
        <f t="shared" ref="S172:AA172" si="183">S42/S$63*100</f>
        <v>0.36921044995647517</v>
      </c>
      <c r="T172" s="154">
        <f t="shared" ref="T172:W172" si="184">T42/T$63*100</f>
        <v>0.37091472499864148</v>
      </c>
      <c r="U172" s="154">
        <f t="shared" si="184"/>
        <v>0.36693401753606208</v>
      </c>
      <c r="V172" s="154">
        <f t="shared" si="184"/>
        <v>0.3711741450409306</v>
      </c>
      <c r="W172" s="154">
        <f t="shared" si="184"/>
        <v>0.37235709879976137</v>
      </c>
      <c r="X172" s="154">
        <f t="shared" si="183"/>
        <v>0.37485853794997648</v>
      </c>
      <c r="Y172" s="154">
        <f t="shared" si="183"/>
        <v>0.37643813926168068</v>
      </c>
      <c r="Z172" s="154">
        <f t="shared" si="183"/>
        <v>0.37454177391779031</v>
      </c>
      <c r="AA172" s="154">
        <f t="shared" si="183"/>
        <v>0.37408888474511759</v>
      </c>
      <c r="AB172" s="129" t="s">
        <v>263</v>
      </c>
    </row>
    <row r="173" spans="1:28" ht="11.1" customHeight="1">
      <c r="A173" s="137" t="s">
        <v>264</v>
      </c>
      <c r="B173" s="142" t="s">
        <v>30</v>
      </c>
      <c r="C173" s="154">
        <f t="shared" ref="C173" si="185">C43/C$63*100</f>
        <v>0.83411371510198429</v>
      </c>
      <c r="D173" s="154">
        <f t="shared" ref="D173:M173" si="186">D43/D$63*100</f>
        <v>0.80496804727399129</v>
      </c>
      <c r="E173" s="154">
        <f t="shared" si="186"/>
        <v>0.71139872100750623</v>
      </c>
      <c r="F173" s="154">
        <f t="shared" si="186"/>
        <v>0.70628101819734246</v>
      </c>
      <c r="G173" s="154">
        <f t="shared" si="186"/>
        <v>0.69911470800562325</v>
      </c>
      <c r="H173" s="154">
        <f t="shared" si="186"/>
        <v>0.70190720763451708</v>
      </c>
      <c r="I173" s="154">
        <f t="shared" si="186"/>
        <v>0.7134154928212727</v>
      </c>
      <c r="J173" s="154">
        <f t="shared" si="186"/>
        <v>0.74213566316629209</v>
      </c>
      <c r="K173" s="154">
        <f t="shared" si="186"/>
        <v>0.7654261936806861</v>
      </c>
      <c r="L173" s="154">
        <f t="shared" si="186"/>
        <v>0.78148338150380092</v>
      </c>
      <c r="M173" s="154">
        <f t="shared" si="186"/>
        <v>0.79864991618104897</v>
      </c>
      <c r="N173" s="154">
        <f t="shared" ref="N173:R173" si="187">N43/N$63*100</f>
        <v>0.82011248320382335</v>
      </c>
      <c r="O173" s="154">
        <f t="shared" si="187"/>
        <v>0.82135268461796551</v>
      </c>
      <c r="P173" s="154">
        <f t="shared" si="187"/>
        <v>0.82140813906348875</v>
      </c>
      <c r="Q173" s="154">
        <f t="shared" si="187"/>
        <v>0.83129037767886749</v>
      </c>
      <c r="R173" s="154">
        <f t="shared" si="187"/>
        <v>0.84190739392128666</v>
      </c>
      <c r="S173" s="154">
        <f t="shared" ref="S173:AA173" si="188">S43/S$63*100</f>
        <v>0.83360015208668936</v>
      </c>
      <c r="T173" s="154">
        <f t="shared" ref="T173:W173" si="189">T43/T$63*100</f>
        <v>0.83724362968177168</v>
      </c>
      <c r="U173" s="154">
        <f t="shared" si="189"/>
        <v>0.83412461109539793</v>
      </c>
      <c r="V173" s="154">
        <f t="shared" si="189"/>
        <v>0.82988227367957057</v>
      </c>
      <c r="W173" s="154">
        <f t="shared" si="189"/>
        <v>0.83382205729192993</v>
      </c>
      <c r="X173" s="154">
        <f t="shared" si="188"/>
        <v>0.83643808094808181</v>
      </c>
      <c r="Y173" s="154">
        <f t="shared" si="188"/>
        <v>0.83957963556497639</v>
      </c>
      <c r="Z173" s="154">
        <f t="shared" si="188"/>
        <v>0.83918080991499533</v>
      </c>
      <c r="AA173" s="154">
        <f t="shared" si="188"/>
        <v>0.84511647332142137</v>
      </c>
      <c r="AB173" s="129" t="s">
        <v>264</v>
      </c>
    </row>
    <row r="174" spans="1:28" ht="21.9" customHeight="1">
      <c r="A174" s="137" t="s">
        <v>265</v>
      </c>
      <c r="B174" s="147" t="s">
        <v>504</v>
      </c>
      <c r="C174" s="154">
        <f t="shared" ref="C174" si="190">C44/C$63*100</f>
        <v>10.348609787822237</v>
      </c>
      <c r="D174" s="154">
        <f t="shared" ref="D174:M174" si="191">D44/D$63*100</f>
        <v>10.543330035562448</v>
      </c>
      <c r="E174" s="154">
        <f t="shared" si="191"/>
        <v>9.5968014293340307</v>
      </c>
      <c r="F174" s="154">
        <f t="shared" si="191"/>
        <v>10.900528309941834</v>
      </c>
      <c r="G174" s="154">
        <f t="shared" si="191"/>
        <v>11.243614485929267</v>
      </c>
      <c r="H174" s="154">
        <f t="shared" si="191"/>
        <v>11.183859365246352</v>
      </c>
      <c r="I174" s="154">
        <f t="shared" si="191"/>
        <v>10.981973403891098</v>
      </c>
      <c r="J174" s="154">
        <f t="shared" si="191"/>
        <v>11.263970176501722</v>
      </c>
      <c r="K174" s="154">
        <f t="shared" si="191"/>
        <v>11.622978305503894</v>
      </c>
      <c r="L174" s="154">
        <f t="shared" si="191"/>
        <v>11.62670807688284</v>
      </c>
      <c r="M174" s="154">
        <f t="shared" si="191"/>
        <v>11.798390476570606</v>
      </c>
      <c r="N174" s="154">
        <f t="shared" ref="N174:R174" si="192">N44/N$63*100</f>
        <v>11.848454131394179</v>
      </c>
      <c r="O174" s="154">
        <f t="shared" si="192"/>
        <v>11.691166420219441</v>
      </c>
      <c r="P174" s="154">
        <f t="shared" si="192"/>
        <v>11.293351570008499</v>
      </c>
      <c r="Q174" s="154">
        <f t="shared" si="192"/>
        <v>11.794426749992464</v>
      </c>
      <c r="R174" s="154">
        <f t="shared" si="192"/>
        <v>11.823925208049346</v>
      </c>
      <c r="S174" s="154">
        <f t="shared" ref="S174:AA174" si="193">S44/S$63*100</f>
        <v>11.860010205817316</v>
      </c>
      <c r="T174" s="154">
        <f t="shared" ref="T174:W174" si="194">T44/T$63*100</f>
        <v>11.518829451261047</v>
      </c>
      <c r="U174" s="154">
        <f t="shared" si="194"/>
        <v>11.424198957533637</v>
      </c>
      <c r="V174" s="154">
        <f t="shared" si="194"/>
        <v>11.292510021326233</v>
      </c>
      <c r="W174" s="154">
        <f t="shared" si="194"/>
        <v>11.122304013266328</v>
      </c>
      <c r="X174" s="154">
        <f t="shared" si="193"/>
        <v>10.930152715435575</v>
      </c>
      <c r="Y174" s="154">
        <f t="shared" si="193"/>
        <v>10.978509315183942</v>
      </c>
      <c r="Z174" s="154">
        <f t="shared" si="193"/>
        <v>11.00071142718865</v>
      </c>
      <c r="AA174" s="154">
        <f t="shared" si="193"/>
        <v>10.866586033418947</v>
      </c>
      <c r="AB174" s="129" t="s">
        <v>265</v>
      </c>
    </row>
    <row r="175" spans="1:28" ht="11.1" customHeight="1">
      <c r="A175" s="137" t="s">
        <v>266</v>
      </c>
      <c r="B175" s="146" t="s">
        <v>505</v>
      </c>
      <c r="C175" s="154">
        <f t="shared" ref="C175" si="195">C45/C$63*100</f>
        <v>3.3785886801377099</v>
      </c>
      <c r="D175" s="154">
        <f t="shared" ref="D175:M175" si="196">D45/D$63*100</f>
        <v>3.4186742961041738</v>
      </c>
      <c r="E175" s="154">
        <f t="shared" si="196"/>
        <v>3.4879508884313277</v>
      </c>
      <c r="F175" s="154">
        <f t="shared" si="196"/>
        <v>3.4597630609957846</v>
      </c>
      <c r="G175" s="154">
        <f t="shared" si="196"/>
        <v>3.3751675399049592</v>
      </c>
      <c r="H175" s="154">
        <f t="shared" si="196"/>
        <v>3.4781305048536408</v>
      </c>
      <c r="I175" s="154">
        <f t="shared" si="196"/>
        <v>3.5271561697779008</v>
      </c>
      <c r="J175" s="154">
        <f t="shared" si="196"/>
        <v>3.7728106039104987</v>
      </c>
      <c r="K175" s="154">
        <f t="shared" si="196"/>
        <v>3.7885861559245795</v>
      </c>
      <c r="L175" s="154">
        <f t="shared" si="196"/>
        <v>3.8011603767758264</v>
      </c>
      <c r="M175" s="154">
        <f t="shared" si="196"/>
        <v>3.8476889917777597</v>
      </c>
      <c r="N175" s="154">
        <f t="shared" ref="N175:R175" si="197">N45/N$63*100</f>
        <v>3.9055220493630789</v>
      </c>
      <c r="O175" s="154">
        <f t="shared" si="197"/>
        <v>4.1562185469140251</v>
      </c>
      <c r="P175" s="154">
        <f t="shared" si="197"/>
        <v>4.3397982599382932</v>
      </c>
      <c r="Q175" s="154">
        <f t="shared" si="197"/>
        <v>4.4220779873202787</v>
      </c>
      <c r="R175" s="154">
        <f t="shared" si="197"/>
        <v>4.5761519740568533</v>
      </c>
      <c r="S175" s="154">
        <f t="shared" ref="S175:AA175" si="198">S45/S$63*100</f>
        <v>4.7379506318601603</v>
      </c>
      <c r="T175" s="154">
        <f t="shared" ref="T175:W175" si="199">T45/T$63*100</f>
        <v>4.7302685372058431</v>
      </c>
      <c r="U175" s="154">
        <f t="shared" si="199"/>
        <v>4.5910945896803907</v>
      </c>
      <c r="V175" s="154">
        <f t="shared" si="199"/>
        <v>4.588208333385511</v>
      </c>
      <c r="W175" s="154">
        <f t="shared" si="199"/>
        <v>4.6440994165647087</v>
      </c>
      <c r="X175" s="154">
        <f t="shared" si="198"/>
        <v>4.6451686736263875</v>
      </c>
      <c r="Y175" s="154">
        <f t="shared" si="198"/>
        <v>4.6712550917472191</v>
      </c>
      <c r="Z175" s="154">
        <f t="shared" si="198"/>
        <v>4.6169476361789155</v>
      </c>
      <c r="AA175" s="154">
        <f t="shared" si="198"/>
        <v>4.6754086049383821</v>
      </c>
      <c r="AB175" s="129" t="s">
        <v>266</v>
      </c>
    </row>
    <row r="176" spans="1:28" ht="11.1" customHeight="1">
      <c r="A176" s="139" t="s">
        <v>267</v>
      </c>
      <c r="B176" s="144" t="s">
        <v>506</v>
      </c>
      <c r="C176" s="154">
        <f t="shared" ref="C176" si="200">C46/C$63*100</f>
        <v>2.625752462449932</v>
      </c>
      <c r="D176" s="154">
        <f t="shared" ref="D176:M176" si="201">D46/D$63*100</f>
        <v>2.6500708575095588</v>
      </c>
      <c r="E176" s="154">
        <f t="shared" si="201"/>
        <v>2.6558976370232372</v>
      </c>
      <c r="F176" s="154">
        <f t="shared" si="201"/>
        <v>2.6125993916430974</v>
      </c>
      <c r="G176" s="154">
        <f t="shared" si="201"/>
        <v>2.5287880395833087</v>
      </c>
      <c r="H176" s="154">
        <f t="shared" si="201"/>
        <v>2.6482748281419428</v>
      </c>
      <c r="I176" s="154">
        <f t="shared" si="201"/>
        <v>2.689584159643835</v>
      </c>
      <c r="J176" s="154">
        <f t="shared" si="201"/>
        <v>2.8876172651054333</v>
      </c>
      <c r="K176" s="154">
        <f t="shared" si="201"/>
        <v>2.8923874631407278</v>
      </c>
      <c r="L176" s="154">
        <f t="shared" si="201"/>
        <v>2.8801443979615886</v>
      </c>
      <c r="M176" s="154">
        <f t="shared" si="201"/>
        <v>2.9251816077273092</v>
      </c>
      <c r="N176" s="154">
        <f t="shared" ref="N176:R176" si="202">N46/N$63*100</f>
        <v>2.9507920102929699</v>
      </c>
      <c r="O176" s="154">
        <f t="shared" si="202"/>
        <v>3.218435080830548</v>
      </c>
      <c r="P176" s="154">
        <f t="shared" si="202"/>
        <v>3.3900766723372118</v>
      </c>
      <c r="Q176" s="154">
        <f t="shared" si="202"/>
        <v>3.4207366697143549</v>
      </c>
      <c r="R176" s="154">
        <f t="shared" si="202"/>
        <v>3.5223672498895171</v>
      </c>
      <c r="S176" s="154">
        <f t="shared" ref="S176:AA176" si="203">S46/S$63*100</f>
        <v>3.6013027425632607</v>
      </c>
      <c r="T176" s="154">
        <f t="shared" ref="T176:W176" si="204">T46/T$63*100</f>
        <v>3.576199280412796</v>
      </c>
      <c r="U176" s="154">
        <f t="shared" si="204"/>
        <v>3.5680734575134347</v>
      </c>
      <c r="V176" s="154">
        <f t="shared" si="204"/>
        <v>3.5652253405247283</v>
      </c>
      <c r="W176" s="154">
        <f t="shared" si="204"/>
        <v>3.6110802147689012</v>
      </c>
      <c r="X176" s="154">
        <f t="shared" si="203"/>
        <v>3.6285492669404777</v>
      </c>
      <c r="Y176" s="154">
        <f t="shared" si="203"/>
        <v>3.6517564133668738</v>
      </c>
      <c r="Z176" s="154">
        <f t="shared" si="203"/>
        <v>3.6040168467980092</v>
      </c>
      <c r="AA176" s="154">
        <f t="shared" si="203"/>
        <v>3.6519964391949107</v>
      </c>
      <c r="AB176" s="225" t="s">
        <v>267</v>
      </c>
    </row>
    <row r="177" spans="1:28" ht="11.1" customHeight="1">
      <c r="A177" s="137">
        <v>72</v>
      </c>
      <c r="B177" s="144" t="s">
        <v>430</v>
      </c>
      <c r="C177" s="154">
        <f t="shared" ref="C177" si="205">C47/C$63*100</f>
        <v>0.47366568309115448</v>
      </c>
      <c r="D177" s="154">
        <f t="shared" ref="D177:M177" si="206">D47/D$63*100</f>
        <v>0.49626995374207866</v>
      </c>
      <c r="E177" s="154">
        <f t="shared" si="206"/>
        <v>0.52360797899576217</v>
      </c>
      <c r="F177" s="154">
        <f t="shared" si="206"/>
        <v>0.54298521799455679</v>
      </c>
      <c r="G177" s="154">
        <f t="shared" si="206"/>
        <v>0.53507954788136536</v>
      </c>
      <c r="H177" s="154">
        <f t="shared" si="206"/>
        <v>0.52562265023928945</v>
      </c>
      <c r="I177" s="154">
        <f t="shared" si="206"/>
        <v>0.52931243645214676</v>
      </c>
      <c r="J177" s="154">
        <f t="shared" si="206"/>
        <v>0.53975827215987682</v>
      </c>
      <c r="K177" s="154">
        <f t="shared" si="206"/>
        <v>0.54980422288315201</v>
      </c>
      <c r="L177" s="154">
        <f t="shared" si="206"/>
        <v>0.56871822860405641</v>
      </c>
      <c r="M177" s="154">
        <f t="shared" si="206"/>
        <v>0.56739941725872123</v>
      </c>
      <c r="N177" s="154">
        <f t="shared" ref="N177:R177" si="207">N47/N$63*100</f>
        <v>0.60286332161684997</v>
      </c>
      <c r="O177" s="154">
        <f t="shared" si="207"/>
        <v>0.6000472184599327</v>
      </c>
      <c r="P177" s="154">
        <f t="shared" si="207"/>
        <v>0.64371421968121179</v>
      </c>
      <c r="Q177" s="154">
        <f t="shared" si="207"/>
        <v>0.6905022656713119</v>
      </c>
      <c r="R177" s="154">
        <f t="shared" si="207"/>
        <v>0.74381142668633571</v>
      </c>
      <c r="S177" s="154">
        <f t="shared" ref="S177:AA177" si="208">S47/S$63*100</f>
        <v>0.82234373592947985</v>
      </c>
      <c r="T177" s="154">
        <f t="shared" ref="T177:W177" si="209">T47/T$63*100</f>
        <v>0.83977115762043342</v>
      </c>
      <c r="U177" s="154">
        <f t="shared" si="209"/>
        <v>0.70747807992242118</v>
      </c>
      <c r="V177" s="154">
        <f t="shared" si="209"/>
        <v>0.70252596277989898</v>
      </c>
      <c r="W177" s="154">
        <f t="shared" si="209"/>
        <v>0.70300413561584274</v>
      </c>
      <c r="X177" s="154">
        <f t="shared" si="208"/>
        <v>0.69287794209274822</v>
      </c>
      <c r="Y177" s="154">
        <f t="shared" si="208"/>
        <v>0.69809610154125112</v>
      </c>
      <c r="Z177" s="154">
        <f t="shared" si="208"/>
        <v>0.69449446337792697</v>
      </c>
      <c r="AA177" s="154">
        <f t="shared" si="208"/>
        <v>0.70181578070140704</v>
      </c>
      <c r="AB177" s="129">
        <v>72</v>
      </c>
    </row>
    <row r="178" spans="1:28" ht="11.1" customHeight="1">
      <c r="A178" s="139" t="s">
        <v>268</v>
      </c>
      <c r="B178" s="144" t="s">
        <v>431</v>
      </c>
      <c r="C178" s="154">
        <f t="shared" ref="C178" si="210">C48/C$63*100</f>
        <v>0.27917053459662305</v>
      </c>
      <c r="D178" s="154">
        <f t="shared" ref="D178:M178" si="211">D48/D$63*100</f>
        <v>0.27233348485253617</v>
      </c>
      <c r="E178" s="154">
        <f t="shared" si="211"/>
        <v>0.308445272412328</v>
      </c>
      <c r="F178" s="154">
        <f t="shared" si="211"/>
        <v>0.3041784513581301</v>
      </c>
      <c r="G178" s="154">
        <f t="shared" si="211"/>
        <v>0.31129995244028508</v>
      </c>
      <c r="H178" s="154">
        <f t="shared" si="211"/>
        <v>0.30423302647240902</v>
      </c>
      <c r="I178" s="154">
        <f t="shared" si="211"/>
        <v>0.30825957368191903</v>
      </c>
      <c r="J178" s="154">
        <f t="shared" si="211"/>
        <v>0.34543506664518886</v>
      </c>
      <c r="K178" s="154">
        <f t="shared" si="211"/>
        <v>0.34639446990069939</v>
      </c>
      <c r="L178" s="154">
        <f t="shared" si="211"/>
        <v>0.35229775021018123</v>
      </c>
      <c r="M178" s="154">
        <f t="shared" si="211"/>
        <v>0.35510796679172985</v>
      </c>
      <c r="N178" s="154">
        <f t="shared" ref="N178:R178" si="212">N48/N$63*100</f>
        <v>0.35186671745325915</v>
      </c>
      <c r="O178" s="154">
        <f t="shared" si="212"/>
        <v>0.33773624762354459</v>
      </c>
      <c r="P178" s="154">
        <f t="shared" si="212"/>
        <v>0.30600736791986977</v>
      </c>
      <c r="Q178" s="154">
        <f t="shared" si="212"/>
        <v>0.31083905193461203</v>
      </c>
      <c r="R178" s="154">
        <f t="shared" si="212"/>
        <v>0.30997329748100017</v>
      </c>
      <c r="S178" s="154">
        <f t="shared" ref="S178:AA178" si="213">S48/S$63*100</f>
        <v>0.31430415336741946</v>
      </c>
      <c r="T178" s="154">
        <f t="shared" ref="T178:W178" si="214">T48/T$63*100</f>
        <v>0.31429809917261375</v>
      </c>
      <c r="U178" s="154">
        <f t="shared" si="214"/>
        <v>0.3155430522445351</v>
      </c>
      <c r="V178" s="154">
        <f t="shared" si="214"/>
        <v>0.32045703008088439</v>
      </c>
      <c r="W178" s="154">
        <f t="shared" si="214"/>
        <v>0.33001506617996501</v>
      </c>
      <c r="X178" s="154">
        <f t="shared" si="213"/>
        <v>0.3237414645931615</v>
      </c>
      <c r="Y178" s="154">
        <f t="shared" si="213"/>
        <v>0.3214025768390944</v>
      </c>
      <c r="Z178" s="154">
        <f t="shared" si="213"/>
        <v>0.31843632600297966</v>
      </c>
      <c r="AA178" s="154">
        <f t="shared" si="213"/>
        <v>0.32159638504206423</v>
      </c>
      <c r="AB178" s="225" t="s">
        <v>268</v>
      </c>
    </row>
    <row r="179" spans="1:28" ht="11.1" customHeight="1">
      <c r="A179" s="137" t="s">
        <v>269</v>
      </c>
      <c r="B179" s="146" t="s">
        <v>507</v>
      </c>
      <c r="C179" s="154">
        <f t="shared" ref="C179" si="215">C49/C$63*100</f>
        <v>6.9700211076845289</v>
      </c>
      <c r="D179" s="154">
        <f t="shared" ref="D179:M179" si="216">D49/D$63*100</f>
        <v>7.1246557394582748</v>
      </c>
      <c r="E179" s="154">
        <f t="shared" si="216"/>
        <v>6.1088505409027025</v>
      </c>
      <c r="F179" s="154">
        <f t="shared" si="216"/>
        <v>7.4407652489460476</v>
      </c>
      <c r="G179" s="154">
        <f t="shared" si="216"/>
        <v>7.8684469460243083</v>
      </c>
      <c r="H179" s="154">
        <f t="shared" si="216"/>
        <v>7.7057288603927114</v>
      </c>
      <c r="I179" s="154">
        <f t="shared" si="216"/>
        <v>7.4548172341131984</v>
      </c>
      <c r="J179" s="154">
        <f t="shared" si="216"/>
        <v>7.491159572591223</v>
      </c>
      <c r="K179" s="154">
        <f t="shared" si="216"/>
        <v>7.8343921495793136</v>
      </c>
      <c r="L179" s="154">
        <f t="shared" si="216"/>
        <v>7.8255477001070135</v>
      </c>
      <c r="M179" s="154">
        <f t="shared" si="216"/>
        <v>7.9507014847928481</v>
      </c>
      <c r="N179" s="154">
        <f t="shared" ref="N179:R179" si="217">N49/N$63*100</f>
        <v>7.9429320820311</v>
      </c>
      <c r="O179" s="154">
        <f t="shared" si="217"/>
        <v>7.5349478733054172</v>
      </c>
      <c r="P179" s="154">
        <f t="shared" si="217"/>
        <v>6.9535533100702072</v>
      </c>
      <c r="Q179" s="154">
        <f t="shared" si="217"/>
        <v>7.3723487626721855</v>
      </c>
      <c r="R179" s="154">
        <f t="shared" si="217"/>
        <v>7.2477732339924934</v>
      </c>
      <c r="S179" s="154">
        <f t="shared" ref="S179:AA179" si="218">S49/S$63*100</f>
        <v>7.1220595739571557</v>
      </c>
      <c r="T179" s="154">
        <f t="shared" ref="T179:W179" si="219">T49/T$63*100</f>
        <v>6.7885609140552043</v>
      </c>
      <c r="U179" s="154">
        <f t="shared" si="219"/>
        <v>6.8331043678532462</v>
      </c>
      <c r="V179" s="154">
        <f t="shared" si="219"/>
        <v>6.7043016879407222</v>
      </c>
      <c r="W179" s="154">
        <f t="shared" si="219"/>
        <v>6.4782045967016186</v>
      </c>
      <c r="X179" s="154">
        <f t="shared" si="218"/>
        <v>6.2849840418091887</v>
      </c>
      <c r="Y179" s="154">
        <f t="shared" si="218"/>
        <v>6.3072542234367219</v>
      </c>
      <c r="Z179" s="154">
        <f t="shared" si="218"/>
        <v>6.3837637910097333</v>
      </c>
      <c r="AA179" s="154">
        <f t="shared" si="218"/>
        <v>6.1911774284805654</v>
      </c>
      <c r="AB179" s="129" t="s">
        <v>269</v>
      </c>
    </row>
    <row r="180" spans="1:28" ht="21.9" customHeight="1">
      <c r="A180" s="152" t="s">
        <v>270</v>
      </c>
      <c r="B180" s="144" t="s">
        <v>509</v>
      </c>
      <c r="C180" s="150">
        <f t="shared" ref="C180" si="220">C50/C$63*100</f>
        <v>3.3363189448604218</v>
      </c>
      <c r="D180" s="150">
        <f t="shared" ref="D180:M180" si="221">D50/D$63*100</f>
        <v>3.5448808791678923</v>
      </c>
      <c r="E180" s="150">
        <f t="shared" si="221"/>
        <v>2.5168589513133095</v>
      </c>
      <c r="F180" s="150">
        <f t="shared" si="221"/>
        <v>3.6282619136560115</v>
      </c>
      <c r="G180" s="150">
        <f t="shared" si="221"/>
        <v>4.1586581609457438</v>
      </c>
      <c r="H180" s="150">
        <f t="shared" si="221"/>
        <v>4.0231392867712916</v>
      </c>
      <c r="I180" s="150">
        <f t="shared" si="221"/>
        <v>3.7943316929858675</v>
      </c>
      <c r="J180" s="150">
        <f t="shared" si="221"/>
        <v>3.8495171324031388</v>
      </c>
      <c r="K180" s="150">
        <f t="shared" si="221"/>
        <v>4.051021628346593</v>
      </c>
      <c r="L180" s="150">
        <f t="shared" si="221"/>
        <v>4.0697637777410849</v>
      </c>
      <c r="M180" s="150">
        <f t="shared" si="221"/>
        <v>4.0683373912349321</v>
      </c>
      <c r="N180" s="150">
        <f t="shared" ref="N180:R180" si="222">N50/N$63*100</f>
        <v>3.9022961908814908</v>
      </c>
      <c r="O180" s="150">
        <f t="shared" si="222"/>
        <v>3.3966226375237647</v>
      </c>
      <c r="P180" s="150">
        <f t="shared" si="222"/>
        <v>2.9241826648025855</v>
      </c>
      <c r="Q180" s="150">
        <f t="shared" si="222"/>
        <v>3.3581920847190263</v>
      </c>
      <c r="R180" s="150">
        <f t="shared" si="222"/>
        <v>3.3089960724266927</v>
      </c>
      <c r="S180" s="150">
        <f t="shared" ref="S180:AA180" si="223">S50/S$63*100</f>
        <v>3.1721831443923034</v>
      </c>
      <c r="T180" s="150">
        <f t="shared" ref="T180:W180" si="224">T50/T$63*100</f>
        <v>2.8585077222297346</v>
      </c>
      <c r="U180" s="150">
        <f t="shared" si="224"/>
        <v>2.8622368580548709</v>
      </c>
      <c r="V180" s="150">
        <f t="shared" si="224"/>
        <v>2.7650219711551105</v>
      </c>
      <c r="W180" s="150">
        <f t="shared" si="224"/>
        <v>2.592343549349323</v>
      </c>
      <c r="X180" s="150">
        <f t="shared" si="223"/>
        <v>2.4625205040499472</v>
      </c>
      <c r="Y180" s="150">
        <f t="shared" si="223"/>
        <v>2.4268001481235557</v>
      </c>
      <c r="Z180" s="150">
        <f t="shared" si="223"/>
        <v>2.5081915217591835</v>
      </c>
      <c r="AA180" s="150">
        <f t="shared" si="223"/>
        <v>2.3304881802472384</v>
      </c>
      <c r="AB180" s="226" t="s">
        <v>270</v>
      </c>
    </row>
    <row r="181" spans="1:28" ht="21.9" customHeight="1">
      <c r="A181" s="137" t="s">
        <v>271</v>
      </c>
      <c r="B181" s="147" t="s">
        <v>515</v>
      </c>
      <c r="C181" s="154">
        <f t="shared" ref="C181" si="225">C51/C$63*100</f>
        <v>25.52276517463109</v>
      </c>
      <c r="D181" s="154">
        <f t="shared" ref="D181:M181" si="226">D51/D$63*100</f>
        <v>25.428888472953819</v>
      </c>
      <c r="E181" s="154">
        <f t="shared" si="226"/>
        <v>26.466919414757438</v>
      </c>
      <c r="F181" s="154">
        <f t="shared" si="226"/>
        <v>26.362666097443832</v>
      </c>
      <c r="G181" s="154">
        <f t="shared" si="226"/>
        <v>26.057090000537176</v>
      </c>
      <c r="H181" s="154">
        <f t="shared" si="226"/>
        <v>25.897287104732928</v>
      </c>
      <c r="I181" s="154">
        <f t="shared" si="226"/>
        <v>26.046771219976666</v>
      </c>
      <c r="J181" s="154">
        <f t="shared" si="226"/>
        <v>26.094538239482894</v>
      </c>
      <c r="K181" s="154">
        <f t="shared" si="226"/>
        <v>26.081862566753767</v>
      </c>
      <c r="L181" s="154">
        <f t="shared" si="226"/>
        <v>26.288470725254392</v>
      </c>
      <c r="M181" s="154">
        <f t="shared" si="226"/>
        <v>26.497141175061866</v>
      </c>
      <c r="N181" s="154">
        <f t="shared" ref="N181:R181" si="227">N51/N$63*100</f>
        <v>26.252780752046867</v>
      </c>
      <c r="O181" s="154">
        <f t="shared" si="227"/>
        <v>26.370143022229954</v>
      </c>
      <c r="P181" s="154">
        <f t="shared" si="227"/>
        <v>26.950118146881007</v>
      </c>
      <c r="Q181" s="154">
        <f t="shared" si="227"/>
        <v>27.157411407730407</v>
      </c>
      <c r="R181" s="154">
        <f t="shared" si="227"/>
        <v>27.312133151581925</v>
      </c>
      <c r="S181" s="154">
        <f t="shared" ref="S181:AA181" si="228">S51/S$63*100</f>
        <v>27.53832184345077</v>
      </c>
      <c r="T181" s="154">
        <f t="shared" ref="T181:W181" si="229">T51/T$63*100</f>
        <v>28.198239071285137</v>
      </c>
      <c r="U181" s="154">
        <f t="shared" si="229"/>
        <v>28.292431007313429</v>
      </c>
      <c r="V181" s="154">
        <f t="shared" si="229"/>
        <v>28.463697190021374</v>
      </c>
      <c r="W181" s="154">
        <f t="shared" si="229"/>
        <v>28.590098789649836</v>
      </c>
      <c r="X181" s="154">
        <f t="shared" si="228"/>
        <v>28.894243607186908</v>
      </c>
      <c r="Y181" s="154">
        <f t="shared" si="228"/>
        <v>28.755123670399552</v>
      </c>
      <c r="Z181" s="154">
        <f t="shared" si="228"/>
        <v>28.955086578035221</v>
      </c>
      <c r="AA181" s="154">
        <f t="shared" si="228"/>
        <v>29.240748995170947</v>
      </c>
      <c r="AB181" s="129" t="s">
        <v>271</v>
      </c>
    </row>
    <row r="182" spans="1:28" ht="11.1" customHeight="1">
      <c r="A182" s="137" t="s">
        <v>272</v>
      </c>
      <c r="B182" s="143" t="s">
        <v>432</v>
      </c>
      <c r="C182" s="154">
        <f t="shared" ref="C182" si="230">C52/C$63*100</f>
        <v>7.1526916035452208</v>
      </c>
      <c r="D182" s="154">
        <f t="shared" ref="D182:M182" si="231">D52/D$63*100</f>
        <v>7.0310703494745841</v>
      </c>
      <c r="E182" s="154">
        <f t="shared" si="231"/>
        <v>7.305999498861544</v>
      </c>
      <c r="F182" s="154">
        <f t="shared" si="231"/>
        <v>7.214499172848071</v>
      </c>
      <c r="G182" s="154">
        <f t="shared" si="231"/>
        <v>7.055739199817622</v>
      </c>
      <c r="H182" s="154">
        <f t="shared" si="231"/>
        <v>6.9319637246704033</v>
      </c>
      <c r="I182" s="154">
        <f t="shared" si="231"/>
        <v>6.869821697804845</v>
      </c>
      <c r="J182" s="154">
        <f t="shared" si="231"/>
        <v>6.8929764945627863</v>
      </c>
      <c r="K182" s="154">
        <f t="shared" si="231"/>
        <v>6.7116313742052514</v>
      </c>
      <c r="L182" s="154">
        <f t="shared" si="231"/>
        <v>6.6267269837388438</v>
      </c>
      <c r="M182" s="154">
        <f t="shared" si="231"/>
        <v>6.4003003512413184</v>
      </c>
      <c r="N182" s="154">
        <f t="shared" ref="N182:R182" si="232">N52/N$63*100</f>
        <v>6.2662301004854912</v>
      </c>
      <c r="O182" s="154">
        <f t="shared" si="232"/>
        <v>6.2594281595983947</v>
      </c>
      <c r="P182" s="154">
        <f t="shared" si="232"/>
        <v>6.4208504302163014</v>
      </c>
      <c r="Q182" s="154">
        <f t="shared" si="232"/>
        <v>6.5001155442132443</v>
      </c>
      <c r="R182" s="154">
        <f t="shared" si="232"/>
        <v>6.5683217248955854</v>
      </c>
      <c r="S182" s="154">
        <f t="shared" ref="S182:AA182" si="233">S52/S$63*100</f>
        <v>6.640660176300492</v>
      </c>
      <c r="T182" s="154">
        <f t="shared" ref="T182:W182" si="234">T52/T$63*100</f>
        <v>6.8350674281265826</v>
      </c>
      <c r="U182" s="154">
        <f t="shared" si="234"/>
        <v>6.9022990827912247</v>
      </c>
      <c r="V182" s="154">
        <f t="shared" si="234"/>
        <v>6.876364196471842</v>
      </c>
      <c r="W182" s="154">
        <f t="shared" si="234"/>
        <v>6.9381528256671086</v>
      </c>
      <c r="X182" s="154">
        <f t="shared" si="233"/>
        <v>6.9544651145047878</v>
      </c>
      <c r="Y182" s="154">
        <f t="shared" si="233"/>
        <v>6.9431639702220576</v>
      </c>
      <c r="Z182" s="154">
        <f t="shared" si="233"/>
        <v>6.9118373649646747</v>
      </c>
      <c r="AA182" s="154">
        <f t="shared" si="233"/>
        <v>6.9790757999358854</v>
      </c>
      <c r="AB182" s="129" t="s">
        <v>272</v>
      </c>
    </row>
    <row r="183" spans="1:28" ht="11.1" customHeight="1">
      <c r="A183" s="137" t="s">
        <v>273</v>
      </c>
      <c r="B183" s="144" t="s">
        <v>508</v>
      </c>
      <c r="C183" s="154">
        <f t="shared" ref="C183" si="235">C53/C$63*100</f>
        <v>5.2621063376060651</v>
      </c>
      <c r="D183" s="154">
        <f t="shared" ref="D183:M183" si="236">D53/D$63*100</f>
        <v>5.181956736811145</v>
      </c>
      <c r="E183" s="154">
        <f t="shared" si="236"/>
        <v>5.4151550805634541</v>
      </c>
      <c r="F183" s="154">
        <f t="shared" si="236"/>
        <v>5.3604781471796787</v>
      </c>
      <c r="G183" s="154">
        <f t="shared" si="236"/>
        <v>5.2862033590522648</v>
      </c>
      <c r="H183" s="154">
        <f t="shared" si="236"/>
        <v>5.2369696115923894</v>
      </c>
      <c r="I183" s="154">
        <f t="shared" si="236"/>
        <v>5.1922229701184586</v>
      </c>
      <c r="J183" s="154">
        <f t="shared" si="236"/>
        <v>5.2196235754958433</v>
      </c>
      <c r="K183" s="154">
        <f t="shared" si="236"/>
        <v>5.0791377156537729</v>
      </c>
      <c r="L183" s="154">
        <f t="shared" si="236"/>
        <v>5.0563235240362863</v>
      </c>
      <c r="M183" s="154">
        <f t="shared" si="236"/>
        <v>4.8471551448870445</v>
      </c>
      <c r="N183" s="154">
        <f t="shared" ref="N183:R183" si="237">N53/N$63*100</f>
        <v>4.8335767202200532</v>
      </c>
      <c r="O183" s="154">
        <f t="shared" si="237"/>
        <v>4.85592156765287</v>
      </c>
      <c r="P183" s="154">
        <f t="shared" si="237"/>
        <v>5.0197585029760887</v>
      </c>
      <c r="Q183" s="154">
        <f t="shared" si="237"/>
        <v>5.0859548473309282</v>
      </c>
      <c r="R183" s="154">
        <f t="shared" si="237"/>
        <v>5.165474701074948</v>
      </c>
      <c r="S183" s="154">
        <f t="shared" ref="S183:AA183" si="238">S53/S$63*100</f>
        <v>5.248491640234934</v>
      </c>
      <c r="T183" s="154">
        <f t="shared" ref="T183:W183" si="239">T53/T$63*100</f>
        <v>5.3539360560706797</v>
      </c>
      <c r="U183" s="154">
        <f t="shared" si="239"/>
        <v>5.3670097781728554</v>
      </c>
      <c r="V183" s="154">
        <f t="shared" si="239"/>
        <v>5.3373189054620456</v>
      </c>
      <c r="W183" s="154">
        <f t="shared" si="239"/>
        <v>5.3845162138386398</v>
      </c>
      <c r="X183" s="154">
        <f t="shared" si="238"/>
        <v>5.4124334015742024</v>
      </c>
      <c r="Y183" s="154">
        <f t="shared" si="238"/>
        <v>5.4503083779193746</v>
      </c>
      <c r="Z183" s="154">
        <f t="shared" si="238"/>
        <v>5.4209993593364389</v>
      </c>
      <c r="AA183" s="154">
        <f t="shared" si="238"/>
        <v>5.4777392208376066</v>
      </c>
      <c r="AB183" s="129" t="s">
        <v>273</v>
      </c>
    </row>
    <row r="184" spans="1:28" ht="11.1" customHeight="1">
      <c r="A184" s="137" t="s">
        <v>274</v>
      </c>
      <c r="B184" s="146" t="s">
        <v>433</v>
      </c>
      <c r="C184" s="154">
        <f t="shared" ref="C184" si="240">C54/C$63*100</f>
        <v>5.3727415932835978</v>
      </c>
      <c r="D184" s="154">
        <f t="shared" ref="D184:M184" si="241">D54/D$63*100</f>
        <v>5.1688547822134279</v>
      </c>
      <c r="E184" s="154">
        <f t="shared" si="241"/>
        <v>5.1836509025939366</v>
      </c>
      <c r="F184" s="154">
        <f t="shared" si="241"/>
        <v>4.9322269064517847</v>
      </c>
      <c r="G184" s="154">
        <f t="shared" si="241"/>
        <v>4.5991423529088067</v>
      </c>
      <c r="H184" s="154">
        <f t="shared" si="241"/>
        <v>4.3917342704158582</v>
      </c>
      <c r="I184" s="154">
        <f t="shared" si="241"/>
        <v>4.3541341794752872</v>
      </c>
      <c r="J184" s="154">
        <f t="shared" si="241"/>
        <v>4.2628374767643145</v>
      </c>
      <c r="K184" s="154">
        <f t="shared" si="241"/>
        <v>4.1447758421977916</v>
      </c>
      <c r="L184" s="154">
        <f t="shared" si="241"/>
        <v>4.1390889164228737</v>
      </c>
      <c r="M184" s="154">
        <f t="shared" si="241"/>
        <v>4.3256565817833481</v>
      </c>
      <c r="N184" s="154">
        <f t="shared" ref="N184:R184" si="242">N54/N$63*100</f>
        <v>4.045474678871992</v>
      </c>
      <c r="O184" s="154">
        <f t="shared" si="242"/>
        <v>4.0902369621133987</v>
      </c>
      <c r="P184" s="154">
        <f t="shared" si="242"/>
        <v>4.2099692982289962</v>
      </c>
      <c r="Q184" s="154">
        <f t="shared" si="242"/>
        <v>4.2210059379678286</v>
      </c>
      <c r="R184" s="154">
        <f t="shared" si="242"/>
        <v>4.400998387889878</v>
      </c>
      <c r="S184" s="154">
        <f t="shared" ref="S184:AA184" si="243">S54/S$63*100</f>
        <v>4.4007584323064144</v>
      </c>
      <c r="T184" s="154">
        <f t="shared" ref="T184:W184" si="244">T54/T$63*100</f>
        <v>4.3908215350435427</v>
      </c>
      <c r="U184" s="154">
        <f t="shared" si="244"/>
        <v>4.5308648834296337</v>
      </c>
      <c r="V184" s="154">
        <f t="shared" si="244"/>
        <v>4.5212116506605122</v>
      </c>
      <c r="W184" s="154">
        <f t="shared" si="244"/>
        <v>4.4383297774452206</v>
      </c>
      <c r="X184" s="154">
        <f t="shared" si="243"/>
        <v>4.6637335808654301</v>
      </c>
      <c r="Y184" s="154">
        <f t="shared" si="243"/>
        <v>4.5662916757115672</v>
      </c>
      <c r="Z184" s="154">
        <f t="shared" si="243"/>
        <v>4.6031740014430733</v>
      </c>
      <c r="AA184" s="154">
        <f t="shared" si="243"/>
        <v>4.6529300649195564</v>
      </c>
      <c r="AB184" s="129" t="s">
        <v>274</v>
      </c>
    </row>
    <row r="185" spans="1:28" ht="11.1" customHeight="1">
      <c r="A185" s="137" t="s">
        <v>275</v>
      </c>
      <c r="B185" s="146" t="s">
        <v>434</v>
      </c>
      <c r="C185" s="154">
        <f t="shared" ref="C185" si="245">C55/C$63*100</f>
        <v>12.997331977802274</v>
      </c>
      <c r="D185" s="154">
        <f t="shared" ref="D185:M185" si="246">D55/D$63*100</f>
        <v>13.228963341265809</v>
      </c>
      <c r="E185" s="154">
        <f t="shared" si="246"/>
        <v>13.977269013301957</v>
      </c>
      <c r="F185" s="154">
        <f t="shared" si="246"/>
        <v>14.215940018143977</v>
      </c>
      <c r="G185" s="154">
        <f t="shared" si="246"/>
        <v>14.402208447810747</v>
      </c>
      <c r="H185" s="154">
        <f t="shared" si="246"/>
        <v>14.573589109646667</v>
      </c>
      <c r="I185" s="154">
        <f t="shared" si="246"/>
        <v>14.822815342696535</v>
      </c>
      <c r="J185" s="154">
        <f t="shared" si="246"/>
        <v>14.938724268155795</v>
      </c>
      <c r="K185" s="154">
        <f t="shared" si="246"/>
        <v>15.225455350350719</v>
      </c>
      <c r="L185" s="154">
        <f t="shared" si="246"/>
        <v>15.522654825092674</v>
      </c>
      <c r="M185" s="154">
        <f t="shared" si="246"/>
        <v>15.771184242037201</v>
      </c>
      <c r="N185" s="154">
        <f t="shared" ref="N185:R185" si="247">N55/N$63*100</f>
        <v>15.941075972689386</v>
      </c>
      <c r="O185" s="154">
        <f t="shared" si="247"/>
        <v>16.020477900518159</v>
      </c>
      <c r="P185" s="154">
        <f t="shared" si="247"/>
        <v>16.319298418435714</v>
      </c>
      <c r="Q185" s="154">
        <f t="shared" si="247"/>
        <v>16.436289925549339</v>
      </c>
      <c r="R185" s="154">
        <f t="shared" si="247"/>
        <v>16.342813038796457</v>
      </c>
      <c r="S185" s="154">
        <f t="shared" ref="S185:AA185" si="248">S55/S$63*100</f>
        <v>16.49690323484386</v>
      </c>
      <c r="T185" s="154">
        <f t="shared" ref="T185:W185" si="249">T55/T$63*100</f>
        <v>16.972350108115009</v>
      </c>
      <c r="U185" s="154">
        <f t="shared" si="249"/>
        <v>16.859267041092568</v>
      </c>
      <c r="V185" s="154">
        <f t="shared" si="249"/>
        <v>17.066121342889023</v>
      </c>
      <c r="W185" s="154">
        <f t="shared" si="249"/>
        <v>17.213616186537507</v>
      </c>
      <c r="X185" s="154">
        <f t="shared" si="248"/>
        <v>17.27604491181669</v>
      </c>
      <c r="Y185" s="154">
        <f t="shared" si="248"/>
        <v>17.245668024465925</v>
      </c>
      <c r="Z185" s="154">
        <f t="shared" si="248"/>
        <v>17.440075211627477</v>
      </c>
      <c r="AA185" s="154">
        <f t="shared" si="248"/>
        <v>17.608743130315503</v>
      </c>
      <c r="AB185" s="129" t="s">
        <v>275</v>
      </c>
    </row>
    <row r="186" spans="1:28" ht="11.1" customHeight="1">
      <c r="A186" s="137">
        <v>86</v>
      </c>
      <c r="B186" s="144" t="s">
        <v>435</v>
      </c>
      <c r="C186" s="154">
        <f t="shared" ref="C186" si="250">C56/C$63*100</f>
        <v>6.9345471497830102</v>
      </c>
      <c r="D186" s="154">
        <f t="shared" ref="D186:M186" si="251">D56/D$63*100</f>
        <v>7.011551110992273</v>
      </c>
      <c r="E186" s="154">
        <f t="shared" si="251"/>
        <v>7.2746783453715507</v>
      </c>
      <c r="F186" s="154">
        <f t="shared" si="251"/>
        <v>7.2964138961524094</v>
      </c>
      <c r="G186" s="154">
        <f t="shared" si="251"/>
        <v>7.3252442512358327</v>
      </c>
      <c r="H186" s="154">
        <f t="shared" si="251"/>
        <v>7.4202357612093843</v>
      </c>
      <c r="I186" s="154">
        <f t="shared" si="251"/>
        <v>7.5398276278611869</v>
      </c>
      <c r="J186" s="154">
        <f t="shared" si="251"/>
        <v>7.5515020416721006</v>
      </c>
      <c r="K186" s="154">
        <f t="shared" si="251"/>
        <v>7.6181341257705784</v>
      </c>
      <c r="L186" s="154">
        <f t="shared" si="251"/>
        <v>7.6435376996406443</v>
      </c>
      <c r="M186" s="154">
        <f t="shared" si="251"/>
        <v>7.6867715734014537</v>
      </c>
      <c r="N186" s="154">
        <f t="shared" ref="N186:R186" si="252">N56/N$63*100</f>
        <v>7.7327549948076086</v>
      </c>
      <c r="O186" s="154">
        <f t="shared" si="252"/>
        <v>7.7777501646433143</v>
      </c>
      <c r="P186" s="154">
        <f t="shared" si="252"/>
        <v>8.0127707243268915</v>
      </c>
      <c r="Q186" s="154">
        <f t="shared" si="252"/>
        <v>8.0800570687940194</v>
      </c>
      <c r="R186" s="154">
        <f t="shared" si="252"/>
        <v>8.0326654591401656</v>
      </c>
      <c r="S186" s="154">
        <f t="shared" ref="S186:AA186" si="253">S56/S$63*100</f>
        <v>8.1328857448745779</v>
      </c>
      <c r="T186" s="154">
        <f t="shared" ref="T186:W186" si="254">T56/T$63*100</f>
        <v>8.3476665230188285</v>
      </c>
      <c r="U186" s="154">
        <f t="shared" si="254"/>
        <v>8.3111943916925934</v>
      </c>
      <c r="V186" s="154">
        <f t="shared" si="254"/>
        <v>8.4263042751397226</v>
      </c>
      <c r="W186" s="154">
        <f t="shared" si="254"/>
        <v>8.482941848589947</v>
      </c>
      <c r="X186" s="154">
        <f t="shared" si="253"/>
        <v>8.4911562376816754</v>
      </c>
      <c r="Y186" s="154">
        <f t="shared" si="253"/>
        <v>8.4851812598163789</v>
      </c>
      <c r="Z186" s="154">
        <f t="shared" si="253"/>
        <v>8.5677062601801683</v>
      </c>
      <c r="AA186" s="154">
        <f t="shared" si="253"/>
        <v>8.6442758270123079</v>
      </c>
      <c r="AB186" s="129">
        <v>86</v>
      </c>
    </row>
    <row r="187" spans="1:28" ht="11.1" customHeight="1">
      <c r="A187" s="139" t="s">
        <v>276</v>
      </c>
      <c r="B187" s="144" t="s">
        <v>436</v>
      </c>
      <c r="C187" s="154">
        <f t="shared" ref="C187" si="255">C57/C$63*100</f>
        <v>6.0627848280192618</v>
      </c>
      <c r="D187" s="154">
        <f t="shared" ref="D187:M187" si="256">D57/D$63*100</f>
        <v>6.2174122302735366</v>
      </c>
      <c r="E187" s="154">
        <f t="shared" si="256"/>
        <v>6.7025906679304068</v>
      </c>
      <c r="F187" s="154">
        <f t="shared" si="256"/>
        <v>6.9195261219915691</v>
      </c>
      <c r="G187" s="154">
        <f t="shared" si="256"/>
        <v>7.0769641965749139</v>
      </c>
      <c r="H187" s="154">
        <f t="shared" si="256"/>
        <v>7.1533533484372844</v>
      </c>
      <c r="I187" s="154">
        <f t="shared" si="256"/>
        <v>7.2829877148353468</v>
      </c>
      <c r="J187" s="154">
        <f t="shared" si="256"/>
        <v>7.3872222264836962</v>
      </c>
      <c r="K187" s="154">
        <f t="shared" si="256"/>
        <v>7.6073212245801409</v>
      </c>
      <c r="L187" s="154">
        <f t="shared" si="256"/>
        <v>7.8791171254520318</v>
      </c>
      <c r="M187" s="154">
        <f t="shared" si="256"/>
        <v>8.084412668635748</v>
      </c>
      <c r="N187" s="154">
        <f t="shared" ref="N187:R187" si="257">N57/N$63*100</f>
        <v>8.2083209778817778</v>
      </c>
      <c r="O187" s="154">
        <f t="shared" si="257"/>
        <v>8.2427277358748476</v>
      </c>
      <c r="P187" s="154">
        <f t="shared" si="257"/>
        <v>8.3065276941088211</v>
      </c>
      <c r="Q187" s="154">
        <f t="shared" si="257"/>
        <v>8.3562328567553177</v>
      </c>
      <c r="R187" s="154">
        <f t="shared" si="257"/>
        <v>8.3101475796562916</v>
      </c>
      <c r="S187" s="154">
        <f t="shared" ref="S187:AA187" si="258">S57/S$63*100</f>
        <v>8.3640174899692834</v>
      </c>
      <c r="T187" s="154">
        <f t="shared" ref="T187:W187" si="259">T57/T$63*100</f>
        <v>8.6246835850961787</v>
      </c>
      <c r="U187" s="154">
        <f t="shared" si="259"/>
        <v>8.548072649399975</v>
      </c>
      <c r="V187" s="154">
        <f t="shared" si="259"/>
        <v>8.6398170677493003</v>
      </c>
      <c r="W187" s="154">
        <f t="shared" si="259"/>
        <v>8.7306743379475602</v>
      </c>
      <c r="X187" s="154">
        <f t="shared" si="258"/>
        <v>8.784888674135015</v>
      </c>
      <c r="Y187" s="154">
        <f t="shared" si="258"/>
        <v>8.7604867646495475</v>
      </c>
      <c r="Z187" s="154">
        <f t="shared" si="258"/>
        <v>8.8723689514473048</v>
      </c>
      <c r="AA187" s="154">
        <f t="shared" si="258"/>
        <v>8.9644673033031967</v>
      </c>
      <c r="AB187" s="225" t="s">
        <v>276</v>
      </c>
    </row>
    <row r="188" spans="1:28" ht="21.9" customHeight="1">
      <c r="A188" s="137" t="s">
        <v>277</v>
      </c>
      <c r="B188" s="147" t="s">
        <v>494</v>
      </c>
      <c r="C188" s="154">
        <f t="shared" ref="C188" si="260">C58/C$63*100</f>
        <v>4.2192263415204332</v>
      </c>
      <c r="D188" s="154">
        <f t="shared" ref="D188:M188" si="261">D58/D$63*100</f>
        <v>4.1515815930907243</v>
      </c>
      <c r="E188" s="154">
        <f t="shared" si="261"/>
        <v>4.154002026342452</v>
      </c>
      <c r="F188" s="154">
        <f t="shared" si="261"/>
        <v>4.0154223811302634</v>
      </c>
      <c r="G188" s="154">
        <f t="shared" si="261"/>
        <v>3.8590188548721192</v>
      </c>
      <c r="H188" s="154">
        <f t="shared" si="261"/>
        <v>3.8464670067424969</v>
      </c>
      <c r="I188" s="154">
        <f t="shared" si="261"/>
        <v>3.7606117647666801</v>
      </c>
      <c r="J188" s="154">
        <f t="shared" si="261"/>
        <v>3.6668277503765014</v>
      </c>
      <c r="K188" s="154">
        <f t="shared" si="261"/>
        <v>3.6187600019336013</v>
      </c>
      <c r="L188" s="154">
        <f t="shared" si="261"/>
        <v>3.6467543860754783</v>
      </c>
      <c r="M188" s="154">
        <f t="shared" si="261"/>
        <v>3.6235481360261836</v>
      </c>
      <c r="N188" s="154">
        <f t="shared" ref="N188:R188" si="262">N58/N$63*100</f>
        <v>3.6050209246551126</v>
      </c>
      <c r="O188" s="154">
        <f t="shared" si="262"/>
        <v>3.6210345813089453</v>
      </c>
      <c r="P188" s="154">
        <f t="shared" si="262"/>
        <v>3.5978282696249484</v>
      </c>
      <c r="Q188" s="154">
        <f t="shared" si="262"/>
        <v>3.5389183052175746</v>
      </c>
      <c r="R188" s="154">
        <f t="shared" si="262"/>
        <v>3.5115368575678922</v>
      </c>
      <c r="S188" s="154">
        <f t="shared" ref="S188:AA188" si="263">S58/S$63*100</f>
        <v>3.5245089701129642</v>
      </c>
      <c r="T188" s="154">
        <f t="shared" ref="T188:W188" si="264">T58/T$63*100</f>
        <v>3.5042911105578631</v>
      </c>
      <c r="U188" s="154">
        <f t="shared" si="264"/>
        <v>3.5260263040930946</v>
      </c>
      <c r="V188" s="154">
        <f t="shared" si="264"/>
        <v>3.5254030132227658</v>
      </c>
      <c r="W188" s="154">
        <f t="shared" si="264"/>
        <v>3.5303143674732298</v>
      </c>
      <c r="X188" s="154">
        <f t="shared" si="263"/>
        <v>3.5975229836094762</v>
      </c>
      <c r="Y188" s="154">
        <f t="shared" si="263"/>
        <v>3.6074470394442817</v>
      </c>
      <c r="Z188" s="154">
        <f t="shared" si="263"/>
        <v>3.5650968513976449</v>
      </c>
      <c r="AA188" s="154">
        <f t="shared" si="263"/>
        <v>3.59822674971806</v>
      </c>
      <c r="AB188" s="129" t="s">
        <v>277</v>
      </c>
    </row>
    <row r="189" spans="1:28" ht="11.1" customHeight="1">
      <c r="A189" s="137" t="s">
        <v>278</v>
      </c>
      <c r="B189" s="146" t="s">
        <v>437</v>
      </c>
      <c r="C189" s="154">
        <f t="shared" ref="C189" si="265">C59/C$63*100</f>
        <v>0.87434471716654139</v>
      </c>
      <c r="D189" s="154">
        <f t="shared" ref="D189:M189" si="266">D59/D$63*100</f>
        <v>0.85055750153747423</v>
      </c>
      <c r="E189" s="154">
        <f t="shared" si="266"/>
        <v>0.89687442123955519</v>
      </c>
      <c r="F189" s="154">
        <f t="shared" si="266"/>
        <v>0.88985538182400348</v>
      </c>
      <c r="G189" s="154">
        <f t="shared" si="266"/>
        <v>0.88817440134372572</v>
      </c>
      <c r="H189" s="154">
        <f t="shared" si="266"/>
        <v>0.90817564869227629</v>
      </c>
      <c r="I189" s="154">
        <f t="shared" si="266"/>
        <v>0.88266110955359212</v>
      </c>
      <c r="J189" s="154">
        <f t="shared" si="266"/>
        <v>0.89299183586848407</v>
      </c>
      <c r="K189" s="154">
        <f t="shared" si="266"/>
        <v>0.89861569422641963</v>
      </c>
      <c r="L189" s="154">
        <f t="shared" si="266"/>
        <v>0.92051179598746091</v>
      </c>
      <c r="M189" s="154">
        <f t="shared" si="266"/>
        <v>0.9299912189670313</v>
      </c>
      <c r="N189" s="154">
        <f t="shared" ref="N189:R189" si="267">N59/N$63*100</f>
        <v>0.95348932426949817</v>
      </c>
      <c r="O189" s="154">
        <f t="shared" si="267"/>
        <v>0.95170048585310096</v>
      </c>
      <c r="P189" s="154">
        <f t="shared" si="267"/>
        <v>0.9485849527223037</v>
      </c>
      <c r="Q189" s="154">
        <f t="shared" si="267"/>
        <v>0.91279928463061011</v>
      </c>
      <c r="R189" s="154">
        <f t="shared" si="267"/>
        <v>0.91448347120298268</v>
      </c>
      <c r="S189" s="154">
        <f t="shared" ref="S189:AA189" si="268">S59/S$63*100</f>
        <v>0.91377084938414899</v>
      </c>
      <c r="T189" s="154">
        <f t="shared" ref="T189:W189" si="269">T59/T$63*100</f>
        <v>0.9110474454907006</v>
      </c>
      <c r="U189" s="154">
        <f t="shared" si="269"/>
        <v>0.93097195846296821</v>
      </c>
      <c r="V189" s="154">
        <f t="shared" si="269"/>
        <v>0.93494809948569091</v>
      </c>
      <c r="W189" s="154">
        <f t="shared" si="269"/>
        <v>0.92849125858216131</v>
      </c>
      <c r="X189" s="154">
        <f t="shared" si="268"/>
        <v>0.92392202738959606</v>
      </c>
      <c r="Y189" s="154">
        <f t="shared" si="268"/>
        <v>0.93803072286848932</v>
      </c>
      <c r="Z189" s="154">
        <f t="shared" si="268"/>
        <v>0.93559625306589744</v>
      </c>
      <c r="AA189" s="154">
        <f t="shared" si="268"/>
        <v>0.93745729396693867</v>
      </c>
      <c r="AB189" s="129" t="s">
        <v>278</v>
      </c>
    </row>
    <row r="190" spans="1:28" ht="11.1" customHeight="1">
      <c r="A190" s="137" t="s">
        <v>279</v>
      </c>
      <c r="B190" s="146" t="s">
        <v>510</v>
      </c>
      <c r="C190" s="154">
        <f t="shared" ref="C190" si="270">C60/C$63*100</f>
        <v>3.3174266837557815</v>
      </c>
      <c r="D190" s="154">
        <f t="shared" ref="D190:M190" si="271">D60/D$63*100</f>
        <v>3.2676007379876468</v>
      </c>
      <c r="E190" s="154">
        <f t="shared" si="271"/>
        <v>3.2203592944842088</v>
      </c>
      <c r="F190" s="154">
        <f t="shared" si="271"/>
        <v>3.0927477453439352</v>
      </c>
      <c r="G190" s="154">
        <f t="shared" si="271"/>
        <v>2.9371726994134302</v>
      </c>
      <c r="H190" s="154">
        <f t="shared" si="271"/>
        <v>2.9019746713727579</v>
      </c>
      <c r="I190" s="154">
        <f t="shared" si="271"/>
        <v>2.840742458557433</v>
      </c>
      <c r="J190" s="154">
        <f t="shared" si="271"/>
        <v>2.7350991176192339</v>
      </c>
      <c r="K190" s="154">
        <f t="shared" si="271"/>
        <v>2.6802001786036858</v>
      </c>
      <c r="L190" s="154">
        <f t="shared" si="271"/>
        <v>2.6862861010659689</v>
      </c>
      <c r="M190" s="154">
        <f t="shared" si="271"/>
        <v>2.649651752215215</v>
      </c>
      <c r="N190" s="154">
        <f t="shared" ref="N190:R190" si="272">N60/N$63*100</f>
        <v>2.6057492242430711</v>
      </c>
      <c r="O190" s="154">
        <f t="shared" si="272"/>
        <v>2.6217428582079352</v>
      </c>
      <c r="P190" s="154">
        <f t="shared" si="272"/>
        <v>2.6030201651656775</v>
      </c>
      <c r="Q190" s="154">
        <f t="shared" si="272"/>
        <v>2.5821619829396458</v>
      </c>
      <c r="R190" s="154">
        <f t="shared" si="272"/>
        <v>2.5567195115119601</v>
      </c>
      <c r="S190" s="154">
        <f t="shared" ref="S190:AA190" si="273">S60/S$63*100</f>
        <v>2.5694645948190469</v>
      </c>
      <c r="T190" s="154">
        <f t="shared" ref="T190:W190" si="274">T60/T$63*100</f>
        <v>2.5554571223841664</v>
      </c>
      <c r="U190" s="154">
        <f t="shared" si="274"/>
        <v>2.5588155076972807</v>
      </c>
      <c r="V190" s="154">
        <f t="shared" si="274"/>
        <v>2.5526362255446458</v>
      </c>
      <c r="W190" s="154">
        <f t="shared" si="274"/>
        <v>2.5628937177063005</v>
      </c>
      <c r="X190" s="154">
        <f t="shared" si="273"/>
        <v>2.6344366313594341</v>
      </c>
      <c r="Y190" s="154">
        <f t="shared" si="273"/>
        <v>2.6323854277067666</v>
      </c>
      <c r="Z190" s="154">
        <f t="shared" si="273"/>
        <v>2.5939924207099869</v>
      </c>
      <c r="AA190" s="154">
        <f t="shared" si="273"/>
        <v>2.6241141092431501</v>
      </c>
      <c r="AB190" s="129" t="s">
        <v>279</v>
      </c>
    </row>
    <row r="191" spans="1:28" ht="21.9" customHeight="1">
      <c r="A191" s="137" t="s">
        <v>280</v>
      </c>
      <c r="B191" s="146" t="s">
        <v>495</v>
      </c>
      <c r="C191" s="154" t="s">
        <v>26</v>
      </c>
      <c r="D191" s="154" t="s">
        <v>26</v>
      </c>
      <c r="E191" s="154" t="s">
        <v>26</v>
      </c>
      <c r="F191" s="154">
        <f t="shared" ref="F191:M191" si="275">F61/F$63*100</f>
        <v>3.2819253962324567E-2</v>
      </c>
      <c r="G191" s="154">
        <f t="shared" si="275"/>
        <v>3.3671754114963495E-2</v>
      </c>
      <c r="H191" s="154">
        <f t="shared" si="275"/>
        <v>3.6316686677462587E-2</v>
      </c>
      <c r="I191" s="154">
        <f t="shared" si="275"/>
        <v>3.7208196655654932E-2</v>
      </c>
      <c r="J191" s="154">
        <f t="shared" si="275"/>
        <v>3.8736796888783204E-2</v>
      </c>
      <c r="K191" s="154">
        <f t="shared" si="275"/>
        <v>3.9944129103496005E-2</v>
      </c>
      <c r="L191" s="154">
        <f t="shared" si="275"/>
        <v>3.995648902204918E-2</v>
      </c>
      <c r="M191" s="154">
        <f t="shared" si="275"/>
        <v>4.3905164843937097E-2</v>
      </c>
      <c r="N191" s="154">
        <f t="shared" ref="N191:R191" si="276">N61/N$63*100</f>
        <v>4.5782376142543241E-2</v>
      </c>
      <c r="O191" s="154">
        <f t="shared" si="276"/>
        <v>4.759123724790934E-2</v>
      </c>
      <c r="P191" s="154">
        <f t="shared" si="276"/>
        <v>4.6223151736967533E-2</v>
      </c>
      <c r="Q191" s="154">
        <f t="shared" si="276"/>
        <v>4.3957037647318876E-2</v>
      </c>
      <c r="R191" s="154">
        <f t="shared" si="276"/>
        <v>4.0333874852949411E-2</v>
      </c>
      <c r="S191" s="154">
        <f t="shared" ref="S191:AA191" si="277">S61/S$63*100</f>
        <v>4.1273525909768571E-2</v>
      </c>
      <c r="T191" s="154">
        <f t="shared" ref="T191:W191" si="278">T61/T$63*100</f>
        <v>3.778654268299618E-2</v>
      </c>
      <c r="U191" s="154">
        <f t="shared" si="278"/>
        <v>3.6238837932845769E-2</v>
      </c>
      <c r="V191" s="154">
        <f t="shared" si="278"/>
        <v>3.7818688192429499E-2</v>
      </c>
      <c r="W191" s="154">
        <f t="shared" si="278"/>
        <v>3.8929391184767993E-2</v>
      </c>
      <c r="X191" s="154">
        <f t="shared" si="277"/>
        <v>3.9164324860445306E-2</v>
      </c>
      <c r="Y191" s="154">
        <f t="shared" si="277"/>
        <v>3.7030888869025579E-2</v>
      </c>
      <c r="Z191" s="154">
        <f t="shared" si="277"/>
        <v>3.5508177621760825E-2</v>
      </c>
      <c r="AA191" s="154">
        <f t="shared" si="277"/>
        <v>3.665534650797158E-2</v>
      </c>
      <c r="AB191" s="129" t="s">
        <v>280</v>
      </c>
    </row>
    <row r="192" spans="1:28" ht="11.1" customHeight="1">
      <c r="A192" s="137" t="s">
        <v>281</v>
      </c>
      <c r="B192" s="146" t="s">
        <v>438</v>
      </c>
      <c r="C192" s="154" t="s">
        <v>26</v>
      </c>
      <c r="D192" s="154" t="s">
        <v>26</v>
      </c>
      <c r="E192" s="154" t="s">
        <v>26</v>
      </c>
      <c r="F192" s="154">
        <v>0</v>
      </c>
      <c r="G192" s="154">
        <v>0</v>
      </c>
      <c r="H192" s="154">
        <v>0</v>
      </c>
      <c r="I192" s="154">
        <v>0</v>
      </c>
      <c r="J192" s="154">
        <v>0</v>
      </c>
      <c r="K192" s="154">
        <v>0</v>
      </c>
      <c r="L192" s="154">
        <v>0</v>
      </c>
      <c r="M192" s="154">
        <v>0</v>
      </c>
      <c r="N192" s="154">
        <v>0</v>
      </c>
      <c r="O192" s="154">
        <v>0</v>
      </c>
      <c r="P192" s="154">
        <v>0</v>
      </c>
      <c r="Q192" s="154">
        <v>0</v>
      </c>
      <c r="R192" s="154">
        <v>0</v>
      </c>
      <c r="S192" s="154">
        <v>0</v>
      </c>
      <c r="T192" s="154">
        <v>0</v>
      </c>
      <c r="U192" s="154">
        <v>0</v>
      </c>
      <c r="V192" s="154">
        <v>0</v>
      </c>
      <c r="W192" s="154">
        <v>0</v>
      </c>
      <c r="X192" s="154">
        <v>0</v>
      </c>
      <c r="Y192" s="154">
        <v>0</v>
      </c>
      <c r="Z192" s="154">
        <v>0</v>
      </c>
      <c r="AA192" s="154">
        <v>0</v>
      </c>
      <c r="AB192" s="129" t="s">
        <v>281</v>
      </c>
    </row>
    <row r="193" spans="1:28" s="123" customFormat="1" ht="18" customHeight="1">
      <c r="A193" s="99"/>
      <c r="B193" s="83" t="s">
        <v>530</v>
      </c>
      <c r="C193" s="172">
        <f t="shared" ref="C193" si="279">SUM(C188,C181,C174,C173,C170,C166,C159,C155,C138,C136)</f>
        <v>99.995242955836957</v>
      </c>
      <c r="D193" s="172">
        <f t="shared" ref="D193:M193" si="280">SUM(D188,D181,D174,D173,D170,D166,D159,D155,D138,D136)</f>
        <v>99.995053343672268</v>
      </c>
      <c r="E193" s="172">
        <f t="shared" si="280"/>
        <v>99.997684958220319</v>
      </c>
      <c r="F193" s="172">
        <f t="shared" si="280"/>
        <v>99.998132237579384</v>
      </c>
      <c r="G193" s="172">
        <f t="shared" si="280"/>
        <v>99.999737963002985</v>
      </c>
      <c r="H193" s="172">
        <f t="shared" si="280"/>
        <v>99.999741518244292</v>
      </c>
      <c r="I193" s="172">
        <f t="shared" si="280"/>
        <v>99.999483219490898</v>
      </c>
      <c r="J193" s="172">
        <f t="shared" si="280"/>
        <v>99.999105090500919</v>
      </c>
      <c r="K193" s="172">
        <f t="shared" si="280"/>
        <v>99.999109525784334</v>
      </c>
      <c r="L193" s="172">
        <f t="shared" si="280"/>
        <v>99.997857222986198</v>
      </c>
      <c r="M193" s="172">
        <f t="shared" si="280"/>
        <v>99.999501077672235</v>
      </c>
      <c r="N193" s="172">
        <f t="shared" ref="N193:R193" si="281">SUM(N188,N181,N174,N173,N170,N166,N159,N155,N138,N136)</f>
        <v>99.999751857039882</v>
      </c>
      <c r="O193" s="172">
        <f t="shared" si="281"/>
        <v>99.999502963579644</v>
      </c>
      <c r="P193" s="172">
        <f t="shared" si="281"/>
        <v>99.999621121707065</v>
      </c>
      <c r="Q193" s="172">
        <f t="shared" si="281"/>
        <v>99.989701494036922</v>
      </c>
      <c r="R193" s="172">
        <f t="shared" si="281"/>
        <v>99.989543069482579</v>
      </c>
      <c r="S193" s="172">
        <f t="shared" ref="S193:AA193" si="282">SUM(S188,S181,S174,S173,S170,S166,S159,S155,S138,S136)</f>
        <v>99.990119368039785</v>
      </c>
      <c r="T193" s="172">
        <f t="shared" ref="T193:W193" si="283">SUM(T188,T181,T174,T173,T170,T166,T159,T155,T138,T136)</f>
        <v>99.992417416184011</v>
      </c>
      <c r="U193" s="172">
        <f t="shared" si="283"/>
        <v>99.992045133136699</v>
      </c>
      <c r="V193" s="172">
        <f t="shared" si="283"/>
        <v>99.992110671006216</v>
      </c>
      <c r="W193" s="172">
        <f t="shared" si="283"/>
        <v>99.99911524110945</v>
      </c>
      <c r="X193" s="172">
        <f t="shared" si="282"/>
        <v>99.998982744808828</v>
      </c>
      <c r="Y193" s="172">
        <f t="shared" si="282"/>
        <v>99.999233843678567</v>
      </c>
      <c r="Z193" s="172">
        <f t="shared" si="282"/>
        <v>99.999115454649996</v>
      </c>
      <c r="AA193" s="172">
        <f t="shared" si="282"/>
        <v>99.998978248180961</v>
      </c>
      <c r="AB193" s="100"/>
    </row>
    <row r="194" spans="1:28" s="123" customFormat="1" ht="21.6" customHeight="1">
      <c r="A194" s="102"/>
      <c r="B194" s="102"/>
      <c r="C194" s="102"/>
      <c r="D194" s="130"/>
      <c r="E194" s="130"/>
      <c r="F194" s="130"/>
      <c r="G194" s="130"/>
      <c r="H194" s="130"/>
      <c r="I194" s="133"/>
      <c r="J194" s="133"/>
      <c r="K194" s="133"/>
      <c r="L194" s="133"/>
      <c r="M194" s="133"/>
      <c r="N194" s="133"/>
      <c r="O194" s="133"/>
      <c r="P194" s="133"/>
      <c r="Q194" s="133"/>
      <c r="R194" s="133"/>
      <c r="S194" s="133"/>
      <c r="T194" s="130"/>
      <c r="U194" s="130"/>
      <c r="V194" s="130"/>
      <c r="W194" s="130"/>
      <c r="X194" s="130"/>
      <c r="Y194" s="130"/>
      <c r="Z194" s="130"/>
      <c r="AA194" s="130"/>
      <c r="AB194" s="104"/>
    </row>
    <row r="195" spans="1:28" s="123" customFormat="1" ht="16.5" customHeight="1">
      <c r="A195" s="153" t="s">
        <v>475</v>
      </c>
      <c r="B195" s="102"/>
      <c r="C195" s="102"/>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04"/>
    </row>
    <row r="196" spans="1:28">
      <c r="D196" s="141"/>
      <c r="E196" s="141"/>
      <c r="F196" s="141"/>
      <c r="G196" s="141"/>
      <c r="H196" s="141"/>
      <c r="I196" s="141"/>
      <c r="J196" s="141"/>
      <c r="K196" s="141"/>
      <c r="L196" s="141"/>
      <c r="M196" s="141"/>
      <c r="N196" s="141"/>
      <c r="O196" s="141"/>
      <c r="P196" s="141"/>
      <c r="Q196" s="141"/>
      <c r="R196" s="141"/>
      <c r="S196" s="141"/>
      <c r="T196" s="141"/>
      <c r="U196" s="141"/>
      <c r="V196" s="141"/>
      <c r="W196" s="141"/>
      <c r="X196" s="141"/>
      <c r="Y196" s="141"/>
      <c r="Z196" s="141"/>
      <c r="AA196" s="141"/>
    </row>
  </sheetData>
  <mergeCells count="11">
    <mergeCell ref="A70:P70"/>
    <mergeCell ref="A131:P131"/>
    <mergeCell ref="Q131:AB131"/>
    <mergeCell ref="Q135:AB135"/>
    <mergeCell ref="A135:P135"/>
    <mergeCell ref="Q70:AB70"/>
    <mergeCell ref="A1:P1"/>
    <mergeCell ref="Q5:AB5"/>
    <mergeCell ref="A5:P5"/>
    <mergeCell ref="Q66:AB66"/>
    <mergeCell ref="A66:P66"/>
  </mergeCells>
  <pageMargins left="0.59055118110236227" right="0.59055118110236227" top="0.78740157480314965" bottom="0.19685039370078741" header="0.31496062992125984" footer="0.27559055118110237"/>
  <pageSetup paperSize="9" firstPageNumber="30" fitToWidth="2" fitToHeight="3" pageOrder="overThenDown" orientation="portrait" useFirstPageNumber="1" r:id="rId1"/>
  <headerFooter scaleWithDoc="0">
    <oddHeader>&amp;C&amp;"Arial,Standard"&amp;10- &amp;P -</oddHeader>
  </headerFooter>
  <rowBreaks count="2" manualBreakCount="2">
    <brk id="65" max="16383" man="1"/>
    <brk id="130"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16</vt:i4>
      </vt:variant>
      <vt:variant>
        <vt:lpstr>Diagramme</vt:lpstr>
      </vt:variant>
      <vt:variant>
        <vt:i4>8</vt:i4>
      </vt:variant>
      <vt:variant>
        <vt:lpstr>Benannte Bereiche</vt:lpstr>
      </vt:variant>
      <vt:variant>
        <vt:i4>4</vt:i4>
      </vt:variant>
    </vt:vector>
  </HeadingPairs>
  <TitlesOfParts>
    <vt:vector size="28" baseType="lpstr">
      <vt:lpstr>Impressum</vt:lpstr>
      <vt:lpstr>Zeichenerklärung</vt:lpstr>
      <vt:lpstr>Inhaltsverzeichnis</vt:lpstr>
      <vt:lpstr>Vorbemerkungen</vt:lpstr>
      <vt:lpstr>Meldeverfahren</vt:lpstr>
      <vt:lpstr>Abkürzungen</vt:lpstr>
      <vt:lpstr>Tab1</vt:lpstr>
      <vt:lpstr>Tab2</vt:lpstr>
      <vt:lpstr>Tab3</vt:lpstr>
      <vt:lpstr>Tab4</vt:lpstr>
      <vt:lpstr>Tab5</vt:lpstr>
      <vt:lpstr>Tab6</vt:lpstr>
      <vt:lpstr>Tab7</vt:lpstr>
      <vt:lpstr>Tab8</vt:lpstr>
      <vt:lpstr>Tab9</vt:lpstr>
      <vt:lpstr>Tab10</vt:lpstr>
      <vt:lpstr>Grafik 1a</vt:lpstr>
      <vt:lpstr>Grafik 1b</vt:lpstr>
      <vt:lpstr>Grafik 2a</vt:lpstr>
      <vt:lpstr>Grafik 2b</vt:lpstr>
      <vt:lpstr>Grafik 3</vt:lpstr>
      <vt:lpstr>Grafik 4</vt:lpstr>
      <vt:lpstr>Grafik 5</vt:lpstr>
      <vt:lpstr>Grafik 6 und 7</vt:lpstr>
      <vt:lpstr>Abkürzungen!Druckbereich</vt:lpstr>
      <vt:lpstr>'Tab6'!Druckbereich</vt:lpstr>
      <vt:lpstr>'Tab7'!Druckbereich</vt:lpstr>
      <vt:lpstr>Vorbemerkungen!Druckbereich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2018-08-21T07:43:01Z</dcterms:created>
  <dcterms:modified xsi:type="dcterms:W3CDTF">2026-08-17T07:53:00Z</dcterms:modified>
</cp:coreProperties>
</file>