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DieseArbeitsmappe" defaultThemeVersion="124226"/>
  <bookViews>
    <workbookView xWindow="-120" yWindow="-120" windowWidth="29040" windowHeight="15720" tabRatio="916"/>
  </bookViews>
  <sheets>
    <sheet name="Impressum" sheetId="229" r:id="rId1"/>
    <sheet name="Zeichenerklärung" sheetId="228" r:id="rId2"/>
    <sheet name="Inhalt" sheetId="210" r:id="rId3"/>
    <sheet name="Verzeichnisse" sheetId="223" r:id="rId4"/>
    <sheet name="Vorbemerkungen_1" sheetId="224" r:id="rId5"/>
    <sheet name="Vorbemerkungen_2" sheetId="225" r:id="rId6"/>
    <sheet name="Vorbemerkungen_3" sheetId="226" r:id="rId7"/>
    <sheet name="Vorbemerkungen_4" sheetId="227" r:id="rId8"/>
    <sheet name="Tab1" sheetId="187" r:id="rId9"/>
    <sheet name="Tab2" sheetId="197" r:id="rId10"/>
    <sheet name="Tab3" sheetId="198" r:id="rId11"/>
    <sheet name="Tab4" sheetId="199" r:id="rId12"/>
    <sheet name="Tab5" sheetId="145" r:id="rId13"/>
    <sheet name="Tab6" sheetId="216" r:id="rId14"/>
    <sheet name="Tab7" sheetId="217" r:id="rId15"/>
    <sheet name="Tab8" sheetId="218" r:id="rId16"/>
    <sheet name="Tab9" sheetId="219" r:id="rId17"/>
    <sheet name="Tab10" sheetId="221" r:id="rId18"/>
    <sheet name="Tab11" sheetId="205" r:id="rId19"/>
    <sheet name="Tab12" sheetId="206" r:id="rId20"/>
    <sheet name="Tab13" sheetId="207" r:id="rId21"/>
    <sheet name="Tab14" sheetId="208" r:id="rId22"/>
  </sheets>
  <externalReferences>
    <externalReference r:id="rId23"/>
  </externalReferences>
  <definedNames>
    <definedName name="_GKL4">[1]Daten!$N$35</definedName>
    <definedName name="_v12" localSheetId="17">#REF!</definedName>
    <definedName name="_v12" localSheetId="18">#REF!</definedName>
    <definedName name="_v12" localSheetId="19">#REF!</definedName>
    <definedName name="_v12" localSheetId="20">#REF!</definedName>
    <definedName name="_v12" localSheetId="21">#REF!</definedName>
    <definedName name="_v12" localSheetId="9">#REF!</definedName>
    <definedName name="_v12" localSheetId="10">#REF!</definedName>
    <definedName name="_v12" localSheetId="11">#REF!</definedName>
    <definedName name="_v12" localSheetId="13">#REF!</definedName>
    <definedName name="_v12" localSheetId="14">#REF!</definedName>
    <definedName name="_v12" localSheetId="15">#REF!</definedName>
    <definedName name="_v12" localSheetId="16">#REF!</definedName>
    <definedName name="_v12">#REF!</definedName>
    <definedName name="_xlnm.Print_Area" localSheetId="2">Inhalt!$A$1:$C$45</definedName>
    <definedName name="_xlnm.Print_Area" localSheetId="8">'Tab1'!$A$1:$AL$131</definedName>
    <definedName name="_xlnm.Print_Area" localSheetId="17">'Tab10'!$A$1:$AL$155</definedName>
    <definedName name="_xlnm.Print_Area" localSheetId="18">'Tab11'!$A$1:$AL$37</definedName>
    <definedName name="_xlnm.Print_Area" localSheetId="19">'Tab12'!$A$1:$AL$37</definedName>
    <definedName name="_xlnm.Print_Area" localSheetId="20">'Tab13'!$A$1:$AL$37</definedName>
    <definedName name="_xlnm.Print_Area" localSheetId="21">'Tab14'!$A$1:$AL$37</definedName>
    <definedName name="_xlnm.Print_Area" localSheetId="9">'Tab2'!$A$1:$AL$131</definedName>
    <definedName name="_xlnm.Print_Area" localSheetId="10">'Tab3'!$A$1:$AL$131</definedName>
    <definedName name="_xlnm.Print_Area" localSheetId="11">'Tab4'!$A$1:$AL$131</definedName>
    <definedName name="_xlnm.Print_Area" localSheetId="12">'Tab5'!$A$1:$AL$233</definedName>
    <definedName name="_xlnm.Print_Area" localSheetId="13">'Tab6'!$A$1:$AL$194</definedName>
    <definedName name="_xlnm.Print_Area" localSheetId="14">'Tab7'!$A$1:$AL$155</definedName>
    <definedName name="_xlnm.Print_Area" localSheetId="15">'Tab8'!$A$1:$AL$155</definedName>
    <definedName name="_xlnm.Print_Area" localSheetId="16">'Tab9'!$A$1:$AL$155</definedName>
    <definedName name="_xlnm.Print_Area" localSheetId="3">Verzeichnisse!$A$1:$D$55</definedName>
    <definedName name="_xlnm.Print_Area" localSheetId="4">Vorbemerkungen_1!$A$1:$A$250</definedName>
    <definedName name="_xlnm.Print_Area" localSheetId="5">Vorbemerkungen_2!$A$1:$A$43</definedName>
    <definedName name="_xlnm.Print_Area" localSheetId="6">Vorbemerkungen_3!$A$1:$G$160</definedName>
    <definedName name="_xlnm.Print_Area" localSheetId="7">Vorbemerkungen_4!$A$1:$J$261</definedName>
    <definedName name="kl">[1]Daten!$N$35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78" i="224" l="1"/>
  <c r="AM77" i="224"/>
  <c r="AM76" i="224"/>
  <c r="J160" i="224" l="1"/>
  <c r="I160" i="224"/>
  <c r="F129" i="224"/>
  <c r="H129" i="224"/>
  <c r="K129" i="224"/>
  <c r="M22" i="224"/>
  <c r="G160" i="224"/>
  <c r="F160" i="224"/>
  <c r="H160" i="224"/>
  <c r="K160" i="224"/>
  <c r="G129" i="224"/>
  <c r="I129" i="224"/>
  <c r="J129" i="224"/>
  <c r="F22" i="224" l="1"/>
  <c r="G22" i="224"/>
  <c r="H22" i="224"/>
  <c r="I22" i="224"/>
  <c r="J22" i="224"/>
  <c r="K22" i="224"/>
  <c r="AO174" i="224"/>
  <c r="AN174" i="224"/>
  <c r="AM174" i="224"/>
  <c r="AL174" i="224"/>
  <c r="AK174" i="224"/>
  <c r="AO177" i="224"/>
  <c r="AN177" i="224"/>
  <c r="AM177" i="224"/>
  <c r="AL177" i="224"/>
  <c r="AK177" i="224" l="1"/>
  <c r="AO180" i="224"/>
  <c r="AJ174" i="224" l="1"/>
  <c r="AJ177" i="224"/>
  <c r="AI174" i="224" l="1"/>
  <c r="AI177" i="224"/>
  <c r="AH174" i="224" l="1"/>
  <c r="AH177" i="224"/>
  <c r="AG174" i="224" l="1"/>
  <c r="AG177" i="224"/>
  <c r="AF174" i="224" l="1"/>
  <c r="AF177" i="224"/>
  <c r="AN76" i="224" l="1"/>
  <c r="AN77" i="224"/>
  <c r="AN78" i="224"/>
  <c r="AE174" i="224"/>
  <c r="AE177" i="224"/>
  <c r="AD174" i="224" l="1"/>
  <c r="AD177" i="224"/>
  <c r="F159" i="224" l="1"/>
  <c r="H159" i="224"/>
  <c r="K159" i="224"/>
  <c r="J159" i="224"/>
  <c r="G128" i="224"/>
  <c r="I128" i="224"/>
  <c r="J128" i="224"/>
  <c r="G159" i="224"/>
  <c r="I159" i="224"/>
  <c r="F128" i="224"/>
  <c r="H128" i="224"/>
  <c r="K128" i="224"/>
  <c r="AC174" i="224"/>
  <c r="AC177" i="224"/>
  <c r="AB174" i="224" l="1"/>
  <c r="AB177" i="224"/>
  <c r="AT175" i="227"/>
  <c r="AW174" i="227"/>
  <c r="AV174" i="227"/>
  <c r="AW173" i="227"/>
  <c r="AV173" i="227"/>
  <c r="AS175" i="227"/>
  <c r="AR175" i="227"/>
  <c r="AQ175" i="227"/>
  <c r="AP175" i="227"/>
  <c r="AO175" i="227"/>
  <c r="AN175" i="227"/>
  <c r="AM175" i="227"/>
  <c r="AL175" i="227"/>
  <c r="AK175" i="227"/>
  <c r="AJ175" i="227"/>
  <c r="AI175" i="227"/>
  <c r="AH175" i="227"/>
  <c r="AG175" i="227"/>
  <c r="AF175" i="227"/>
  <c r="AE175" i="227"/>
  <c r="AD175" i="227"/>
  <c r="AC175" i="227"/>
  <c r="AB175" i="227"/>
  <c r="AA175" i="227"/>
  <c r="Z175" i="227"/>
  <c r="Y175" i="227"/>
  <c r="X175" i="227"/>
  <c r="W175" i="227"/>
  <c r="V175" i="227"/>
  <c r="U175" i="227"/>
  <c r="T175" i="227"/>
  <c r="S175" i="227"/>
  <c r="R175" i="227"/>
  <c r="Q175" i="227"/>
  <c r="P175" i="227"/>
  <c r="O175" i="227"/>
  <c r="AU178" i="227" s="1"/>
  <c r="AT56" i="227"/>
  <c r="AS56" i="227"/>
  <c r="AR56" i="227"/>
  <c r="AQ56" i="227"/>
  <c r="AP56" i="227"/>
  <c r="AO56" i="227"/>
  <c r="AN56" i="227"/>
  <c r="AM56" i="227"/>
  <c r="AL56" i="227"/>
  <c r="AK56" i="227"/>
  <c r="AJ56" i="227"/>
  <c r="AI56" i="227"/>
  <c r="AH56" i="227"/>
  <c r="AG56" i="227"/>
  <c r="AF56" i="227"/>
  <c r="AE56" i="227"/>
  <c r="AD56" i="227"/>
  <c r="AC56" i="227"/>
  <c r="AB56" i="227"/>
  <c r="AA56" i="227"/>
  <c r="Z56" i="227"/>
  <c r="Y56" i="227"/>
  <c r="X56" i="227"/>
  <c r="W56" i="227"/>
  <c r="V56" i="227"/>
  <c r="U56" i="227"/>
  <c r="T56" i="227"/>
  <c r="S56" i="227"/>
  <c r="R56" i="227"/>
  <c r="Q56" i="227"/>
  <c r="P56" i="227"/>
  <c r="O56" i="227"/>
  <c r="N56" i="227"/>
  <c r="AT55" i="227"/>
  <c r="AS55" i="227"/>
  <c r="AR55" i="227"/>
  <c r="AQ55" i="227"/>
  <c r="AP55" i="227"/>
  <c r="AO55" i="227"/>
  <c r="AN55" i="227"/>
  <c r="AM55" i="227"/>
  <c r="AL55" i="227"/>
  <c r="AK55" i="227"/>
  <c r="AJ55" i="227"/>
  <c r="AI55" i="227"/>
  <c r="AH55" i="227"/>
  <c r="AG55" i="227"/>
  <c r="AF55" i="227"/>
  <c r="AE55" i="227"/>
  <c r="AD55" i="227"/>
  <c r="AC55" i="227"/>
  <c r="AB55" i="227"/>
  <c r="AA55" i="227"/>
  <c r="Z55" i="227"/>
  <c r="Y55" i="227"/>
  <c r="X55" i="227"/>
  <c r="W55" i="227"/>
  <c r="V55" i="227"/>
  <c r="U55" i="227"/>
  <c r="T55" i="227"/>
  <c r="S55" i="227"/>
  <c r="R55" i="227"/>
  <c r="Q55" i="227"/>
  <c r="P55" i="227"/>
  <c r="O55" i="227"/>
  <c r="N55" i="227"/>
  <c r="AN180" i="224"/>
  <c r="AM180" i="224"/>
  <c r="AL180" i="224"/>
  <c r="AK180" i="224"/>
  <c r="AJ180" i="224"/>
  <c r="AI180" i="224"/>
  <c r="AH180" i="224"/>
  <c r="AG180" i="224"/>
  <c r="AF180" i="224"/>
  <c r="AE180" i="224"/>
  <c r="AD180" i="224"/>
  <c r="AC180" i="224"/>
  <c r="M159" i="224"/>
  <c r="N159" i="224"/>
  <c r="O159" i="224"/>
  <c r="P159" i="224"/>
  <c r="Q159" i="224"/>
  <c r="R159" i="224"/>
  <c r="M160" i="224"/>
  <c r="N160" i="224"/>
  <c r="O160" i="224"/>
  <c r="P160" i="224"/>
  <c r="Q160" i="224"/>
  <c r="R160" i="224"/>
  <c r="N128" i="224"/>
  <c r="O128" i="224"/>
  <c r="P128" i="224"/>
  <c r="Q128" i="224"/>
  <c r="R128" i="224"/>
  <c r="N129" i="224"/>
  <c r="O129" i="224"/>
  <c r="P129" i="224"/>
  <c r="Q129" i="224"/>
  <c r="R129" i="224"/>
  <c r="M128" i="224"/>
  <c r="M129" i="224"/>
  <c r="AB180" i="224" l="1"/>
  <c r="AA174" i="224"/>
  <c r="AA177" i="224"/>
  <c r="AU177" i="227"/>
  <c r="AU189" i="227"/>
  <c r="AU187" i="227"/>
  <c r="AU185" i="227"/>
  <c r="AU183" i="227"/>
  <c r="AU181" i="227"/>
  <c r="AU179" i="227"/>
  <c r="AU190" i="227"/>
  <c r="AU188" i="227"/>
  <c r="AU186" i="227"/>
  <c r="AU184" i="227"/>
  <c r="AU182" i="227"/>
  <c r="AU180" i="227"/>
  <c r="AA180" i="224" l="1"/>
  <c r="Z174" i="224"/>
  <c r="Z177" i="224"/>
  <c r="Z180" i="224" l="1"/>
  <c r="Y174" i="224"/>
  <c r="Y177" i="224"/>
  <c r="Y180" i="224" l="1"/>
  <c r="X174" i="224"/>
  <c r="X177" i="224"/>
  <c r="X180" i="224" l="1"/>
  <c r="W174" i="224"/>
  <c r="W177" i="224"/>
  <c r="W180" i="224" l="1"/>
  <c r="V174" i="224"/>
  <c r="V177" i="224"/>
  <c r="V180" i="224" l="1"/>
  <c r="U174" i="224"/>
  <c r="U177" i="224"/>
  <c r="U180" i="224" l="1"/>
  <c r="T174" i="224"/>
  <c r="T177" i="224"/>
  <c r="T180" i="224" l="1"/>
  <c r="S174" i="224"/>
  <c r="S177" i="224"/>
  <c r="S180" i="224" l="1"/>
  <c r="R174" i="224"/>
  <c r="R177" i="224"/>
  <c r="R180" i="224" l="1"/>
  <c r="Q174" i="224"/>
  <c r="Q177" i="224"/>
  <c r="Q180" i="224" l="1"/>
  <c r="P174" i="224"/>
  <c r="P177" i="224"/>
  <c r="P180" i="224" l="1"/>
  <c r="O174" i="224"/>
  <c r="O177" i="224"/>
  <c r="O180" i="224" l="1"/>
  <c r="N174" i="224"/>
  <c r="N177" i="224"/>
  <c r="N180" i="224" l="1"/>
  <c r="M174" i="224"/>
  <c r="M177" i="224"/>
  <c r="M180" i="224" l="1"/>
  <c r="L174" i="224"/>
  <c r="L177" i="224"/>
  <c r="L180" i="224" l="1"/>
  <c r="K174" i="224"/>
  <c r="K177" i="224"/>
  <c r="N221" i="224" l="1"/>
  <c r="K221" i="224"/>
  <c r="I221" i="224"/>
  <c r="N205" i="224"/>
  <c r="K205" i="224"/>
  <c r="I205" i="224"/>
  <c r="L206" i="224"/>
  <c r="J206" i="224"/>
  <c r="G206" i="224"/>
  <c r="N206" i="224"/>
  <c r="N222" i="224"/>
  <c r="K222" i="224"/>
  <c r="I222" i="224"/>
  <c r="H221" i="224"/>
  <c r="L221" i="224"/>
  <c r="J221" i="224"/>
  <c r="G221" i="224"/>
  <c r="H205" i="224"/>
  <c r="L205" i="224"/>
  <c r="J205" i="224"/>
  <c r="G205" i="224"/>
  <c r="K206" i="224"/>
  <c r="I206" i="224"/>
  <c r="H206" i="224"/>
  <c r="H222" i="224"/>
  <c r="L222" i="224"/>
  <c r="J222" i="224"/>
  <c r="G222" i="224"/>
  <c r="K180" i="224"/>
  <c r="AO176" i="224"/>
  <c r="AO175" i="224"/>
  <c r="AO172" i="224"/>
  <c r="AO173" i="224"/>
  <c r="J174" i="224"/>
  <c r="J177" i="224"/>
  <c r="AN176" i="224" l="1"/>
  <c r="AN173" i="224"/>
  <c r="AN172" i="224"/>
  <c r="AN175" i="224"/>
  <c r="AN178" i="224" s="1"/>
  <c r="AL78" i="224"/>
  <c r="AL77" i="224"/>
  <c r="AL76" i="224"/>
  <c r="AO178" i="224"/>
  <c r="J180" i="224"/>
  <c r="AO179" i="224"/>
  <c r="I174" i="224"/>
  <c r="I177" i="224"/>
  <c r="I180" i="224" s="1"/>
  <c r="AM173" i="224" l="1"/>
  <c r="AM176" i="224"/>
  <c r="AM179" i="224" s="1"/>
  <c r="AN179" i="224"/>
  <c r="AM175" i="224"/>
  <c r="AM172" i="224"/>
  <c r="AK77" i="224"/>
  <c r="AK78" i="224"/>
  <c r="AK76" i="224"/>
  <c r="G177" i="224"/>
  <c r="G174" i="224"/>
  <c r="H174" i="224"/>
  <c r="H177" i="224"/>
  <c r="AL173" i="224" l="1"/>
  <c r="AM178" i="224"/>
  <c r="AL176" i="224"/>
  <c r="AL179" i="224" s="1"/>
  <c r="AL172" i="224"/>
  <c r="AL175" i="224"/>
  <c r="AJ77" i="224"/>
  <c r="AJ78" i="224"/>
  <c r="AJ76" i="224"/>
  <c r="G180" i="224"/>
  <c r="AL178" i="224"/>
  <c r="H180" i="224"/>
  <c r="I158" i="224" l="1"/>
  <c r="AK175" i="224"/>
  <c r="AK178" i="224" s="1"/>
  <c r="AK173" i="224"/>
  <c r="AK176" i="224"/>
  <c r="G158" i="224"/>
  <c r="AK172" i="224"/>
  <c r="J158" i="224"/>
  <c r="H158" i="224"/>
  <c r="N158" i="224" s="1"/>
  <c r="K158" i="224"/>
  <c r="AI76" i="224"/>
  <c r="AI77" i="224"/>
  <c r="AI78" i="224"/>
  <c r="F158" i="224"/>
  <c r="AK179" i="224"/>
  <c r="P158" i="224"/>
  <c r="M158" i="224" l="1"/>
  <c r="O158" i="224"/>
  <c r="AJ175" i="224"/>
  <c r="AJ173" i="224"/>
  <c r="AJ172" i="224"/>
  <c r="AJ178" i="224" s="1"/>
  <c r="AJ176" i="224"/>
  <c r="AH77" i="224"/>
  <c r="AH78" i="224"/>
  <c r="AH76" i="224"/>
  <c r="AI82" i="224" s="1"/>
  <c r="AI84" i="224"/>
  <c r="AI83" i="224"/>
  <c r="G127" i="224"/>
  <c r="I127" i="224"/>
  <c r="J127" i="224"/>
  <c r="R158" i="224"/>
  <c r="Q158" i="224"/>
  <c r="F127" i="224"/>
  <c r="H127" i="224"/>
  <c r="K127" i="224"/>
  <c r="AJ179" i="224"/>
  <c r="AI172" i="224" l="1"/>
  <c r="AI176" i="224"/>
  <c r="R127" i="224"/>
  <c r="AI173" i="224"/>
  <c r="AI175" i="224"/>
  <c r="AI178" i="224" s="1"/>
  <c r="AG77" i="224"/>
  <c r="AG78" i="224"/>
  <c r="AG76" i="224"/>
  <c r="O127" i="224"/>
  <c r="M127" i="224"/>
  <c r="Q127" i="224"/>
  <c r="P127" i="224"/>
  <c r="N127" i="224"/>
  <c r="AI179" i="224"/>
  <c r="AH172" i="224" l="1"/>
  <c r="AH175" i="224"/>
  <c r="AH178" i="224" s="1"/>
  <c r="AH173" i="224"/>
  <c r="AH176" i="224"/>
  <c r="AF77" i="224"/>
  <c r="AF78" i="224"/>
  <c r="AF76" i="224"/>
  <c r="AH179" i="224"/>
  <c r="AG173" i="224" l="1"/>
  <c r="AG172" i="224"/>
  <c r="AG176" i="224"/>
  <c r="AG179" i="224" s="1"/>
  <c r="AG175" i="224"/>
  <c r="AG178" i="224" s="1"/>
  <c r="AE76" i="224"/>
  <c r="AE77" i="224"/>
  <c r="AE78" i="224"/>
  <c r="AF173" i="224" l="1"/>
  <c r="AF176" i="224"/>
  <c r="AF172" i="224"/>
  <c r="AF175" i="224"/>
  <c r="AF178" i="224" s="1"/>
  <c r="AD77" i="224"/>
  <c r="AD78" i="224"/>
  <c r="AD76" i="224"/>
  <c r="AF179" i="224"/>
  <c r="AE173" i="224" l="1"/>
  <c r="AE176" i="224"/>
  <c r="AE179" i="224" s="1"/>
  <c r="AE172" i="224"/>
  <c r="AE175" i="224"/>
  <c r="AC77" i="224"/>
  <c r="AC78" i="224"/>
  <c r="AC76" i="224"/>
  <c r="AE178" i="224"/>
  <c r="AD173" i="224" l="1"/>
  <c r="AD176" i="224"/>
  <c r="AD179" i="224" s="1"/>
  <c r="AD175" i="224"/>
  <c r="AD172" i="224"/>
  <c r="AB77" i="224"/>
  <c r="AB78" i="224"/>
  <c r="AB76" i="224"/>
  <c r="AC172" i="224" l="1"/>
  <c r="AD178" i="224"/>
  <c r="AC173" i="224"/>
  <c r="AC175" i="224"/>
  <c r="AC178" i="224" s="1"/>
  <c r="AC176" i="224"/>
  <c r="AC179" i="224" s="1"/>
  <c r="AA76" i="224"/>
  <c r="AA77" i="224"/>
  <c r="AA78" i="224"/>
  <c r="AB173" i="224" l="1"/>
  <c r="AB172" i="224"/>
  <c r="AB176" i="224"/>
  <c r="AB175" i="224"/>
  <c r="AB178" i="224" s="1"/>
  <c r="Z77" i="224"/>
  <c r="Z78" i="224"/>
  <c r="Z76" i="224"/>
  <c r="AB179" i="224"/>
  <c r="AA175" i="224" l="1"/>
  <c r="AA176" i="224"/>
  <c r="AA173" i="224"/>
  <c r="AA172" i="224"/>
  <c r="AA178" i="224" s="1"/>
  <c r="Y77" i="224"/>
  <c r="Y78" i="224"/>
  <c r="Y76" i="224"/>
  <c r="AA179" i="224"/>
  <c r="Z176" i="224" l="1"/>
  <c r="Z173" i="224"/>
  <c r="Z175" i="224"/>
  <c r="Z172" i="224"/>
  <c r="X78" i="224"/>
  <c r="X77" i="224"/>
  <c r="X76" i="224"/>
  <c r="Z179" i="224" l="1"/>
  <c r="Z178" i="224"/>
  <c r="Y175" i="224"/>
  <c r="Y172" i="224"/>
  <c r="Y173" i="224"/>
  <c r="Y176" i="224"/>
  <c r="W76" i="224"/>
  <c r="X82" i="224" s="1"/>
  <c r="W77" i="224"/>
  <c r="W78" i="224"/>
  <c r="Y179" i="224"/>
  <c r="X172" i="224" l="1"/>
  <c r="Y178" i="224"/>
  <c r="X173" i="224"/>
  <c r="X175" i="224"/>
  <c r="X178" i="224" s="1"/>
  <c r="X176" i="224"/>
  <c r="X84" i="224"/>
  <c r="X83" i="224"/>
  <c r="V77" i="224"/>
  <c r="V78" i="224"/>
  <c r="V76" i="224"/>
  <c r="X179" i="224"/>
  <c r="W173" i="224" l="1"/>
  <c r="W179" i="224" s="1"/>
  <c r="W176" i="224"/>
  <c r="W175" i="224"/>
  <c r="W172" i="224"/>
  <c r="U77" i="224"/>
  <c r="U78" i="224"/>
  <c r="U76" i="224"/>
  <c r="W178" i="224" l="1"/>
  <c r="V172" i="224"/>
  <c r="V176" i="224"/>
  <c r="V173" i="224"/>
  <c r="V175" i="224"/>
  <c r="T77" i="224"/>
  <c r="T78" i="224"/>
  <c r="T76" i="224"/>
  <c r="V178" i="224"/>
  <c r="V179" i="224" l="1"/>
  <c r="U173" i="224"/>
  <c r="U175" i="224"/>
  <c r="U172" i="224"/>
  <c r="U178" i="224" s="1"/>
  <c r="U176" i="224"/>
  <c r="S76" i="224"/>
  <c r="S77" i="224"/>
  <c r="S78" i="224"/>
  <c r="U179" i="224"/>
  <c r="T172" i="224" l="1"/>
  <c r="T178" i="224" s="1"/>
  <c r="T176" i="224"/>
  <c r="T173" i="224"/>
  <c r="T175" i="224"/>
  <c r="R77" i="224"/>
  <c r="R78" i="224"/>
  <c r="R76" i="224"/>
  <c r="S175" i="224" l="1"/>
  <c r="S176" i="224"/>
  <c r="T179" i="224"/>
  <c r="S173" i="224"/>
  <c r="S172" i="224"/>
  <c r="Q77" i="224"/>
  <c r="Q78" i="224"/>
  <c r="Q76" i="224"/>
  <c r="S179" i="224" l="1"/>
  <c r="R172" i="224"/>
  <c r="R175" i="224"/>
  <c r="R178" i="224" s="1"/>
  <c r="R173" i="224"/>
  <c r="R176" i="224"/>
  <c r="S178" i="224"/>
  <c r="P77" i="224"/>
  <c r="P78" i="224"/>
  <c r="P76" i="224"/>
  <c r="R179" i="224"/>
  <c r="Q173" i="224" l="1"/>
  <c r="Q179" i="224" s="1"/>
  <c r="Q176" i="224"/>
  <c r="Q172" i="224"/>
  <c r="Q175" i="224"/>
  <c r="O77" i="224"/>
  <c r="O76" i="224"/>
  <c r="O78" i="224"/>
  <c r="Q178" i="224" l="1"/>
  <c r="P173" i="224"/>
  <c r="P176" i="224"/>
  <c r="P172" i="224"/>
  <c r="P175" i="224"/>
  <c r="P178" i="224" s="1"/>
  <c r="N77" i="224"/>
  <c r="N78" i="224"/>
  <c r="N76" i="224"/>
  <c r="P179" i="224"/>
  <c r="O172" i="224" l="1"/>
  <c r="O175" i="224"/>
  <c r="M77" i="224"/>
  <c r="M78" i="224"/>
  <c r="M76" i="224"/>
  <c r="N172" i="224" l="1"/>
  <c r="N175" i="224"/>
  <c r="O178" i="224"/>
  <c r="L77" i="224"/>
  <c r="L78" i="224"/>
  <c r="L76" i="224"/>
  <c r="N178" i="224" l="1"/>
  <c r="M175" i="224"/>
  <c r="M172" i="224"/>
  <c r="K76" i="224"/>
  <c r="K78" i="224"/>
  <c r="K77" i="224"/>
  <c r="M178" i="224"/>
  <c r="L175" i="224" l="1"/>
  <c r="L172" i="224"/>
  <c r="J76" i="224"/>
  <c r="J78" i="224"/>
  <c r="J77" i="224"/>
  <c r="K175" i="224" l="1"/>
  <c r="K172" i="224"/>
  <c r="L178" i="224"/>
  <c r="I77" i="224"/>
  <c r="I78" i="224"/>
  <c r="I76" i="224"/>
  <c r="K178" i="224"/>
  <c r="J172" i="224" l="1"/>
  <c r="J178" i="224" s="1"/>
  <c r="J175" i="224"/>
  <c r="H78" i="224"/>
  <c r="H76" i="224"/>
  <c r="H77" i="224"/>
  <c r="I175" i="224" l="1"/>
  <c r="I178" i="224" s="1"/>
  <c r="I172" i="224"/>
  <c r="G78" i="224"/>
  <c r="G77" i="224"/>
  <c r="G76" i="224"/>
  <c r="F76" i="224" l="1"/>
  <c r="G79" i="224" s="1"/>
  <c r="F77" i="224"/>
  <c r="F78" i="224"/>
  <c r="G81" i="224" s="1"/>
  <c r="H172" i="224"/>
  <c r="H175" i="224"/>
  <c r="H178" i="224" s="1"/>
  <c r="AL81" i="224" l="1"/>
  <c r="AK81" i="224"/>
  <c r="AJ81" i="224"/>
  <c r="AI81" i="224"/>
  <c r="AH81" i="224"/>
  <c r="AG81" i="224"/>
  <c r="AF81" i="224"/>
  <c r="AE81" i="224"/>
  <c r="AD81" i="224"/>
  <c r="AC81" i="224"/>
  <c r="AB81" i="224"/>
  <c r="AA81" i="224"/>
  <c r="Z81" i="224"/>
  <c r="X81" i="224"/>
  <c r="Y81" i="224"/>
  <c r="W81" i="224"/>
  <c r="V81" i="224"/>
  <c r="U81" i="224"/>
  <c r="T81" i="224"/>
  <c r="S81" i="224"/>
  <c r="R81" i="224"/>
  <c r="Q81" i="224"/>
  <c r="P81" i="224"/>
  <c r="O81" i="224"/>
  <c r="N81" i="224"/>
  <c r="M81" i="224"/>
  <c r="L81" i="224"/>
  <c r="K81" i="224"/>
  <c r="J81" i="224"/>
  <c r="I81" i="224"/>
  <c r="H81" i="224"/>
  <c r="AL80" i="224"/>
  <c r="AK80" i="224"/>
  <c r="AJ80" i="224"/>
  <c r="AI80" i="224"/>
  <c r="AH80" i="224"/>
  <c r="AG80" i="224"/>
  <c r="AF80" i="224"/>
  <c r="AE80" i="224"/>
  <c r="AD80" i="224"/>
  <c r="AC80" i="224"/>
  <c r="AB80" i="224"/>
  <c r="AA80" i="224"/>
  <c r="Z80" i="224"/>
  <c r="Y80" i="224"/>
  <c r="X80" i="224"/>
  <c r="W80" i="224"/>
  <c r="V80" i="224"/>
  <c r="U80" i="224"/>
  <c r="T80" i="224"/>
  <c r="S80" i="224"/>
  <c r="R80" i="224"/>
  <c r="Q80" i="224"/>
  <c r="P80" i="224"/>
  <c r="O80" i="224"/>
  <c r="N80" i="224"/>
  <c r="M80" i="224"/>
  <c r="L80" i="224"/>
  <c r="K80" i="224"/>
  <c r="J80" i="224"/>
  <c r="I80" i="224"/>
  <c r="H80" i="224"/>
  <c r="AL79" i="224"/>
  <c r="AK79" i="224"/>
  <c r="AJ79" i="224"/>
  <c r="AI79" i="224"/>
  <c r="AH79" i="224"/>
  <c r="AG79" i="224"/>
  <c r="AF79" i="224"/>
  <c r="AE79" i="224"/>
  <c r="AD79" i="224"/>
  <c r="AC79" i="224"/>
  <c r="AB79" i="224"/>
  <c r="AA79" i="224"/>
  <c r="Z79" i="224"/>
  <c r="Y79" i="224"/>
  <c r="X79" i="224"/>
  <c r="W79" i="224"/>
  <c r="V79" i="224"/>
  <c r="U79" i="224"/>
  <c r="T79" i="224"/>
  <c r="S79" i="224"/>
  <c r="R79" i="224"/>
  <c r="Q79" i="224"/>
  <c r="P79" i="224"/>
  <c r="O79" i="224"/>
  <c r="N79" i="224"/>
  <c r="M79" i="224"/>
  <c r="L79" i="224"/>
  <c r="K79" i="224"/>
  <c r="J79" i="224"/>
  <c r="I79" i="224"/>
  <c r="H79" i="224"/>
  <c r="G80" i="224"/>
  <c r="AN81" i="224"/>
  <c r="F81" i="224"/>
  <c r="AM81" i="224"/>
  <c r="AN80" i="224"/>
  <c r="AM80" i="224"/>
  <c r="F80" i="224"/>
  <c r="AN79" i="224"/>
  <c r="AM79" i="224"/>
  <c r="F79" i="224"/>
  <c r="G172" i="224"/>
  <c r="G175" i="224"/>
  <c r="G178" i="224" l="1"/>
</calcChain>
</file>

<file path=xl/sharedStrings.xml><?xml version="1.0" encoding="utf-8"?>
<sst xmlns="http://schemas.openxmlformats.org/spreadsheetml/2006/main" count="19353" uniqueCount="415">
  <si>
    <t>A</t>
  </si>
  <si>
    <t>Land- und Forstwirtschaft, Fischerei</t>
  </si>
  <si>
    <t>Produzierendes Gewerbe</t>
  </si>
  <si>
    <t>Produzierendes Gewerbe ohne Baugewerbe</t>
  </si>
  <si>
    <t>B</t>
  </si>
  <si>
    <t>Bergbau und Gewinnung von Steinen und Erden</t>
  </si>
  <si>
    <t>C</t>
  </si>
  <si>
    <t>Verarbeitendes Gewerbe</t>
  </si>
  <si>
    <t>D</t>
  </si>
  <si>
    <t>Energieversorgung</t>
  </si>
  <si>
    <t>E</t>
  </si>
  <si>
    <t>F</t>
  </si>
  <si>
    <t>Baugewerbe</t>
  </si>
  <si>
    <t>Dienstleistungsbereiche</t>
  </si>
  <si>
    <t>G</t>
  </si>
  <si>
    <t>H</t>
  </si>
  <si>
    <t>Verkehr und Lagerei</t>
  </si>
  <si>
    <t>I</t>
  </si>
  <si>
    <t>Gastgewerbe</t>
  </si>
  <si>
    <t>J</t>
  </si>
  <si>
    <t>Information und Kommunikation</t>
  </si>
  <si>
    <t>K</t>
  </si>
  <si>
    <t>L</t>
  </si>
  <si>
    <t>Grundstücks- und Wohnungswesen</t>
  </si>
  <si>
    <t>M</t>
  </si>
  <si>
    <t>N</t>
  </si>
  <si>
    <t>O</t>
  </si>
  <si>
    <t>P</t>
  </si>
  <si>
    <t>Erziehung und Unterricht</t>
  </si>
  <si>
    <t>Q</t>
  </si>
  <si>
    <t>Gesundheits- und Sozialwesen</t>
  </si>
  <si>
    <t>R</t>
  </si>
  <si>
    <t>Kunst, Unterhaltung und Erholung</t>
  </si>
  <si>
    <t>S</t>
  </si>
  <si>
    <t>T</t>
  </si>
  <si>
    <t>Häusliche Dienste</t>
  </si>
  <si>
    <t>Tausend Personen</t>
  </si>
  <si>
    <t>Alle Wirtschaftsbereiche</t>
  </si>
  <si>
    <t>nach Bundesländern</t>
  </si>
  <si>
    <t>Bayern</t>
  </si>
  <si>
    <t>Berlin</t>
  </si>
  <si>
    <t>Bremen</t>
  </si>
  <si>
    <t>Hamburg</t>
  </si>
  <si>
    <t>Saarland</t>
  </si>
  <si>
    <t>Sachsen</t>
  </si>
  <si>
    <t>Thüringen</t>
  </si>
  <si>
    <t>Deutschland</t>
  </si>
  <si>
    <t>A*1</t>
  </si>
  <si>
    <t>A*3</t>
  </si>
  <si>
    <t>A*21</t>
  </si>
  <si>
    <t>WZ 2008 - Bezeichnung</t>
  </si>
  <si>
    <t>A-T</t>
  </si>
  <si>
    <t>B-F</t>
  </si>
  <si>
    <t>B-E</t>
  </si>
  <si>
    <t>G-T</t>
  </si>
  <si>
    <t>G-J</t>
  </si>
  <si>
    <t>G-I</t>
  </si>
  <si>
    <t>Handel; Instandhaltung und Reparatur von Kraftfahrzeugen</t>
  </si>
  <si>
    <t>K-N</t>
  </si>
  <si>
    <t>M-N</t>
  </si>
  <si>
    <t>O-T</t>
  </si>
  <si>
    <t>O-Q</t>
  </si>
  <si>
    <t>R-T</t>
  </si>
  <si>
    <t>A*10 m. Zus. + C</t>
  </si>
  <si>
    <t>A*10 + C</t>
  </si>
  <si>
    <t>Wasserversorgung; Entsorgung und Beseitigung von Umweltverschmutzungen</t>
  </si>
  <si>
    <t>Handel, Verkehr und Lagerei, Gastgewerbe, Information und Kommunikation</t>
  </si>
  <si>
    <t>Handel, Verkehr und Lagerei, Gastgewerbe</t>
  </si>
  <si>
    <t>Öffentliche Verwaltung, Verteidigung; Sozialversicherung</t>
  </si>
  <si>
    <t>WZ 
2008</t>
  </si>
  <si>
    <t>Baden-Württemberg</t>
  </si>
  <si>
    <t>Brandenburg</t>
  </si>
  <si>
    <t>Mecklenburg-Vorpommern</t>
  </si>
  <si>
    <t>Niedersachsen</t>
  </si>
  <si>
    <t>Nordrhein-Westfalen</t>
  </si>
  <si>
    <t>Rheinland-Pfalz</t>
  </si>
  <si>
    <t>Sachsen-Anhalt</t>
  </si>
  <si>
    <t>Schleswig-Holstein</t>
  </si>
  <si>
    <t>nach Wirtschaftsbereichen</t>
  </si>
  <si>
    <t>Finanz-, Versicherungs- und Unternehmensdienstleistungen, Grundstücks- und Wohnungswesen</t>
  </si>
  <si>
    <t>Unternehmensdienstleistungen</t>
  </si>
  <si>
    <t>Sonstige Unternehmensdienstleistungen</t>
  </si>
  <si>
    <t>Freiberufliche, wissenschaftliche und technische Dienstleistungen</t>
  </si>
  <si>
    <t>Öffentliche Dienstleistungen, Erziehung, Gesundheit</t>
  </si>
  <si>
    <t>Sonstige Dienstleistungen</t>
  </si>
  <si>
    <t>Sonstige Dienstleistungen a. n. g.</t>
  </si>
  <si>
    <t>zurück zum Inhalt</t>
  </si>
  <si>
    <t>Lfd.
Nr.</t>
  </si>
  <si>
    <t>Bundesland</t>
  </si>
  <si>
    <t xml:space="preserve">Hessen </t>
  </si>
  <si>
    <t>und zwar</t>
  </si>
  <si>
    <t>Westdeutschland mit Berlin</t>
  </si>
  <si>
    <t>Westdeutschland ohne Berlin</t>
  </si>
  <si>
    <t>Ostdeutschland mit Berlin</t>
  </si>
  <si>
    <t>Ostdeutschland ohne Berlin</t>
  </si>
  <si>
    <t>in Deutschland nach Wirtschaftsbereichen</t>
  </si>
  <si>
    <t>Inhaltsverzeichnis</t>
  </si>
  <si>
    <t>Seite</t>
  </si>
  <si>
    <t>Abbildungsverzeichnis</t>
  </si>
  <si>
    <t>Abkürzungsverzeichnis</t>
  </si>
  <si>
    <t>1.</t>
  </si>
  <si>
    <t>2.</t>
  </si>
  <si>
    <t>3.</t>
  </si>
  <si>
    <t>Methodische Hinweise</t>
  </si>
  <si>
    <t>Begriffserläuterungen</t>
  </si>
  <si>
    <t>Berechnungsstand</t>
  </si>
  <si>
    <t>Wirtschaftsbereiche</t>
  </si>
  <si>
    <t>Rechtsgrundlage</t>
  </si>
  <si>
    <t>Allgemeine Hinweise</t>
  </si>
  <si>
    <t>4.</t>
  </si>
  <si>
    <t>Generalrevision 2024</t>
  </si>
  <si>
    <t>Ergebnisse der Generalrevision in Thüringen</t>
  </si>
  <si>
    <t>Tabellen</t>
  </si>
  <si>
    <t>5.</t>
  </si>
  <si>
    <t>6.</t>
  </si>
  <si>
    <t>7.</t>
  </si>
  <si>
    <t>8.</t>
  </si>
  <si>
    <t>9.</t>
  </si>
  <si>
    <t>10.</t>
  </si>
  <si>
    <t>Abb. 1.1.</t>
  </si>
  <si>
    <t>Abb. 1.2.</t>
  </si>
  <si>
    <t>Abb. 1.3.</t>
  </si>
  <si>
    <t>Abb. 1.4.</t>
  </si>
  <si>
    <t>Abb. 3.1.</t>
  </si>
  <si>
    <t>Zusammenfassung der WZ 2008 für die Volkswirtschaftlichen Gesamtrechnungen</t>
  </si>
  <si>
    <t>A*10 mit Zusammenfassungen plus C</t>
  </si>
  <si>
    <t>Abb.</t>
  </si>
  <si>
    <t>Abbildung</t>
  </si>
  <si>
    <t>AK</t>
  </si>
  <si>
    <t>Arbeitskreis</t>
  </si>
  <si>
    <t>a. n. g.</t>
  </si>
  <si>
    <t>anderweitig nicht genannt</t>
  </si>
  <si>
    <t>EG</t>
  </si>
  <si>
    <t>ESVG</t>
  </si>
  <si>
    <t>Europäisches System Volkswirtschaftlicher Gesamtrechnungen</t>
  </si>
  <si>
    <t>EU</t>
  </si>
  <si>
    <t>ILO</t>
  </si>
  <si>
    <t>Nr.</t>
  </si>
  <si>
    <t>Nummer</t>
  </si>
  <si>
    <t>VGR</t>
  </si>
  <si>
    <t>Volkswirtschaftliche Gesamtrechnungen</t>
  </si>
  <si>
    <t>WZ 2008</t>
  </si>
  <si>
    <t>Klassifikation der Wirtschaftszweige 2008</t>
  </si>
  <si>
    <t>3. Methodische Hinweise</t>
  </si>
  <si>
    <t xml:space="preserve">Die wirtschaftliche Gliederung basiert auf der </t>
  </si>
  <si>
    <t>Klassifikation der Wirtschaftszweige, Ausgabe 2008 (WZ 2008).</t>
  </si>
  <si>
    <t>4. Generalrevision 2024</t>
  </si>
  <si>
    <t>Website des Statistischen Bundesamtes.</t>
  </si>
  <si>
    <t>Jahr</t>
  </si>
  <si>
    <t>Davon</t>
  </si>
  <si>
    <t>Land- und 
Forstwirt-schaft, Fischerei 
(A)</t>
  </si>
  <si>
    <t>darunter</t>
  </si>
  <si>
    <t>Finanz-, Versiche-rungs- und Unter-nehmens-dienstl., Grund-stücks- und Woh-nungsw.
(K-N)</t>
  </si>
  <si>
    <t>Verarbei-tendes Gewerbe
(C)</t>
  </si>
  <si>
    <t>Veränderung in Prozent</t>
  </si>
  <si>
    <t>Erwerbstätige in Thüringen nach Wirtschaftsbereichen</t>
  </si>
  <si>
    <t>Erwerbstätige in Deutschland nach Wirtschaftsbereichen</t>
  </si>
  <si>
    <t>absolut</t>
  </si>
  <si>
    <t>Prozent</t>
  </si>
  <si>
    <t>Erwerbstätige</t>
  </si>
  <si>
    <t>Abb. 4.1.</t>
  </si>
  <si>
    <t>Abb. 4.2.</t>
  </si>
  <si>
    <t>Handel, Verkehr und Lagerei, Gastgewerbe, Information und 
 Kommunikation</t>
  </si>
  <si>
    <t>Handel, Verkehr und  Lagerei, Gastgewerbe</t>
  </si>
  <si>
    <t>in Thüringen nach Wirtschaftsbereichen</t>
  </si>
  <si>
    <t>Europäische Gemeinschaft</t>
  </si>
  <si>
    <t>Europäische Union</t>
  </si>
  <si>
    <t>Finanz- und Versicherungsdienstleistungen</t>
  </si>
  <si>
    <t>Wasserversorgung; Entsorgung und Beseitigung von 
 Umweltverschmutzungen</t>
  </si>
  <si>
    <t>Finanz-, Versicherungs- und Unternehmensdienstleistungen,
 Grundstücks- und Wohnungswesen</t>
  </si>
  <si>
    <t xml:space="preserve">E
</t>
  </si>
  <si>
    <t xml:space="preserve">G-J
</t>
  </si>
  <si>
    <t xml:space="preserve">K-N
</t>
  </si>
  <si>
    <t xml:space="preserve">O-T
</t>
  </si>
  <si>
    <t>1. Bruttoinlandsprodukt</t>
  </si>
  <si>
    <t>Millionen EUR – in jeweiligen Preisen</t>
  </si>
  <si>
    <t>Veränderung gegenüber dem Vorjahr in Prozent – in jeweiligen Preisen</t>
  </si>
  <si>
    <t>Veränderung gegenüber dem Vorjahr in Prozent – preisbereinigt</t>
  </si>
  <si>
    <t>Anteil an Deutschland in Prozent – in jeweiligen Preisen</t>
  </si>
  <si>
    <t>2. Bruttoinlandsprodukt je erwerbstätige</t>
  </si>
  <si>
    <t>Person nach Bundesländern</t>
  </si>
  <si>
    <t>EUR – in jeweiligen Preisen</t>
  </si>
  <si>
    <t>Deutschland ≙ 100 – in jeweiligen Preisen</t>
  </si>
  <si>
    <t>4. Bruttoinlandsprodukt je Einwohnerin</t>
  </si>
  <si>
    <t>bzw. Einwohner nach Bundesländern</t>
  </si>
  <si>
    <t>Anteil an der Bruttowertschöpfung in Prozent – in jeweiligen Preisen</t>
  </si>
  <si>
    <t>Bruttowertschöpfung</t>
  </si>
  <si>
    <t>Gütersteuern abzüglich Gütersubventionen</t>
  </si>
  <si>
    <t>Bruttoinlandsprodukt</t>
  </si>
  <si>
    <t>x</t>
  </si>
  <si>
    <t>5. Bruttoinlandsprodukt und Bruttowert</t>
  </si>
  <si>
    <t>schöpfung in Thüringen nach Wirtschaftsbereichen</t>
  </si>
  <si>
    <t>schöpfung in Deutschland nach Wirtschaftsbereichen</t>
  </si>
  <si>
    <t>6. Bruttoinlandsprodukt und Bruttowert</t>
  </si>
  <si>
    <t>erwerbstätige Person in Thüringen nach Wirtschaftsbereichen</t>
  </si>
  <si>
    <t>7. Bruttoinlandsprodukt und Bruttowertschöpfung je</t>
  </si>
  <si>
    <t>erwerbstätige Person in Deutschland nach Wirtschaftsbereichen</t>
  </si>
  <si>
    <t>8. Bruttoinlandsprodukt und Bruttowertschöpfung je</t>
  </si>
  <si>
    <t>Arbeitsstunde der Erwerbstätigen in Thüringen nach Wirtschaftsbereichen</t>
  </si>
  <si>
    <t>Arbeitsstunde der Erwerbstätigen in Deutschland nach Wirtschaftsbereichen</t>
  </si>
  <si>
    <t>10. Bruttoinlandsprodukt und Bruttowertschöpfung je geleistete</t>
  </si>
  <si>
    <t>9. Bruttoinlandsprodukt und Bruttowertschöpfung je geleistete</t>
  </si>
  <si>
    <t>11. Erwerbstätige in Thüringen</t>
  </si>
  <si>
    <t>12. Erwerbstätige in Deutschland</t>
  </si>
  <si>
    <t>13. Geleistete Arbeitsstunden der Erwerbstätigen</t>
  </si>
  <si>
    <t>Geleistete Arbeitsstunden</t>
  </si>
  <si>
    <t>14. Geleistete Arbeitsstunden der Erwerbstätigen</t>
  </si>
  <si>
    <t>Millionen Stunden</t>
  </si>
  <si>
    <t>Bruttoinlandsprodukt in Thüringen – Zusammenfassung der Ergebnisse</t>
  </si>
  <si>
    <t>Langfristige Entwicklung des Bruttoinlandsprodukts</t>
  </si>
  <si>
    <t>Struktur der Wirtschaft</t>
  </si>
  <si>
    <t>Gesamtwirtschaftliche Pro-Kopf-Kennwerte</t>
  </si>
  <si>
    <t>Der Arbeitskreis "Volkswirtschaftliche Gesamtrechnungen der Länder"</t>
  </si>
  <si>
    <t>11.</t>
  </si>
  <si>
    <t>12.</t>
  </si>
  <si>
    <t>13.</t>
  </si>
  <si>
    <t>14.</t>
  </si>
  <si>
    <t>Abb. 1.5.</t>
  </si>
  <si>
    <t>Grafik Bruttoinlandsprodukt in jeweiligen Preisen in Thüringen 1991 bis 2023 - Revisionsdifferenzen</t>
  </si>
  <si>
    <t>Grafik Veränderung des Bruttoinlandsprodukts gegenüber dem Vorjahr (preisbereinigt, verkettet) in Thüringen 1992 bis 2023 - Revisionsdifferenzen</t>
  </si>
  <si>
    <t>Abb. 4.3.</t>
  </si>
  <si>
    <t xml:space="preserve">Tabelle Bruttoinlandsprodukt und Bruttowertschöpfung in jeweiligen Preisen in Thüringen 1991 bis 2023 nach Wirtschaftszweigen - Revisionsdifferenzen </t>
  </si>
  <si>
    <t>BIP</t>
  </si>
  <si>
    <t>BWS</t>
  </si>
  <si>
    <t>Finanz-, Versicherungs- und Unternehmens-
dienstl., Grundstücks- und Wohnungsw.</t>
  </si>
  <si>
    <t>Mill.</t>
  </si>
  <si>
    <t>Million(en)</t>
  </si>
  <si>
    <t>VGRdL</t>
  </si>
  <si>
    <t>Volkswirtschaftliche Gesamtrechnungen der Länder</t>
  </si>
  <si>
    <t>1. Bruttoinlandsprodukt in Thüringen – Zusammenfassung der Ergebnisse</t>
  </si>
  <si>
    <t>je Arbeitsstunde der Erwerbstätigen</t>
  </si>
  <si>
    <t>je Einwohnerin bzw. Einwohner</t>
  </si>
  <si>
    <t>2. Der Arbeitskreis "Volkswirtschaftliche Gesamtrechnungen der Länder"</t>
  </si>
  <si>
    <t>https://www.statistikportal.de/de/vgrdl</t>
  </si>
  <si>
    <r>
      <t xml:space="preserve">Folgende Gemeinschaftsveröffentlichungen werden vom AK VGRdL herausgegeben:
</t>
    </r>
    <r>
      <rPr>
        <b/>
        <sz val="11"/>
        <rFont val="Arial"/>
        <family val="2"/>
      </rPr>
      <t>Länderergebnisse</t>
    </r>
    <r>
      <rPr>
        <sz val="11"/>
        <rFont val="Arial"/>
        <family val="2"/>
      </rPr>
      <t xml:space="preserve">
Reihe 1, Band 1: Bruttoinlandsprodukt, Bruttowertschöpfung in den Ländern der Bundesrepublik Deutschland
Reihe 1, Band 2: Arbeitnehmerentgelt, Bruttolöhne und -gehälter in den Ländern der Bundesrepublik Deutschland
Reihe 1, Band 3: Bruttoanlageinvestitionen in den Ländern der Bundesrepublik Deutschland
Reihe 1, Band 4: Anlagevermögen in den Ländern der Bundesrepublik Deutschland
Reihe 1, Band 5: Entstehung, Verteilung und Verwendung des Bruttoinlandsprodukts in den Ländern der Bundesrepublik Deutschland
</t>
    </r>
    <r>
      <rPr>
        <b/>
        <sz val="11"/>
        <rFont val="Arial"/>
        <family val="2"/>
      </rPr>
      <t>Kreisergebnisse</t>
    </r>
    <r>
      <rPr>
        <sz val="11"/>
        <rFont val="Arial"/>
        <family val="2"/>
      </rPr>
      <t xml:space="preserve">
Reihe 2, Band 1: Bruttoinlandsprodukt, Bruttowertschöpfung in den kreisfreien Städten und Landkreisen der Bundesrepublik Deutschland
Reihe 2, Band 2: Arbeitnehmerentgelt, Bruttolöhne und -gehälter in den kreisfreien Städten und Landkreisen der Bundesrepublik Deutschland
Reihe 2, Band 3: Einkommen der privaten Haushalte in den kreisfreien Städten und Landkreisen der Bundesrepublik Deutschland</t>
    </r>
  </si>
  <si>
    <t>Abbildung 3.1.: Zusammenfassung der WZ 2008 für die Volkswirtschaftlichen Gesamtrechnungen</t>
  </si>
  <si>
    <t xml:space="preserve">Die Rechtsgrundlagen für die Berechnungen der nationalen und regionalen Volkswirtschaftlichen Gesamtrechnungen sind die Verordnung (EU) Nr. 549/2013 des Europäischen Parlaments und des Rates vom 21. Mai 2013 zum Europäischen System Volkswirtschaftlicher Gesamtrechnungen auf nationaler und regionaler Ebene in der Europäischen Union (Amtsblatt der EU Nr. L 174, Seite 1) sowie Verordnung (EG) Nr. 2223/96 des Rates vom 25. Juni 1996 zum Europäischen System Volkswirtschaftlicher Gesamtrechnungen auf nationaler und regionaler Ebene in der Europäischen Gemeinschaft (Amtsblatt der EG Nr. L 310, Seite 1), zuletzt geändert durch die Verordnung (EG) Nr. 400/2009 des Europäischen Parlaments und des Rates vom 23. April 2009 (Amtsblatt der EG Nr. L 126, Seite 11).
Die Ergebnisse der regionalen Volkswirtschaftlichen Gesamtrechnungen für Thüringen und alle anderen Bundesländer sind mit denen der anderen Regionen der Europäischen Union vergleichbar.
</t>
  </si>
  <si>
    <t>Aktuelle Informationen und Ergebnisse der Volkswirtschaftlichen Gesamtrechnungen für Thüringen finden Sie auf der</t>
  </si>
  <si>
    <t>Das Tabellenangebot zum Bruttoinlandsprodukt bzw. zur Bruttowertschöpfung finden Sie unter</t>
  </si>
  <si>
    <t xml:space="preserve">•   </t>
  </si>
  <si>
    <t>die Integration der neuen Strukturstatistik im Handels- und Dienstleistungsbereich (SHD), die vormals getrennte Statistiken im Handel, Gastgewerbe und Dienstleistungsbereich ersetzt,</t>
  </si>
  <si>
    <t>die Einbeziehung von Korrekturvorschlägen der Large Cases Unit (LCU), die zur Qualitätssicherung der VGR und ihrer zugrundeliegenden Wirtschaftsstatistiken die Erfassung der Wirtschaftsaktivitäten von multinationalen Unternehmensgruppen prüft,</t>
  </si>
  <si>
    <t>die erweiterte Nutzung des Statistischen Unternehmensregisters zur verbesserten Regionalisierung der Bruttowertschöpfung auf Länder- und Kreisebene,</t>
  </si>
  <si>
    <t>die Reklassifizierung des ÖPNV und des Schienennetzes zum Staatssektor.</t>
  </si>
  <si>
    <t>Abbildung 4.1.: Grafik Bruttoinlandsprodukt in jeweiligen Preisen in Thüringen 1991 bis 2023 - Revisionsdifferenzen</t>
  </si>
  <si>
    <t>Bruttoinlandsprodukt und Bruttowertschöpfung in jeweiligen Preisen in Thüringen 1991 bis 2023 nach Wirtschaftszweigen</t>
  </si>
  <si>
    <t>Bruttoin-lands-produkt</t>
  </si>
  <si>
    <t>Bruttowert-schöpfung</t>
  </si>
  <si>
    <t>Veränderung in Mill. Euro</t>
  </si>
  <si>
    <t>Noch: Bruttoinlandsprodukt und Bruttowertschöpfung in jeweiligen Preisen in Thüringen 1991 bis 2023 nach Wirtschaftszweigen</t>
  </si>
  <si>
    <t>Handel, Verkehr und Lagerei, Gastgewerbe, 
Information und Kommunikation</t>
  </si>
  <si>
    <t>vgl. Deutschland</t>
  </si>
  <si>
    <t>Deutsch-land</t>
  </si>
  <si>
    <t>je erwerbstätige Person (Inlandskonzept)</t>
  </si>
  <si>
    <t>… erwerbstätige Person (Inlandskonzept)</t>
  </si>
  <si>
    <t>… Einwohnerin bzw. Einwohner</t>
  </si>
  <si>
    <t>Differenz</t>
  </si>
  <si>
    <t>Bruttoinlandsprodukt nach Bundesländern</t>
  </si>
  <si>
    <t>Bruttoinlandsprodukt je erwerbstätige Person nach Bundesländern</t>
  </si>
  <si>
    <t>Bruttoinlandsprodukt je geleistete Arbeitsstunde der Erwerbstätigen nach Bundesländern</t>
  </si>
  <si>
    <t>Bruttoinlandsprodukt je Einwohnerin bzw. Einwohner nach Bundesländern</t>
  </si>
  <si>
    <t>Bruttoinlandsprodukt und Bruttowertschöpfung in Thüringen nach Wirtschaftsbereichen</t>
  </si>
  <si>
    <t>Bruttoinlandsprodukt und Bruttowertschöpfung in Deutschland nach Wirtschaftsbereichen</t>
  </si>
  <si>
    <t>Bruttoinlandsprodukt und Bruttowertschöpfung je erwerbstätige Person in Deutschland nach Wirtschaftsbereichen</t>
  </si>
  <si>
    <t>Bruttoinlandsprodukt und Bruttowertschöpfung je geleistete Arbeitsstunde der Erwerbstätigen in Thüringen nach Wirtschaftsbereichen</t>
  </si>
  <si>
    <t>Bruttoinlandsprodukt und Bruttowertschöpfung je geleistete Arbeitsstunde der Erwerbstätigen in Deutschland nach Wirtschaftsbereichen</t>
  </si>
  <si>
    <t>Geleistete Arbeitsstunden der Erwerbstätigen in Thüringen nach Wirtschaftsbereichen</t>
  </si>
  <si>
    <t>Geleistete Arbeitsstunden der Erwerbstätigen in Deutschland nach Wirtschaftsbereichen</t>
  </si>
  <si>
    <t>Kettenindex (Referenzjahr 2020 ≙ 100) – preisbereinigt</t>
  </si>
  <si>
    <t>bzw.</t>
  </si>
  <si>
    <t>beziehungsweise</t>
  </si>
  <si>
    <t>DDR</t>
  </si>
  <si>
    <t>Deutsche Demokratische Republik</t>
  </si>
  <si>
    <t>d. h.</t>
  </si>
  <si>
    <t>das heißt</t>
  </si>
  <si>
    <t>Finanz-, Versicherungs- und Unternehmens-dienstleistungen, Grundstücks- und Wohnungswesen</t>
  </si>
  <si>
    <t>L (z. B. in Amtsblatt der EU Nr. L 174)</t>
  </si>
  <si>
    <t>Legislation</t>
  </si>
  <si>
    <t>LCU</t>
  </si>
  <si>
    <t>Large Cases Unit</t>
  </si>
  <si>
    <t>ÖPNV</t>
  </si>
  <si>
    <t>öffentlicher Personennahverkehr</t>
  </si>
  <si>
    <t>SHD</t>
  </si>
  <si>
    <t>Strukturstatistik im Handels- und Dienstleistungsbereich</t>
  </si>
  <si>
    <t>u. a.</t>
  </si>
  <si>
    <t>unter anderem</t>
  </si>
  <si>
    <t>usw.</t>
  </si>
  <si>
    <t>und so weiter</t>
  </si>
  <si>
    <t>z. B.</t>
  </si>
  <si>
    <t>zum Beispiel</t>
  </si>
  <si>
    <r>
      <rPr>
        <b/>
        <sz val="11"/>
        <rFont val="Arial"/>
        <family val="2"/>
      </rPr>
      <t>je erwerbstätige Person</t>
    </r>
    <r>
      <rPr>
        <sz val="11"/>
        <rFont val="Arial"/>
        <family val="2"/>
      </rPr>
      <t xml:space="preserve"> (Inlandskonzept)</t>
    </r>
  </si>
  <si>
    <t>Finanz-, Versicherungs- und Unternehmensdienstleisungen, Grundstücks- und Wohnungswesen</t>
  </si>
  <si>
    <t>die Einbeziehung der Bruttolöhne und -gehälter aus Nebenerwerbstätigkeit sowie die
Überarbeitung der Durchschnittsverdienste der Arbeiterinnen und Arbeiter / Angestellten,</t>
  </si>
  <si>
    <t>Produzie-rendes Gewerbe ohne 
Bauge-werbe
(B-E)</t>
  </si>
  <si>
    <t>Bauge-werbe
(F)</t>
  </si>
  <si>
    <t>Handel, Verkehr und Lagerei, Gastge-werbe, Informa-tion und Kommuni-kation
(G-J)</t>
  </si>
  <si>
    <t xml:space="preserve">Abbildung 4.2.: Tabelle Bruttoinlandsprodukt und Bruttowertschöpfung in jeweiligen Preisen in Thüringen 1991 bis 2023 nach Wirtschaftszweigen - Revisionsdifferenzen </t>
  </si>
  <si>
    <r>
      <rPr>
        <sz val="11"/>
        <rFont val="Arial"/>
        <family val="2"/>
      </rPr>
      <t>Die jährlichen Veränderungsraten des preisbereinigten Bruttoinlandsprodukts weichen in den Jahren 1992 bis 2023 zwischen -0,8 und +0,5 Prozentpunkten von den bisherigen Raten ab. Die jahresdurchschnittliche Wachstumsrate über den gesamten Zeitraum liegt mit +2,5 Prozent beim gleichen Wert vor sowie nach der Revision 2024.</t>
    </r>
    <r>
      <rPr>
        <sz val="11"/>
        <color rgb="FFC00000"/>
        <rFont val="Arial"/>
        <family val="2"/>
      </rPr>
      <t xml:space="preserve">
</t>
    </r>
  </si>
  <si>
    <t>Abbildung 4.3.: Grafik Veränderung des Bruttoinlandsprodukts gegenüber dem Vorjahr (preisbereinigt, verkettet) in Thüringen 1992 bis 2023 - Revisionsdifferenzen</t>
  </si>
  <si>
    <t>Berechnungsstand Februar 2025, Ergebnisse der Generalrevision 2024</t>
  </si>
  <si>
    <t>Bruttoinlandsprodukt und Bruttowertschöpfung je erwerbstätige Person in Thüringen nach Wirtschaftsbereichen</t>
  </si>
  <si>
    <t>International Labour Organization (Internationale Arbeitsorganisation)</t>
  </si>
  <si>
    <t>EUR</t>
  </si>
  <si>
    <t>Euro</t>
  </si>
  <si>
    <t>… Arbeitsstunde der Erwerbstätigen*)</t>
  </si>
  <si>
    <t>Themenseite "Volkswirtschaftliche Gesamtrechnungen".</t>
  </si>
  <si>
    <t>https://statistik.thueringen.de/datenbank/tabauswahl.asp?auswahl=822&amp;BEvas3=start.</t>
  </si>
  <si>
    <t xml:space="preserve">Bei den in diesem Bericht vorgelegten Zahlen handelt es sich um Ergebnisse der Generalrevision 2024. In den Volkswirtschaftlichen Gesamtrechnungen werden etwa alle 5 Jahre die Berechnungen grundlegend überarbeitet. Mit diesen sogenannten Generalrevisionen sollen neue international vereinbarte Konzepte, Definitionen und Klassifikationen eingeführt sowie methodische Verbesserungen und neue Datenquellen eingearbeitet werden.
Um Brüche in den Zeitreihen zu vermeiden, werden die Ergebnisse für Deutschland, die Bundesländer und die Kreise zurück bis 1991 neu berechnet. Die Ergebnisse der Generalrevision finden sich in den Veröffentlichungen ab dem Berechnungsstand August 2024. Sie unterscheiden sich von früheren Angaben und sind mit diesen nicht vergleichbar.
Im Rahmen der Generalrevision 2024 gab es keine maßgeblichen konzeptionellen Änderungen, vielmehr wurden neue Datenquellen, die neue Klassifikation der privaten Konsumausgaben und vereinzelt neue Berechnungsmethoden implementiert. Die Ergebnisse für Deutschland wurden am 27.8.2024 veröffentlicht. Weitere Informationen erhalten Sie auf der </t>
  </si>
  <si>
    <t>Die revisionsbedingten Anpassungen in den nationalen VGR wirken sich direkt auf die Ergebnisse der regionalen VGR aus, da diese gemäß den Vorgaben des Europäischen Systems Volkswirtschaftlicher Gesamtrechnungen (ESVG 2010) zur Wahrung der Konsistenz stets an die Bundeswerte angepasst werden.
Wichtige Neuerungen und Anpassungen in den regionalen VGR im Zuge der Generalrevision 2024
umfassten insbesondere:</t>
  </si>
  <si>
    <t>3. Bruttoinlandsprodukt je geleistete Arbeits</t>
  </si>
  <si>
    <t>stunde der Erwerbstätigen nach Bundesländern</t>
  </si>
  <si>
    <t xml:space="preserve">Die im vorliegenden Bericht veröffentlichten Ergebnisse werden durch den Arbeitskreis „Volkswirtschaftliche Gesamtrechnungen der Länder" (AK VGRdL) berechnet. Dem Arbeitskreis gehören die Statistischen Ämter der Bundesländer Deutschlands, das Statistische Bundesamt und das Statistische Amt Wirtschaft und Befragungen der Landeshauptstadt Stuttgart als Vertretung des Deutschen Städtetages an. Den Vorsitz im Arbeitskreis hat das Statistische Landesamt Baden-Württemberg.
Die Volkswirtschaftlichen Gesamtrechnungen (VGR) verfolgen die Aufgabe, ein möglichst vollständiges quantitatives Gesamtbild des wirtschaftlichen Ablaufs und der damit verbundenen wirtschaftlichen Tätigkeiten und Vorgänge in einer Volkswirtschaft zu geben. Sie dienen der Wirtschaftsbeobachtung und sind für die Erstellung von konjunkturellen und wirtschaftlichen Analysen und Vorausschätzungen ein wichtiges Hilfsmittel. Die Ergebnisse der regionalen VGR liefern für Politik, Wirtschaft und Wissenschaft wichtige Informationen über das Wirtschaftswachstum, die Einkommenssituation, den Konsum und die Investitionstätigkeit auf regionaler Ebene. Der AK VGRdL hat die Aufgabe, die Aggregate der regionalen VGR nach den konzeptionellen Grundlagen, Methoden und Regeln des Europäischen Systems Volkswirtschaftlicher Gesamtrechnungen 2010 (ESVG 2010) zu berechnen und zu veröffentlichen. 
Für die Berechnungen und Veröffentlichungen des Arbeitskreises gelten die Grundsätze der Neutralität, Objektivität, wissenschaftlichen Unabhängigkeit und statistischen Geheimhaltung. Der Arbeitskreis bietet im Internet ein umfassendes Datenangebot mit aktuellen Länder- und Kreisdaten, Begriffserläuterungen usw. an. Außerdem können dort die kostenfreien Online-Publikationen heruntergeladen werden:
</t>
  </si>
  <si>
    <r>
      <t xml:space="preserve">Das </t>
    </r>
    <r>
      <rPr>
        <b/>
        <sz val="11"/>
        <rFont val="Arial"/>
        <family val="2"/>
      </rPr>
      <t>Bruttoinlandsprodukt</t>
    </r>
    <r>
      <rPr>
        <sz val="11"/>
        <rFont val="Arial"/>
        <family val="2"/>
      </rPr>
      <t xml:space="preserve"> (BIP) ist ein bedeutender Indikator der Volkswirtschaftlichen Gesamtrechnungen. Es umfasst den Wert aller innerhalb eines Wirtschaftsgebietes während einer bestimmten Periode produzierten Waren und Dienstleistungen. Es entspricht der Bruttowertschöpfung (BWS) aller Wirtschaftsbereiche zuzüglich der Gütersteuern und abzüglich der Gütersubventionen. Das BIP und die BWS können in jeweiligen Preisen, d. h. in Preisen des jeweiligen Berichtsjahres, oder preisbereinigt und somit frei von Preiseinflüssen dargestellt werden. Die preisbereinigte Veränderungsrate des Bruttoinlandsprodukts beschreibt das Wirtschaftswachstum einer Region.
Die </t>
    </r>
    <r>
      <rPr>
        <b/>
        <sz val="11"/>
        <rFont val="Arial"/>
        <family val="2"/>
      </rPr>
      <t>Bruttowertschöpfung</t>
    </r>
    <r>
      <rPr>
        <sz val="11"/>
        <rFont val="Arial"/>
        <family val="2"/>
      </rPr>
      <t xml:space="preserve">, als Kennzahl der wirtschaftlichen Leistung eines Wirtschaftsbereichs, ergibt sich aus dem Bruttoproduktionswert zu Herstellungspreisen abzüglich der Vorleistungen zu Anschaffungspreisen.
Zu den </t>
    </r>
    <r>
      <rPr>
        <b/>
        <sz val="11"/>
        <rFont val="Arial"/>
        <family val="2"/>
      </rPr>
      <t>Gütersteuern</t>
    </r>
    <r>
      <rPr>
        <sz val="11"/>
        <rFont val="Arial"/>
        <family val="2"/>
      </rPr>
      <t xml:space="preserve"> zählen alle Steuern und ähnliche Abgaben, die pro Einheit einer gehandelten Ware oder Dienstleistung zu entrichten sind. Sie umfassen die nicht abziehbare Umsatzsteuer, Importabgaben (z. B. Zölle, Abschöpfungsbeträge auf eingeführte Güter) und sonstige Gütersteuern, z. B. Verbrauchsteuern (Energiesteuer, Tabaksteuer, Kfz-Steuer usw.), Vergnügungssteuer, Versicherungssteuer.
</t>
    </r>
    <r>
      <rPr>
        <b/>
        <sz val="11"/>
        <rFont val="Arial"/>
        <family val="2"/>
      </rPr>
      <t>Gütersubventionen</t>
    </r>
    <r>
      <rPr>
        <sz val="11"/>
        <rFont val="Arial"/>
        <family val="2"/>
      </rPr>
      <t xml:space="preserve"> sind Subventionen, die pro Einheit einer produzierten oder eingeführten Ware oder Dienstleistung geleistet werden. Unter Subventionen versteht man in den Volkswirtschaftlichen Gesamtrechnungen laufende Zahlungen ohne Gegenleistung, die der Staat oder Institutionen der Europäischen Union an gebietsansässige Produzenten leisten, um den Umfang der Produktion dieser Einheiten, ihre Verkaufspreise oder die Entlohnung der Produktionsfaktoren zu beeinflussen.
Unter anderem um das Bruttoinlandsprodukt und die Bruttowertschöpfung verschiedener Regionen zu vergleichen und um Produktivitäten zu ermitteln, werden sie mit dem Arbeitsvolumen, den Erwerbstätigen und der Bevölkerung in Bezug gesetzt (</t>
    </r>
    <r>
      <rPr>
        <b/>
        <sz val="11"/>
        <rFont val="Arial"/>
        <family val="2"/>
      </rPr>
      <t>Bezugszahlen</t>
    </r>
    <r>
      <rPr>
        <sz val="11"/>
        <rFont val="Arial"/>
        <family val="2"/>
      </rPr>
      <t>). Die Zahl der Erwerbstätigen und das Arbeitsvolumen werden am Arbeitsort (</t>
    </r>
    <r>
      <rPr>
        <b/>
        <sz val="11"/>
        <rFont val="Arial"/>
        <family val="2"/>
      </rPr>
      <t>Inlandskonzept</t>
    </r>
    <r>
      <rPr>
        <sz val="11"/>
        <rFont val="Arial"/>
        <family val="2"/>
      </rPr>
      <t>) dargestellt; die Bevölkerung am Wohnort (</t>
    </r>
    <r>
      <rPr>
        <b/>
        <sz val="11"/>
        <rFont val="Arial"/>
        <family val="2"/>
      </rPr>
      <t>Inländerkonzept</t>
    </r>
    <r>
      <rPr>
        <sz val="11"/>
        <rFont val="Arial"/>
        <family val="2"/>
      </rPr>
      <t xml:space="preserve">).
Zu den </t>
    </r>
    <r>
      <rPr>
        <b/>
        <sz val="11"/>
        <rFont val="Arial"/>
        <family val="2"/>
      </rPr>
      <t>Erwerbstätigen</t>
    </r>
    <r>
      <rPr>
        <sz val="11"/>
        <rFont val="Arial"/>
        <family val="2"/>
      </rPr>
      <t xml:space="preserve"> zählen alle Personen, die als Arbeitnehmerinnen bzw. Arbeitnehmer oder Selbstständige und mithelfende Familienangehörige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die bzw. der Erwerbstätige nur einmal gezählt (</t>
    </r>
    <r>
      <rPr>
        <b/>
        <sz val="11"/>
        <rFont val="Arial"/>
        <family val="2"/>
      </rPr>
      <t>Personenkonzept</t>
    </r>
    <r>
      <rPr>
        <sz val="11"/>
        <rFont val="Arial"/>
        <family val="2"/>
      </rPr>
      <t xml:space="preserve">). Maßgebend für die Zuordnung zur Stellung im Beruf bzw. zum Wirtschaftsbereich ist die zeitlich überwiegende Tätigkeit. Nicht zu den Erwerbstätigen rechnen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t>
    </r>
  </si>
  <si>
    <t>Entwicklung des Bruttoinlandsprodukts im Jahr 2025</t>
  </si>
  <si>
    <t>Öffentliche und sonstige Dienstleistungen,
 Erziehung, Gesundheit</t>
  </si>
  <si>
    <t>Abbildung 1.1.: Grafik preisbereinigte Veränderungsrate der Bruttowertschöpfung in Thüringen 2025 gegenüber 2024 nach Wirtschaftsbereichen</t>
  </si>
  <si>
    <t>Grafik Preisbereinigte Veränderungsrate der Bruttowertschöpfung in Thüringen 2025 gegenüber 2024 nach Wirtschaftsbereichen</t>
  </si>
  <si>
    <t>Öffentliche und sonstige Dienstleistungen, Erziehung, Gesundheit</t>
  </si>
  <si>
    <t>Die Ergebnisse werden in Euro und Millionen Euro ohne Nachkommastelle, in Millionen Stunden mit einer Nachkommastelle sowie Tausend Personen mit einer Nachkommastelle dargestellt.
Bei der Addition von Ergebnissen können Abweichungen durch Rundungen entstehen.
Das Gebiet Ostdeutschland ohne Berlin umfasst die Territorien der Bundesländer Mecklenburg-Vorpommern, Brandenburg, Sachsen, Sachsen-Anhalt und Thüringen.
Das Gebiet Westdeutschland ohne Berlin umfasst die Territorien der Bundesländer Schleswig-Holstein, Hamburg, Niedersachsen, Bremen, Nordrhein-Westfalen, Hessen, Rheinland-Pfalz, Baden-Württemberg, Bayern und Saarland.</t>
  </si>
  <si>
    <r>
      <t>Die wirtschaftliche Entwicklung Thüringens, dargestellt durch das preisbereinigte Bruttoinlandsprodukt, verlief seit 1991 ähnlich wie in den ostdeutschen Ländern insgesamt. Nach der Wiedervereinigung stieg die Wirtschaftsleistung deutlich an, wobei sie in Thüringen sogar noch stärker zunahm als in Ostdeutschland (ohne Berlin). Das Bruttoinlandsprodukt Thüringens stieg von 1991 bis 1994 um 48,8 Prozent. In Ostdeutschland (ohne Berlin) nahm das BIP im gleichen Zeitraum um 38,3 Prozent zu. Dieser starke Anstieg war im Transformationsprozess auf dem Gebiet der ehemaligen DDR begründet. Es wurden unter anderem Investitionen in die Infrastruktur, Unternehmen und den Wohnungsbau getätigt, neue Produktionsverfahren und Technologien eingeführt. Es fand eine umfassende Qualifizierung von Arbeitskräften statt und die Löhne und Gehälter stiegen an. Die stärksten Anstiege verzeichneten das Baugewerbe mit einem Zuwachs um 84,9 Prozent von 1991 bis 1994 und der Bereich "Finanz-, Versicherungs- und Unternehmensdienstleistungen, Grundstücks- und Wohnungswesen" mit einem Anstieg um 75,8 Prozent.
In den auf den initialen Boom folgenden Jahren entwickelten sich die Thüringer sowie die ostdeutsche Wirtschaft tendenziell positiv und zeigten einen ähnlichen Verlauf wie die Wirtschaft Deutschlands insgesamt. Während der Finanzkrise wurde im Jahr 2009 in Thüringen ein stärkerer Rückgang als in Ostdeutschland erkennbar. In Thüringen nahm das BIP 2009 verglichen mit dem Vorjahr preisbereinigt um 5,0 Prozent ab, in Ostdeutschland (ohne Berlin) um 3,8 Prozent. Ein weiterer BIP-Einbruch zeigte sich während der Coronakrise im Jahr 2020 mit einem Rückgang in Thüringen um 3,4 Prozent verglichen mit dem Vorjahr.</t>
    </r>
    <r>
      <rPr>
        <sz val="11"/>
        <color rgb="FFC00000"/>
        <rFont val="Arial"/>
        <family val="2"/>
      </rPr>
      <t xml:space="preserve">
</t>
    </r>
    <r>
      <rPr>
        <sz val="11"/>
        <rFont val="Arial"/>
        <family val="2"/>
      </rPr>
      <t xml:space="preserve">
Der Anteil des Thüringer Bruttoinlandsprodukts am Bruttoinlandsprodukt Deutschlands nahm zunächst von 1,1 Prozent im Jahr 1991 auf 1,8 Prozent im Jahr 1994 zu. Seitdem ist der Anteil stabil.</t>
    </r>
  </si>
  <si>
    <t xml:space="preserve">Betrachtet man die Wirtschaftssektoren, zeigt sich, dass im Jahr 2025 der primäre Sektor mit 2,3 Prozent nur einen sehr geringen Anteil der in Thüringen entstandenen Bruttowertschöpfung (BWS) ausmachte. 31,7 Prozent wurden im sekundären Sektor erwirtschaftet und die übrigen 66,0 Prozent im tertiären Sektor. Diese Verteilung, in der die Dienstleistungsbereiche etwa zwei Drittel und das Produzierende Gewerbe ein Drittel der Wirtschaft ausmachen, hat in Thüringen seit 1991 Bestand. In Deutschland zeigte sich in diesem Zeitraum eine Abnahme des Produzierenden Gewerbes (1991: 32,7 Prozent; 2025: 31,7 Prozent) und eine Zunahme des Dienstleistungssektors (1991: 64,4 Prozent; 2025: 66,0 Prozent).
Während die Verteilung der drei großen Wirtschaftssektoren seit Wiedergründung des Freistaats stabil war, zeigten sich deutliche Veränderungen innerhalb dieser Sektoren. Das Baugewerbe wies in den Anfangsjahren in Thüringen eine vergleichsweise große Bedeutung auf. Im Jahr 1991 machte es 13,5 Prozent der gesamten Bruttowertschöpfung aus. Dieser Anteil stieg bis zu seinem Höhepunkt im Jahr 1994 auf 17,9 Prozent und nahm danach wieder ab. Im Jahr 2025 lag der Anteil bei nur noch 6,1 Prozent. Das Produzierende Gewerbe ohne Baugewerbe machte 1991 noch 19,2 Prozent der gesamten Thüringer Wirtschaft aus und nahm bis 2025 auf 25,6 Prozent zu.
Innerhalb der Dienstleistungsbereiche zeigte sich eine Zunahme des Wirtschaftsbereichs „Finanz-, Versicherungs- und Unternehmensdienstleistungen, Grundstücks- und Wohnungswesen“ von 9,9 Prozent in 1991 auf 18,0 Prozent in 2025. Dieser Anstieg trat in den 1990er Jahren auf und ist seitdem stabil. Dahingegen sank der Anteil der "Öffentlichen und sonstigen Dienstleistungen, Erziehung und Gesundheit" im gleichen Zeitraum und lag 2025 bei 31,8 Prozent. Der Bereich "Handel, Verkehr und Lagerei, Gastgewerbe, Information und Kommunikation" nahm seit Anfang der 1990er Jahre stetig ab.
</t>
  </si>
  <si>
    <t>Abbildung 1.2.: Grafik Bruttoinlandsprodukt (preisbereinigt, verkettet) in Thüringen, Ostdeutschland ohne Berlin und Deutschland 1991 bis 2025</t>
  </si>
  <si>
    <t>Abbildung 1.4.: Grafik Pro-Kopf-Kennwerte des Bruttoinlandsprodukts in jeweiligen Preisen in Thüringen 1991 bis 2025</t>
  </si>
  <si>
    <t>Abbildung 1.5.: Infografik Pro-Kopf-Kennwerte des Bruttoinlandsprodukts und der Bruttowertschöpfung in jeweiligen Preisen 2025 nach Bundesländern und Wirtschaftsbereichen</t>
  </si>
  <si>
    <t>Grafik Bruttoinlandsprodukt (preisbereinigt, verkettet) in Thüringen, Ostdeutschland ohne Berlin und Deutschland 1991 bis 2025</t>
  </si>
  <si>
    <t>Grafik Pro-Kopf-Kennwerte des Bruttoinlandsprodukts in jeweiligen Preisen in Thüringen 1991 bis 2025</t>
  </si>
  <si>
    <t>Infografik Pro-Kopf-Kennwerte des Bruttoinlandsprodukts und der Bruttowertschöpfung in jeweiligen Preisen 2025 nach Bundesländern und Wirtschaftsbereichen</t>
  </si>
  <si>
    <t>Abbildung 1.3.: Grafik Bruttowertschöpfung in jeweiligen Preisen in Thüringen 1991, 2015 und 2025 nach Wirtschaftsbereichen</t>
  </si>
  <si>
    <t>Grafik Bruttowertschöpfung in jeweiligen Preisen in Thüringen 1991, 2015 und 2025 nach Wirtschaftsbereichen</t>
  </si>
  <si>
    <t>Öffent-liche und sonstige Dienst-leistungen, Erziehung, Gesund-heit
(O-T)</t>
  </si>
  <si>
    <r>
      <t xml:space="preserve">Das Bestreben, einerseits größtmögliche Aktualität zu gewährleisten, d. h. die Ergebnisse der Volkswirtschaftlichen Gesamtrechnungen so frühzeitig wie möglich nach Abschluss des Berichtszeitraumes vorzulegen, andererseits die Berechnungsergebnisse durch Berücksichtigung sämtlicher vorhandener Statistiken – insbesondere auch der Erhebungen mit umfangreicherem Erhebungsprogramm und daher längerer Aufbereitungsdauer – so gut wie möglich abzusichern, hat dazu geführt, dass die Volkswirtschaftlichen Gesamtrechnungen für jedes Berichtsjahr in mehreren aufeinander folgenden Phasen durchgeführt werden. Da diese Berechnungen stets in der Reihenfolge Deutschland, Bundesländer, Kreise erfolgen, entsprechen die Ergebnisse der verschiedenen Regionalebenen nicht zu jedem Zeitpunkt einem einheitlichen Rechenstand. Die Nutzenden sollten sich bei Auswertungen stets des Berechnungsstandes vergewissern.
Die Ergebnisse des vorliegenden Berichts sind auf den Berechnungsstand </t>
    </r>
    <r>
      <rPr>
        <b/>
        <sz val="11"/>
        <rFont val="Arial"/>
        <family val="2"/>
      </rPr>
      <t>August 2025/Februar 2026</t>
    </r>
    <r>
      <rPr>
        <sz val="11"/>
        <rFont val="Arial"/>
        <family val="2"/>
      </rPr>
      <t xml:space="preserve"> des Statistischen Bundesamtes abgestimmt. 
</t>
    </r>
  </si>
  <si>
    <t>Für das Bruttoinlandsprodukt werden verschiedene Pro-Kopf-Kennwerte ermittelt, z. B. um Regionen zu vergleichen oder Produktivitäten zu ermitteln. Im vorliegenden Bericht werden Kennwerte je erwerbstätige Person, je geleistete Arbeitsstunde der Erwerbstätigen und je Einwohnerin bzw. Einwohner betrachtet.
Die Arbeitsproduktivität kann als BIP je erwerbstätige Person oder je geleistete Arbeitsstunde der Erwerbstätigen gemessen werden. Das BIP je geleistete Arbeitsstunde ist im Hinblick auf moderne Beschäftigungsverhältnisse (z. B. Teilzeit) das zutreffendere Produktivitätsmaß, liegt für Thüringen jedoch erst ab dem Berichtsjahr 2000 vor. Beide Kennzahlen zeigen, dass die Produktivität Thüringens im Jahr 2025 nur etwa 80 Prozent der Produktivität Deutschlands entsprach. Das Bruttoinlandsprodukt Thüringens je Einwohnerin bzw. Einwohner lag im Jahr 2025 bei 72,1 Prozent des Deutschlandwertes.
Sowohl die Arbeitsproduktivität als auch die Wirtschaftsleistung je Einwohnerin bzw. Einwohner Thüringens nähern sich an die jeweiligen Werte Deutschlands an, wobei der Aufholprozess Anfang der 1990er Jahre besonders prägnant war und danach merklich abflachte. In der jüngeren Vergangenheit ist insbesondere das BIP je Arbeitsstunde von 77,1 Prozent des Deutschlandwertes im Jahr 2021 auf 80,8 Prozent im Jahr 2025 angestiegen.</t>
  </si>
  <si>
    <t>Berechnungsstand August 2023/Februar 2024, unrevidiert</t>
  </si>
  <si>
    <t>Vergleich der Ergebnisse der Generalrevision 2024 (Berechnungsstand: Februar 2025) mit den Vorrevisionsergebnissen (Berechnungsstand: August 2023/Februar 2024)</t>
  </si>
  <si>
    <t xml:space="preserve">Das Bruttoinlandsprodukt (BIP) Thüringens, das heißt der Marktwert aller in Thüringen hergestellten Waren und Dienstleistungen, lag im Jahr 2025 bei 80,6 Milliarden Euro. Damit stieg das BIP nominal, also in jeweiligen Preisen, um 3,7 Prozent. In Deutschland nahm es um 3,3 Prozent zu.
Preisbereinigt, also unter Berücksichtigung der Preisveränderungen, stieg das BIP Thüringens 2025 um 0,4 Prozent im Vergleich zum Vorjahr. Die Wirtschaftsleistung Thüringens nahm also zu. Im gleichen Zeitraum stieg das BIP Deutschlands preisbereinigt um 0,2 Prozent. Der Vergleich der Bundesländer zeigt das höchste Wirtschaftswachstum in Mecklenburg-Vorpommern und Bremen (+1,4 Prozent) und den stärksten Rückgang im Saarland (-0,9 Prozent).
Die Betrachtung nach Hauptwirtschaftsbereichen zeigt in Thüringen im Jahr 2025 verglichen mit 2024 einen realen Anstieg in 2 der 3 Wirtschaftssektoren. Der Bereich „Land- und Forstwirtschaft, Fischerei“ nahm um 4,7 Prozent zu, das Produzierende Gewerbe nahm um -0,4 Prozent ab und die Dienstleistungsbereiche nahmen um 0,3 Prozent zu. Hauptverantwortlich für den Anstieg des BIP waren „Öffentliche und sonstige Dienstleistungen, Erziehung, Gesundheit“ (+2,0 Prozent).
</t>
  </si>
  <si>
    <r>
      <t xml:space="preserve">Das </t>
    </r>
    <r>
      <rPr>
        <b/>
        <sz val="11"/>
        <rFont val="Arial"/>
        <family val="2"/>
      </rPr>
      <t>Arbeitsvolumen</t>
    </r>
    <r>
      <rPr>
        <sz val="11"/>
        <rFont val="Arial"/>
        <family val="2"/>
      </rPr>
      <t xml:space="preserve"> umfasst die tatsächlich geleistete Arbeitszeit aller Erwerbstätigen, die als Arbeitnehmerinnen und Arbeitnehmer (Arbeiterin bzw. Arbeiter, Angestellte bzw. Angestellter, Beamtin bzw. Beamter, Soldatin bzw. Soldat) oder als Selbstständige beziehungsweise als mithelfende Familienangehörige innerhalb Deutschlands eine auf wirtschaftlichen Erwerb gerichtete Tätigkeit ausüben. Hierzu zählen auch die geleisteten Arbeitsstunden von Personen mit mehreren gleichzeitigen Beschäftigungsverhältnissen. Hingegen gehören die bezahlten, aber nicht geleisteten Arbeitsstunden, beispielsweise wegen Jahresurlaub, Erziehungsurlaub, Feiertagen, Kurzarbeit oder krankheitsbedingter Abwesenheit, nicht zum Arbeitsvolumen. Das Arbeitsvolumen ergibt sich als Produkt aus Erwerbstätigenzahl und Arbeitszeit je erwerbstätige Person.
Zur </t>
    </r>
    <r>
      <rPr>
        <b/>
        <sz val="11"/>
        <rFont val="Arial"/>
        <family val="2"/>
      </rPr>
      <t>Bevölkerung</t>
    </r>
    <r>
      <rPr>
        <sz val="11"/>
        <rFont val="Arial"/>
        <family val="2"/>
      </rPr>
      <t xml:space="preserve"> Deutschlands gehören alle Personen (Deutsche und Ausländer), die im jeweiligen Bundesland ihren ständigen Wohnsitz haben, ohne die Angehörigen ausländischer Missionen und Streitkräfte. Die Einwohnerinnen und Einwohner werden in den VGR als Jahresdurchschnittszahl auf Basis des Zensus 2022 bzw. Zensus 2011 ausgewiesen. Die Länderergebnisse des aktuellsten Jahres werden vom AK VGRdL durch Fortschreibung ermittelt. Dabei werden die Bevölkerungszahlen zum Stichtag 30.06. auf den Deutschlandwert der Bundes-VGR koordiniert.
Quelle ab 2022: Statistisches Bundesamt, Fortschreibung des Bevölkerungsstandes.
Quelle vor 2022: Länderergebnisse: Statistisches Bundesamt, Rückrechnung des Bevölkerungsstandes auf Basis des Zensus 2022 bzw. Zensus 2011; Kreisergebnisse: Statistisches Bundesamt und regionale VGR, Rückrechnung des Bevölkerungsstandes.</t>
    </r>
  </si>
  <si>
    <t>.</t>
  </si>
  <si>
    <t>Pro-Kopf-Kennwerte des Bruttoinlandsprodukts und der Bruttowertschöpfung 
in jeweiligen Preisen 2025 nach Bundesländern und Wirtschaftsbereichen
Berechnungsstand: August 2025/Februar 2026</t>
  </si>
  <si>
    <t>14. Geleistete Arbeitsstunden der Erwerbstätigen in Deutschland nach Wirtschaftsbereichen</t>
  </si>
  <si>
    <t>13. Geleistete Arbeitsstunden der Erwerbstätigen in Thüringen nach Wirtschaftsbereichen</t>
  </si>
  <si>
    <t>12. Erwerbstätige in Deutschland nach Wirtschaftsbereichen</t>
  </si>
  <si>
    <t>11. Erwerbstätige in Thüringen nach Wirtschaftsbereichen</t>
  </si>
  <si>
    <t>10. Bruttoinlandsprodukt und Bruttowertschöpfung je geleistete Arbeitsstunde der Erwerbstätigen in Deutschland nach Wirtschaftsbereichen</t>
  </si>
  <si>
    <t>Noch: 10. Bruttoinlandsprodukt und Bruttowertschöpfung je geleistete Arbeitsstunde der Erwerbstätigen in Deutschland nach Wirtschaftsbereichen</t>
  </si>
  <si>
    <t>Noch: 10. Bruttoinlandsprodukt und Bruttowertschöpfung je geleistete</t>
  </si>
  <si>
    <t>9. Bruttoinlandsprodukt und Bruttowertschöpfung je geleistete Arbeitsstunde der Erwerbstätigen in Thüringen nach Wirtschaftsbereichen</t>
  </si>
  <si>
    <t>Noch: 9. Bruttoinlandsprodukt und Bruttowertschöpfung je geleistete Arbeitsstunde der Erwerbstätigen in Thüringen nach Wirtschaftsbereichen</t>
  </si>
  <si>
    <t>Noch: 9. Bruttoinlandsprodukt und Bruttowertschöpfung je geleistete</t>
  </si>
  <si>
    <t>8. Bruttoinlandsprodukt und Bruttowertschöpfung je erwerbstätige Person in Deutschland nach Wirtschaftsbereichen</t>
  </si>
  <si>
    <t>Noch: 8. Bruttoinlandsprodukt und Bruttowertschöpfung je erwerbstätige Person in Deutschland nach Wirtschaftsbereichen</t>
  </si>
  <si>
    <t>Noch: 8. Bruttoinlandsprodukt und Bruttowertschöpfung je</t>
  </si>
  <si>
    <t>7. Bruttoinlandsprodukt und Bruttowertschöpfung je erwerbstätige Person in Thüringen nach Wirtschaftsbereichen</t>
  </si>
  <si>
    <t>Noch: 7. Bruttoinlandsprodukt und Bruttowertschöpfung je erwerbstätige Person in Thüringen nach Wirtschaftsbereichen</t>
  </si>
  <si>
    <t>Noch: 7. Bruttoinlandsprodukt und Bruttowertschöpfung je</t>
  </si>
  <si>
    <t>6. Bruttoinlandsprodukt und Bruttowertschöpfung in Deutschland nach Wirtschaftsbereichen</t>
  </si>
  <si>
    <t>Noch: 6. Bruttoinlandsprodukt und Bruttowertschöpfung in Deutschland nach Wirtschaftsbereichen</t>
  </si>
  <si>
    <t>Noch: 6. Bruttoinlandsprodukt und Bruttowert</t>
  </si>
  <si>
    <t>5. Bruttoinlandsprodukt und Bruttowertschöpfung in Thüringen nach Wirtschaftsbereichen</t>
  </si>
  <si>
    <t>Noch: 5. Bruttoinlandsprodukt und Bruttowertschöpfung in Thüringen nach Wirtschaftsbereichen</t>
  </si>
  <si>
    <t>Noch: 5. Bruttoinlandsprodukt und Bruttowert</t>
  </si>
  <si>
    <t>4. Bruttoinlandsprodukt je Einwohnerin bzw. Einwohner nach Bundesländern</t>
  </si>
  <si>
    <t>Noch: 4. Bruttoinlandsprodukt je Einwohnerin bzw. Einwohner nach Bundesländern</t>
  </si>
  <si>
    <t>Noch: 4. Bruttoinlandsprodukt je Einwohnerin</t>
  </si>
  <si>
    <t>3. Bruttoinlandsprodukt je geleistete Arbeitsstunde der Erwerbstätigen nach Bundesländern</t>
  </si>
  <si>
    <t>Noch: 3. Bruttoinlandsprodukt je geleistete Arbeitsstunde der Erwerbstätigen nach Bundesländern</t>
  </si>
  <si>
    <t>Noch: 3. Bruttoinlandsprodukt je geleistete Arbeits</t>
  </si>
  <si>
    <t>2. Bruttoinlandsprodukt je erwerbstätige Person nach Bundesländern</t>
  </si>
  <si>
    <t>Noch: 2. Bruttoinlandsprodukt je erwerbstätige Person nach Bundesländern</t>
  </si>
  <si>
    <t>Noch: 2. Bruttoinlandsprodukt je erwerbstätige</t>
  </si>
  <si>
    <t>1. Bruttoinlandsprodukt nach Bundesländern</t>
  </si>
  <si>
    <t>Noch: 1. Bruttoinlandsprodukt nach Bundesländern</t>
  </si>
  <si>
    <t>Noch: 1. Bruttoinlandsprodukt</t>
  </si>
  <si>
    <t>Bei der Betrachtung der Revisionsdifferenzen ist zu berücksichtigen, dass das BIP erst mit etwa 2 Jahren Verzögerung originär (also auf eine vollständige Datenbasis gestützt) berechnet werden kann. Die aktuellsten beiden Jahre sind jeweils geschätzt und weisen somit generell höhere Revisionen auf.
Für Thüringen ergab die Revision des Bruttoinlandsprodukts in jeweiligen Preisen in den Jahren von 1991 bis 2023 eine Erhöhung des Niveaus um 0,4 bis 2,4 Prozent. Vor allem in den Bereichen "Handel, Verkehr und Lagerei, Gastgewerbe, Information und Kommunikation" sowie "Öffentliche und sonstige Dienstleistungen, Erziehung, Gesundheit" wird eine höhere Bruttowertschöpfung ausgewiesen (bis zu +6,5 Prozent). Im Produzierenden Gewerbe hingegen wird eine geringere Bruttowertschöpfung ausgewiesen (bis zu -4,4 Prozent).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</si>
  <si>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</si>
  <si>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</si>
  <si>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</si>
  <si>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</si>
  <si>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</si>
  <si>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</si>
  <si>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</si>
  <si>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</si>
  <si>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</si>
  <si>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</si>
  <si>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</si>
  <si>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</si>
  <si>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</si>
  <si>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</si>
  <si>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</si>
  <si>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Bruttoinlandsprodukt in Thüringen 1991 – 2025 Berechnungsstand Februar 2025/ August 2026</t>
  </si>
  <si>
    <t>Herausgegeben im Juni 2026</t>
  </si>
  <si>
    <t>Erscheinungsweise: jährlich</t>
  </si>
  <si>
    <t>Referat: Gesamtrechnungen, Arbeitsmarkt, Außenhandel</t>
  </si>
  <si>
    <t>Telefon: +49 361 57331-9211</t>
  </si>
  <si>
    <t>Bestell-Nr.: 15 103</t>
  </si>
  <si>
    <t>Heft-Nr.: 88/26</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</si>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</sst>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43" formatCode="_-* #,##0.00_-;\-* #,##0.00_-;_-* &quot;-&quot;??_-;_-@_-"/>
    <numFmt numFmtId="164" formatCode="\ \ 0.0\ \ "/>
    <numFmt numFmtId="165" formatCode="#\ ###\ ##0.0"/>
    <numFmt numFmtId="166" formatCode="###\ ##0_I_I_I_I;\-__###\ ##0_I_I_I_I"/>
    <numFmt numFmtId="167" formatCode="&quot;   &quot;"/>
    <numFmt numFmtId="168" formatCode="\'\'\ \ \'\'"/>
    <numFmt numFmtId="169" formatCode="\ ?0.0"/>
    <numFmt numFmtId="170" formatCode="0_?"/>
    <numFmt numFmtId="171" formatCode="###\ ###\ ###"/>
    <numFmt numFmtId="172" formatCode="??0.0"/>
    <numFmt numFmtId="173" formatCode="0.0"/>
    <numFmt numFmtId="174" formatCode="####\ ##0.0_I_I;\-__####\ ##0.0_I_I"/>
    <numFmt numFmtId="175" formatCode="##\ ##0.0,"/>
    <numFmt numFmtId="176" formatCode="###.00\ ###\ ###"/>
    <numFmt numFmtId="177" formatCode="###\ ##0.0\ \ ;\ * \–###\ ##0.0\ \ ;\ * \X\ \ ;\ * @\ \ "/>
    <numFmt numFmtId="178" formatCode="0.0%"/>
    <numFmt numFmtId="179" formatCode="#\ ###\ ###\ ##0\ \ ;\ \–###\ ###\ ##0\ \ ;\ * \–\ \ ;\ * @\ \ "/>
    <numFmt numFmtId="180" formatCode="#\ ###\ ##0.00\ \ ;\ \–###\ ##0.00\ \ ;\ * \–\ \ ;\ * @\ \ "/>
    <numFmt numFmtId="181" formatCode="###\ ###\ ##0"/>
    <numFmt numFmtId="182" formatCode="#\ ###\ ##0"/>
    <numFmt numFmtId="183" formatCode="#\ ###\ ##0.00"/>
    <numFmt numFmtId="184" formatCode="##\ ###\ ##0"/>
    <numFmt numFmtId="185" formatCode="##\ ###\ ##0.0"/>
    <numFmt numFmtId="186" formatCode="##0_?"/>
    <numFmt numFmtId="187" formatCode="0.000"/>
    <numFmt numFmtId="188" formatCode="###\ ##0.0"/>
    <numFmt numFmtId="189" formatCode="??##\ ##0.0"/>
    <numFmt numFmtId="190" formatCode="?\ ??0.0"/>
    <numFmt numFmtId="191" formatCode="?0.0"/>
    <numFmt numFmtId="192" formatCode="##########\ ###\ ##0.0"/>
    <numFmt numFmtId="193" formatCode="#####\ ###\ ##0.0"/>
    <numFmt numFmtId="194" formatCode="####\ ###\ ##0.0"/>
    <numFmt numFmtId="195" formatCode="_-* #,##0.0_-;\-* #,##0.0_-;_-* &quot;-&quot;??_-;_-@_-"/>
    <numFmt numFmtId="196" formatCode="#####\ ##0.0"/>
    <numFmt numFmtId="197" formatCode="_-* #,##0.00000_-;\-* #,##0.00000_-;_-* &quot;-&quot;??_-;_-@_-"/>
    <numFmt numFmtId="198" formatCode="_-* #,##0.000000_-;\-* #,##0.000000_-;_-* &quot;-&quot;??_-;_-@_-"/>
    <numFmt numFmtId="199" formatCode="_-* #,##0.0000000_-;\-* #,##0.0000000_-;_-* &quot;-&quot;??_-;_-@_-"/>
    <numFmt numFmtId="200" formatCode="_-* #,##0.0000_-;\-* #,##0.0000_-;_-* &quot;-&quot;??_-;_-@_-"/>
    <numFmt numFmtId="201" formatCode="0_?;@_?"/>
  </numFmts>
  <fonts count="38" x14ac:knownFonts="1">
    <font>
      <sz val="11"/>
      <color theme="1"/>
      <name val="Calibri"/>
      <family val="2"/>
      <scheme val="minor"/>
    </font>
    <font>
      <sz val="11"/>
      <name val="Arial"/>
      <family val="2"/>
    </font>
    <font>
      <sz val="12"/>
      <color theme="1"/>
      <name val="Arial"/>
      <family val="2"/>
    </font>
    <font>
      <b/>
      <sz val="11"/>
      <name val="Arial"/>
      <family val="2"/>
    </font>
    <font>
      <sz val="10"/>
      <name val="Arial"/>
      <family val="2"/>
    </font>
    <font>
      <b/>
      <sz val="12"/>
      <name val="Arial"/>
      <family val="2"/>
    </font>
    <font>
      <sz val="10"/>
      <color theme="1"/>
      <name val="Arial"/>
      <family val="2"/>
    </font>
    <font>
      <sz val="10"/>
      <color rgb="FF000000"/>
      <name val="Arial"/>
      <family val="2"/>
    </font>
    <font>
      <sz val="6.5"/>
      <name val="MS Sans Serif"/>
      <family val="2"/>
    </font>
    <font>
      <sz val="11"/>
      <color theme="1"/>
      <name val="Calibri"/>
      <family val="2"/>
      <scheme val="minor"/>
    </font>
    <font>
      <sz val="11"/>
      <color indexed="8"/>
      <name val="Calibri"/>
      <family val="2"/>
      <scheme val="minor"/>
    </font>
    <font>
      <b/>
      <sz val="9"/>
      <name val="Arial"/>
      <family val="2"/>
    </font>
    <font>
      <sz val="8"/>
      <color rgb="FF000000"/>
      <name val="Arial"/>
      <family val="2"/>
    </font>
    <font>
      <sz val="8"/>
      <name val="Arial"/>
      <family val="2"/>
    </font>
    <font>
      <sz val="9"/>
      <name val="Arial"/>
      <family val="2"/>
    </font>
    <font>
      <b/>
      <sz val="8"/>
      <name val="Arial"/>
      <family val="2"/>
    </font>
    <font>
      <sz val="10"/>
      <name val="Arial"/>
      <family val="2"/>
    </font>
    <font>
      <u/>
      <sz val="10"/>
      <color theme="10"/>
      <name val="Arial"/>
      <family val="2"/>
    </font>
    <font>
      <u/>
      <sz val="8"/>
      <color theme="10"/>
      <name val="Arial"/>
      <family val="2"/>
    </font>
    <font>
      <b/>
      <sz val="12"/>
      <color theme="1"/>
      <name val="Arial"/>
      <family val="2"/>
    </font>
    <font>
      <sz val="11"/>
      <color theme="1"/>
      <name val="Arial"/>
      <family val="2"/>
    </font>
    <font>
      <u/>
      <sz val="11"/>
      <color theme="10"/>
      <name val="Calibri"/>
      <family val="2"/>
      <scheme val="minor"/>
    </font>
    <font>
      <sz val="11"/>
      <color rgb="FF285F7D"/>
      <name val="Arial"/>
      <family val="2"/>
    </font>
    <font>
      <u/>
      <sz val="11"/>
      <color rgb="FF285F7D"/>
      <name val="Arial"/>
      <family val="2"/>
    </font>
    <font>
      <sz val="12"/>
      <name val="Arial"/>
      <family val="2"/>
    </font>
    <font>
      <b/>
      <sz val="10"/>
      <name val="Arial"/>
      <family val="2"/>
    </font>
    <font>
      <sz val="11"/>
      <color rgb="FFC00000"/>
      <name val="Arial"/>
      <family val="2"/>
    </font>
    <font>
      <sz val="11"/>
      <color rgb="FF70AD47"/>
      <name val="Arial"/>
      <family val="2"/>
    </font>
    <font>
      <b/>
      <sz val="10"/>
      <color rgb="FFFF0000"/>
      <name val="Arial"/>
      <family val="2"/>
    </font>
    <font>
      <u/>
      <sz val="8"/>
      <color rgb="FF0089C1"/>
      <name val="Arial"/>
      <family val="2"/>
    </font>
    <font>
      <u/>
      <sz val="11"/>
      <color rgb="FF0089C1"/>
      <name val="Arial"/>
      <family val="2"/>
    </font>
    <font>
      <sz val="11"/>
      <color theme="0"/>
      <name val="Arial"/>
      <family val="2"/>
    </font>
    <font>
      <sz val="11"/>
      <color theme="0"/>
      <name val="Source Sans Pro"/>
      <family val="2"/>
    </font>
    <font>
      <sz val="7"/>
      <color theme="0"/>
      <name val="Arial"/>
      <family val="2"/>
    </font>
    <font>
      <b/>
      <sz val="10"/>
      <color theme="0"/>
      <name val="Arial"/>
      <family val="2"/>
    </font>
    <font>
      <sz val="9"/>
      <color theme="0"/>
      <name val="Arial"/>
      <family val="2"/>
    </font>
    <font>
      <sz val="10"/>
      <name val="Source Sans Pro"/>
      <family val="2"/>
    </font>
    <font>
      <sz val="9"/>
      <name val="Source Sans Pro"/>
      <family val="2"/>
    </font>
  </fonts>
  <fills count="11">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089C1"/>
        <bgColor indexed="64"/>
      </patternFill>
    </fill>
    <fill>
      <patternFill patternType="solid">
        <fgColor rgb="FF33A1CD"/>
        <bgColor indexed="64"/>
      </patternFill>
    </fill>
    <fill>
      <patternFill patternType="solid">
        <fgColor rgb="FF66B8DA"/>
        <bgColor indexed="64"/>
      </patternFill>
    </fill>
    <fill>
      <patternFill patternType="solid">
        <fgColor rgb="FF99D0E6"/>
        <bgColor indexed="64"/>
      </patternFill>
    </fill>
    <fill>
      <patternFill patternType="solid">
        <fgColor rgb="FFCCE7F3"/>
        <bgColor indexed="64"/>
      </patternFill>
    </fill>
    <fill>
      <patternFill patternType="solid">
        <fgColor rgb="FFE6E6E6"/>
        <bgColor indexed="64"/>
      </patternFill>
    </fill>
  </fills>
  <borders count="3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auto="1"/>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16">
    <xf numFmtId="0" fontId="0" fillId="0" borderId="0"/>
    <xf numFmtId="0" fontId="2" fillId="0" borderId="0"/>
    <xf numFmtId="0" fontId="2" fillId="0" borderId="0"/>
    <xf numFmtId="164" fontId="8" fillId="0" borderId="2">
      <alignment horizontal="left"/>
    </xf>
    <xf numFmtId="0" fontId="2" fillId="0" borderId="0"/>
    <xf numFmtId="0" fontId="9" fillId="0" borderId="0"/>
    <xf numFmtId="0" fontId="10" fillId="0" borderId="0"/>
    <xf numFmtId="0" fontId="4" fillId="0" borderId="0"/>
    <xf numFmtId="0" fontId="4" fillId="0" borderId="0"/>
    <xf numFmtId="0" fontId="6" fillId="0" borderId="0"/>
    <xf numFmtId="0" fontId="4" fillId="0" borderId="0"/>
    <xf numFmtId="0" fontId="16" fillId="0" borderId="0"/>
    <xf numFmtId="0" fontId="17" fillId="0" borderId="0" applyNumberFormat="0" applyFill="0" applyBorder="0" applyAlignment="0" applyProtection="0"/>
    <xf numFmtId="0" fontId="21" fillId="0" borderId="0" applyNumberFormat="0" applyFill="0" applyBorder="0" applyAlignment="0" applyProtection="0"/>
    <xf numFmtId="0" fontId="4" fillId="0" borderId="0"/>
    <xf numFmtId="43" fontId="9" fillId="0" borderId="0" applyFont="0" applyFill="0" applyBorder="0" applyAlignment="0" applyProtection="0"/>
  </cellStyleXfs>
  <cellXfs count="375">
    <xf numFmtId="0" fontId="0" fillId="0" borderId="0" xfId="0"/>
    <xf numFmtId="0" fontId="1" fillId="0" borderId="0" xfId="5" applyFont="1"/>
    <xf numFmtId="0" fontId="14" fillId="0" borderId="0" xfId="10" applyFont="1" applyAlignment="1">
      <alignment horizontal="center" vertical="center"/>
    </xf>
    <xf numFmtId="0" fontId="6" fillId="0" borderId="0" xfId="1" applyFont="1"/>
    <xf numFmtId="0" fontId="6" fillId="0" borderId="0" xfId="1" applyFont="1" applyBorder="1"/>
    <xf numFmtId="0" fontId="12" fillId="0" borderId="0" xfId="1" applyFont="1" applyBorder="1" applyAlignment="1">
      <alignment horizontal="center" vertical="center"/>
    </xf>
    <xf numFmtId="0" fontId="4" fillId="0" borderId="0" xfId="1" applyFont="1"/>
    <xf numFmtId="0" fontId="14" fillId="0" borderId="0" xfId="5" applyFont="1"/>
    <xf numFmtId="0" fontId="13" fillId="0" borderId="0" xfId="9" applyFont="1" applyFill="1"/>
    <xf numFmtId="0" fontId="13" fillId="0" borderId="0" xfId="9" applyFont="1" applyFill="1" applyBorder="1"/>
    <xf numFmtId="0" fontId="3" fillId="0" borderId="0" xfId="11" applyFont="1"/>
    <xf numFmtId="0" fontId="1" fillId="0" borderId="0" xfId="11" applyFont="1"/>
    <xf numFmtId="0" fontId="1" fillId="0" borderId="0" xfId="11" applyFont="1" applyAlignment="1">
      <alignment horizontal="centerContinuous"/>
    </xf>
    <xf numFmtId="0" fontId="15" fillId="0" borderId="0" xfId="11" applyFont="1"/>
    <xf numFmtId="0" fontId="13" fillId="0" borderId="0" xfId="11" applyFont="1"/>
    <xf numFmtId="0" fontId="1" fillId="0" borderId="0" xfId="11" applyFont="1" applyFill="1"/>
    <xf numFmtId="0" fontId="13" fillId="0" borderId="0" xfId="11" applyFont="1" applyFill="1"/>
    <xf numFmtId="0" fontId="12" fillId="0" borderId="8" xfId="1" applyFont="1" applyBorder="1" applyAlignment="1">
      <alignment horizontal="center" vertical="center" textRotation="90"/>
    </xf>
    <xf numFmtId="0" fontId="12" fillId="0" borderId="6" xfId="1" applyFont="1" applyBorder="1" applyAlignment="1">
      <alignment horizontal="center" vertical="center" textRotation="90"/>
    </xf>
    <xf numFmtId="0" fontId="12" fillId="0" borderId="11" xfId="1" applyFont="1" applyBorder="1" applyAlignment="1">
      <alignment horizontal="center" vertical="center" textRotation="90"/>
    </xf>
    <xf numFmtId="0" fontId="13" fillId="0" borderId="0" xfId="1" applyFont="1" applyBorder="1" applyAlignment="1">
      <alignment horizontal="left" vertical="center"/>
    </xf>
    <xf numFmtId="0" fontId="5" fillId="0" borderId="0" xfId="7" applyFont="1"/>
    <xf numFmtId="0" fontId="1" fillId="0" borderId="0" xfId="7" applyFont="1"/>
    <xf numFmtId="0" fontId="1" fillId="0" borderId="0" xfId="7" applyFont="1" applyAlignment="1">
      <alignment horizontal="right"/>
    </xf>
    <xf numFmtId="0" fontId="3" fillId="0" borderId="0" xfId="7" applyFont="1"/>
    <xf numFmtId="49" fontId="3" fillId="0" borderId="0" xfId="5" applyNumberFormat="1" applyFont="1" applyAlignment="1">
      <alignment horizontal="right"/>
    </xf>
    <xf numFmtId="0" fontId="3" fillId="0" borderId="0" xfId="5" applyFont="1"/>
    <xf numFmtId="49" fontId="1" fillId="0" borderId="0" xfId="5" applyNumberFormat="1" applyFont="1" applyAlignment="1">
      <alignment horizontal="right"/>
    </xf>
    <xf numFmtId="0" fontId="1" fillId="0" borderId="0" xfId="0" applyFont="1"/>
    <xf numFmtId="0" fontId="19" fillId="0" borderId="0" xfId="7" applyFont="1"/>
    <xf numFmtId="0" fontId="1" fillId="0" borderId="0" xfId="5" applyFont="1" applyAlignment="1">
      <alignment horizontal="right"/>
    </xf>
    <xf numFmtId="49" fontId="1" fillId="0" borderId="0" xfId="5" applyNumberFormat="1" applyFont="1" applyAlignment="1">
      <alignment horizontal="left"/>
    </xf>
    <xf numFmtId="0" fontId="1" fillId="0" borderId="0" xfId="1" applyFont="1"/>
    <xf numFmtId="0" fontId="20" fillId="0" borderId="0" xfId="0" applyFont="1" applyAlignment="1">
      <alignment vertical="top" wrapText="1"/>
    </xf>
    <xf numFmtId="0" fontId="22" fillId="0" borderId="0" xfId="13" applyFont="1"/>
    <xf numFmtId="0" fontId="1" fillId="0" borderId="0" xfId="1" applyFont="1" applyAlignment="1">
      <alignment vertical="top" wrapText="1"/>
    </xf>
    <xf numFmtId="0" fontId="14" fillId="0" borderId="0" xfId="1" applyFont="1"/>
    <xf numFmtId="0" fontId="3" fillId="0" borderId="0" xfId="1" applyFont="1" applyAlignment="1">
      <alignment wrapText="1"/>
    </xf>
    <xf numFmtId="0" fontId="1" fillId="0" borderId="0" xfId="1" applyFont="1" applyAlignment="1">
      <alignment wrapText="1"/>
    </xf>
    <xf numFmtId="0" fontId="1" fillId="0" borderId="0" xfId="1" applyFont="1" applyBorder="1"/>
    <xf numFmtId="0" fontId="3" fillId="0" borderId="0" xfId="1" applyFont="1" applyAlignment="1"/>
    <xf numFmtId="0" fontId="23" fillId="0" borderId="0" xfId="13" applyFont="1"/>
    <xf numFmtId="0" fontId="1" fillId="0" borderId="0" xfId="1" applyFont="1" applyAlignment="1"/>
    <xf numFmtId="0" fontId="14" fillId="0" borderId="0" xfId="10" applyFont="1" applyAlignment="1">
      <alignment horizontal="left" vertical="top"/>
    </xf>
    <xf numFmtId="0" fontId="13" fillId="0" borderId="0" xfId="10" applyFont="1" applyBorder="1" applyAlignment="1">
      <alignment horizontal="center" vertical="center" wrapText="1"/>
    </xf>
    <xf numFmtId="0" fontId="13" fillId="0" borderId="0" xfId="10" applyFont="1" applyBorder="1" applyAlignment="1">
      <alignment horizontal="center" vertical="center" wrapText="1" shrinkToFit="1"/>
    </xf>
    <xf numFmtId="0" fontId="15" fillId="0" borderId="3" xfId="11" applyFont="1" applyBorder="1" applyAlignment="1">
      <alignment vertical="top"/>
    </xf>
    <xf numFmtId="0" fontId="5" fillId="0" borderId="0" xfId="11" applyFont="1"/>
    <xf numFmtId="0" fontId="24" fillId="0" borderId="0" xfId="11" applyFont="1" applyAlignment="1">
      <alignment horizontal="right"/>
    </xf>
    <xf numFmtId="0" fontId="24" fillId="0" borderId="0" xfId="11" applyFont="1" applyAlignment="1">
      <alignment horizontal="left"/>
    </xf>
    <xf numFmtId="0" fontId="24" fillId="0" borderId="0" xfId="11" applyFont="1" applyAlignment="1"/>
    <xf numFmtId="0" fontId="11" fillId="0" borderId="3" xfId="7" applyFont="1" applyBorder="1" applyAlignment="1">
      <alignment vertical="top" wrapText="1"/>
    </xf>
    <xf numFmtId="0" fontId="4" fillId="0" borderId="0" xfId="11" applyFont="1"/>
    <xf numFmtId="0" fontId="4" fillId="0" borderId="0" xfId="11" applyFont="1" applyFill="1"/>
    <xf numFmtId="0" fontId="4" fillId="0" borderId="13" xfId="11" applyFont="1" applyBorder="1" applyAlignment="1">
      <alignment horizontal="center" vertical="center" wrapText="1"/>
    </xf>
    <xf numFmtId="0" fontId="4" fillId="0" borderId="14" xfId="11" applyFont="1" applyFill="1" applyBorder="1" applyAlignment="1">
      <alignment horizontal="center" vertical="center"/>
    </xf>
    <xf numFmtId="0" fontId="4" fillId="0" borderId="15" xfId="11" applyFont="1" applyBorder="1" applyAlignment="1">
      <alignment horizontal="center" vertical="center"/>
    </xf>
    <xf numFmtId="0" fontId="4" fillId="0" borderId="16" xfId="11" applyFont="1" applyBorder="1" applyAlignment="1">
      <alignment horizontal="center" vertical="center"/>
    </xf>
    <xf numFmtId="0" fontId="4" fillId="0" borderId="17" xfId="11" applyFont="1" applyBorder="1" applyAlignment="1">
      <alignment horizontal="center" vertical="center"/>
    </xf>
    <xf numFmtId="0" fontId="4" fillId="0" borderId="0" xfId="11" applyFont="1" applyAlignment="1">
      <alignment vertical="center"/>
    </xf>
    <xf numFmtId="0" fontId="25" fillId="0" borderId="0" xfId="11" applyFont="1" applyAlignment="1">
      <alignment horizontal="centerContinuous"/>
    </xf>
    <xf numFmtId="0" fontId="25" fillId="0" borderId="0" xfId="11" applyFont="1" applyFill="1" applyAlignment="1">
      <alignment horizontal="centerContinuous"/>
    </xf>
    <xf numFmtId="0" fontId="25" fillId="0" borderId="0" xfId="11" applyFont="1" applyAlignment="1">
      <alignment horizontal="centerContinuous" vertical="center"/>
    </xf>
    <xf numFmtId="0" fontId="25" fillId="0" borderId="0" xfId="11" applyFont="1" applyAlignment="1">
      <alignment vertical="center"/>
    </xf>
    <xf numFmtId="0" fontId="4" fillId="0" borderId="0" xfId="11" applyFont="1" applyAlignment="1">
      <alignment horizontal="right" vertical="center" indent="1"/>
    </xf>
    <xf numFmtId="0" fontId="4" fillId="0" borderId="12" xfId="11" applyFont="1" applyFill="1" applyBorder="1" applyAlignment="1">
      <alignment vertical="center"/>
    </xf>
    <xf numFmtId="172" fontId="4" fillId="0" borderId="0" xfId="11" applyNumberFormat="1" applyFont="1" applyAlignment="1">
      <alignment horizontal="right" indent="1"/>
    </xf>
    <xf numFmtId="0" fontId="4" fillId="0" borderId="10" xfId="11" applyFont="1" applyBorder="1" applyAlignment="1">
      <alignment horizontal="right" vertical="center" indent="1"/>
    </xf>
    <xf numFmtId="0" fontId="4" fillId="0" borderId="0" xfId="11" applyFont="1" applyAlignment="1">
      <alignment horizontal="right" indent="1"/>
    </xf>
    <xf numFmtId="0" fontId="25" fillId="0" borderId="12" xfId="11" applyFont="1" applyFill="1" applyBorder="1"/>
    <xf numFmtId="0" fontId="4" fillId="0" borderId="10" xfId="11" applyFont="1" applyBorder="1" applyAlignment="1">
      <alignment horizontal="right" indent="1"/>
    </xf>
    <xf numFmtId="0" fontId="25" fillId="0" borderId="0" xfId="11" applyFont="1"/>
    <xf numFmtId="0" fontId="4" fillId="0" borderId="12" xfId="11" applyFont="1" applyFill="1" applyBorder="1" applyAlignment="1">
      <alignment horizontal="left" vertical="center" indent="1"/>
    </xf>
    <xf numFmtId="171" fontId="4" fillId="0" borderId="0" xfId="11" applyNumberFormat="1" applyFont="1" applyAlignment="1">
      <alignment horizontal="right" vertical="center" indent="1"/>
    </xf>
    <xf numFmtId="0" fontId="25" fillId="0" borderId="0" xfId="11" applyFont="1" applyAlignment="1">
      <alignment vertical="top"/>
    </xf>
    <xf numFmtId="0" fontId="4" fillId="0" borderId="0" xfId="11" applyFont="1" applyBorder="1" applyAlignment="1">
      <alignment horizontal="right" indent="1"/>
    </xf>
    <xf numFmtId="176" fontId="4" fillId="0" borderId="0" xfId="11" applyNumberFormat="1" applyFont="1"/>
    <xf numFmtId="0" fontId="25" fillId="0" borderId="0" xfId="11" applyFont="1" applyAlignment="1"/>
    <xf numFmtId="172" fontId="25" fillId="0" borderId="0" xfId="11" applyNumberFormat="1" applyFont="1" applyAlignment="1">
      <alignment horizontal="right" indent="1"/>
    </xf>
    <xf numFmtId="0" fontId="4" fillId="0" borderId="0" xfId="11" applyFont="1" applyAlignment="1">
      <alignment vertical="top"/>
    </xf>
    <xf numFmtId="0" fontId="4" fillId="0" borderId="15" xfId="9" applyFont="1" applyFill="1" applyBorder="1" applyAlignment="1">
      <alignment horizontal="center" vertical="center" wrapText="1"/>
    </xf>
    <xf numFmtId="0" fontId="4" fillId="0" borderId="0" xfId="9" applyFont="1" applyFill="1" applyAlignment="1">
      <alignment horizontal="center" vertical="center" wrapText="1"/>
    </xf>
    <xf numFmtId="0" fontId="25" fillId="0" borderId="0" xfId="9" applyFont="1" applyFill="1" applyAlignment="1">
      <alignment vertical="top"/>
    </xf>
    <xf numFmtId="0" fontId="25" fillId="0" borderId="0" xfId="9" applyFont="1" applyFill="1" applyAlignment="1">
      <alignment vertical="center"/>
    </xf>
    <xf numFmtId="0" fontId="4" fillId="0" borderId="0" xfId="9" applyFont="1" applyFill="1" applyAlignment="1">
      <alignment vertical="center"/>
    </xf>
    <xf numFmtId="166" fontId="25" fillId="0" borderId="0" xfId="9" applyNumberFormat="1" applyFont="1" applyFill="1" applyAlignment="1">
      <alignment vertical="center"/>
    </xf>
    <xf numFmtId="165" fontId="25" fillId="0" borderId="0" xfId="10" applyNumberFormat="1" applyFont="1" applyAlignment="1">
      <alignment horizontal="right" vertical="center" indent="1"/>
    </xf>
    <xf numFmtId="165" fontId="25" fillId="0" borderId="0" xfId="10" applyNumberFormat="1" applyFont="1" applyBorder="1" applyAlignment="1">
      <alignment horizontal="right" vertical="center" indent="1"/>
    </xf>
    <xf numFmtId="170" fontId="25" fillId="0" borderId="0" xfId="10" applyNumberFormat="1" applyFont="1" applyAlignment="1">
      <alignment horizontal="right" vertical="center" indent="1"/>
    </xf>
    <xf numFmtId="0" fontId="4" fillId="0" borderId="18" xfId="9" applyFont="1" applyFill="1" applyBorder="1" applyAlignment="1">
      <alignment horizontal="center" vertical="center" wrapText="1"/>
    </xf>
    <xf numFmtId="0" fontId="25" fillId="0" borderId="1" xfId="9" applyFont="1" applyFill="1" applyBorder="1" applyAlignment="1">
      <alignment horizontal="left" vertical="center" indent="1"/>
    </xf>
    <xf numFmtId="165" fontId="4" fillId="0" borderId="0" xfId="10" applyNumberFormat="1" applyFont="1" applyAlignment="1">
      <alignment horizontal="right" indent="1"/>
    </xf>
    <xf numFmtId="168" fontId="4" fillId="0" borderId="0" xfId="9" applyNumberFormat="1" applyFont="1" applyFill="1" applyBorder="1" applyAlignment="1">
      <alignment horizontal="right" indent="1"/>
    </xf>
    <xf numFmtId="167" fontId="25" fillId="0" borderId="0" xfId="9" applyNumberFormat="1" applyFont="1" applyFill="1" applyBorder="1" applyAlignment="1">
      <alignment horizontal="right" vertical="center" indent="1"/>
    </xf>
    <xf numFmtId="0" fontId="4" fillId="0" borderId="10" xfId="9" applyFont="1" applyFill="1" applyBorder="1" applyAlignment="1">
      <alignment horizontal="right" indent="1"/>
    </xf>
    <xf numFmtId="0" fontId="25" fillId="0" borderId="10" xfId="9" applyNumberFormat="1" applyFont="1" applyFill="1" applyBorder="1" applyAlignment="1">
      <alignment horizontal="right" vertical="center" indent="1"/>
    </xf>
    <xf numFmtId="0" fontId="24" fillId="0" borderId="0" xfId="7" applyFont="1" applyAlignment="1">
      <alignment wrapText="1"/>
    </xf>
    <xf numFmtId="0" fontId="24" fillId="0" borderId="0" xfId="7" applyFont="1" applyAlignment="1"/>
    <xf numFmtId="0" fontId="24" fillId="0" borderId="0" xfId="7" applyFont="1" applyAlignment="1">
      <alignment horizontal="right"/>
    </xf>
    <xf numFmtId="0" fontId="18" fillId="0" borderId="0" xfId="12" applyFont="1" applyAlignment="1"/>
    <xf numFmtId="0" fontId="24" fillId="0" borderId="0" xfId="5" applyFont="1" applyAlignment="1"/>
    <xf numFmtId="0" fontId="4" fillId="0" borderId="17" xfId="9" applyFont="1" applyFill="1" applyBorder="1" applyAlignment="1">
      <alignment horizontal="center" vertical="center" wrapText="1"/>
    </xf>
    <xf numFmtId="0" fontId="4" fillId="0" borderId="16" xfId="9" applyFont="1" applyFill="1" applyBorder="1" applyAlignment="1">
      <alignment horizontal="center" vertical="center" wrapText="1"/>
    </xf>
    <xf numFmtId="0" fontId="4" fillId="3" borderId="0" xfId="11" applyFont="1" applyFill="1" applyAlignment="1">
      <alignment horizontal="right" vertical="center" indent="1"/>
    </xf>
    <xf numFmtId="0" fontId="4" fillId="3" borderId="12" xfId="11" applyFont="1" applyFill="1" applyBorder="1" applyAlignment="1">
      <alignment vertical="center"/>
    </xf>
    <xf numFmtId="0" fontId="4" fillId="3" borderId="10" xfId="11" applyFont="1" applyFill="1" applyBorder="1" applyAlignment="1">
      <alignment horizontal="right" vertical="center" indent="1"/>
    </xf>
    <xf numFmtId="165" fontId="25" fillId="0" borderId="0" xfId="10" applyNumberFormat="1" applyFont="1" applyAlignment="1">
      <alignment horizontal="right" indent="1"/>
    </xf>
    <xf numFmtId="169" fontId="4" fillId="0" borderId="0" xfId="10" applyNumberFormat="1" applyFont="1" applyFill="1" applyAlignment="1">
      <alignment horizontal="right" indent="1"/>
    </xf>
    <xf numFmtId="0" fontId="5" fillId="0" borderId="0" xfId="11" applyFont="1" applyAlignment="1"/>
    <xf numFmtId="0" fontId="5" fillId="0" borderId="0" xfId="11" applyFont="1" applyAlignment="1">
      <alignment horizontal="right"/>
    </xf>
    <xf numFmtId="0" fontId="5" fillId="0" borderId="0" xfId="7" applyFont="1" applyAlignment="1">
      <alignment wrapText="1"/>
    </xf>
    <xf numFmtId="0" fontId="5" fillId="0" borderId="0" xfId="7" applyFont="1" applyAlignment="1"/>
    <xf numFmtId="0" fontId="5" fillId="0" borderId="0" xfId="7" applyFont="1" applyAlignment="1">
      <alignment horizontal="right"/>
    </xf>
    <xf numFmtId="0" fontId="25" fillId="0" borderId="0" xfId="11" applyFont="1" applyAlignment="1">
      <alignment horizontal="centerContinuous" vertical="top"/>
    </xf>
    <xf numFmtId="172" fontId="4" fillId="3" borderId="0" xfId="11" applyNumberFormat="1" applyFont="1" applyFill="1" applyAlignment="1">
      <alignment horizontal="right" indent="1"/>
    </xf>
    <xf numFmtId="0" fontId="4" fillId="0" borderId="0" xfId="11" applyFont="1" applyFill="1" applyBorder="1" applyAlignment="1">
      <alignment horizontal="left" vertical="center" indent="1"/>
    </xf>
    <xf numFmtId="0" fontId="4" fillId="0" borderId="0" xfId="11" applyFont="1" applyBorder="1" applyAlignment="1">
      <alignment horizontal="right" vertical="center" indent="1"/>
    </xf>
    <xf numFmtId="167" fontId="25" fillId="0" borderId="29" xfId="9" applyNumberFormat="1" applyFont="1" applyFill="1" applyBorder="1" applyAlignment="1">
      <alignment horizontal="right" vertical="center" indent="1"/>
    </xf>
    <xf numFmtId="0" fontId="4" fillId="0" borderId="12" xfId="0" applyFont="1" applyFill="1" applyBorder="1" applyAlignment="1">
      <alignment horizontal="left" wrapText="1" indent="3"/>
    </xf>
    <xf numFmtId="0" fontId="25" fillId="0" borderId="0" xfId="9" applyFont="1" applyFill="1" applyBorder="1" applyAlignment="1">
      <alignment horizontal="centerContinuous"/>
    </xf>
    <xf numFmtId="0" fontId="4" fillId="0" borderId="30" xfId="9" applyFont="1" applyFill="1" applyBorder="1" applyAlignment="1">
      <alignment horizontal="center" vertical="center" wrapText="1"/>
    </xf>
    <xf numFmtId="0" fontId="4" fillId="0" borderId="13" xfId="9" applyFont="1" applyFill="1" applyBorder="1" applyAlignment="1">
      <alignment horizontal="center" vertical="center" wrapText="1"/>
    </xf>
    <xf numFmtId="0" fontId="25" fillId="0" borderId="0" xfId="9" applyFont="1" applyFill="1" applyAlignment="1"/>
    <xf numFmtId="0" fontId="25" fillId="0" borderId="0" xfId="9" applyFont="1" applyFill="1" applyAlignment="1">
      <alignment horizontal="centerContinuous"/>
    </xf>
    <xf numFmtId="168" fontId="4" fillId="0" borderId="0" xfId="9" applyNumberFormat="1" applyFont="1" applyFill="1" applyBorder="1" applyAlignment="1">
      <alignment horizontal="right" wrapText="1" indent="1"/>
    </xf>
    <xf numFmtId="0" fontId="13" fillId="0" borderId="0" xfId="9" applyFont="1" applyFill="1" applyAlignment="1">
      <alignment horizontal="right" indent="1"/>
    </xf>
    <xf numFmtId="0" fontId="25" fillId="0" borderId="0" xfId="9" applyFont="1" applyFill="1" applyBorder="1" applyAlignment="1">
      <alignment horizontal="left" vertical="center" indent="1"/>
    </xf>
    <xf numFmtId="0" fontId="25" fillId="0" borderId="0" xfId="9" applyNumberFormat="1" applyFont="1" applyFill="1" applyBorder="1" applyAlignment="1">
      <alignment horizontal="right" vertical="center" indent="1"/>
    </xf>
    <xf numFmtId="0" fontId="5" fillId="0" borderId="0" xfId="7" applyFont="1" applyFill="1" applyAlignment="1">
      <alignment wrapText="1"/>
    </xf>
    <xf numFmtId="0" fontId="11" fillId="0" borderId="3" xfId="7" applyFont="1" applyFill="1" applyBorder="1" applyAlignment="1">
      <alignment vertical="top" wrapText="1"/>
    </xf>
    <xf numFmtId="0" fontId="6" fillId="0" borderId="12" xfId="0" applyFont="1" applyFill="1" applyBorder="1" applyAlignment="1">
      <alignment horizontal="left" indent="2"/>
    </xf>
    <xf numFmtId="0" fontId="6" fillId="0" borderId="12" xfId="0" applyFont="1" applyFill="1" applyBorder="1" applyAlignment="1">
      <alignment horizontal="left" indent="3"/>
    </xf>
    <xf numFmtId="0" fontId="6" fillId="0" borderId="12" xfId="0" applyFont="1" applyFill="1" applyBorder="1" applyAlignment="1">
      <alignment horizontal="left" indent="4"/>
    </xf>
    <xf numFmtId="0" fontId="4" fillId="0" borderId="12" xfId="0" applyFont="1" applyFill="1" applyBorder="1" applyAlignment="1">
      <alignment horizontal="left" indent="4"/>
    </xf>
    <xf numFmtId="0" fontId="4" fillId="0" borderId="12" xfId="0" applyFont="1" applyFill="1" applyBorder="1" applyAlignment="1">
      <alignment horizontal="left" indent="2"/>
    </xf>
    <xf numFmtId="0" fontId="4" fillId="0" borderId="12" xfId="0" applyFont="1" applyFill="1" applyBorder="1" applyAlignment="1">
      <alignment horizontal="left" indent="5"/>
    </xf>
    <xf numFmtId="0" fontId="24" fillId="0" borderId="0" xfId="7" applyFont="1" applyFill="1" applyAlignment="1">
      <alignment wrapText="1"/>
    </xf>
    <xf numFmtId="0" fontId="25" fillId="0" borderId="1" xfId="9" applyFont="1" applyFill="1" applyBorder="1" applyAlignment="1">
      <alignment horizontal="left" indent="1"/>
    </xf>
    <xf numFmtId="0" fontId="4" fillId="0" borderId="1" xfId="9" applyFont="1" applyFill="1" applyBorder="1" applyAlignment="1">
      <alignment horizontal="left" indent="1"/>
    </xf>
    <xf numFmtId="1" fontId="4" fillId="0" borderId="29" xfId="9" applyNumberFormat="1" applyFont="1" applyFill="1" applyBorder="1" applyAlignment="1">
      <alignment horizontal="right" indent="1"/>
    </xf>
    <xf numFmtId="1" fontId="25" fillId="0" borderId="29" xfId="9" applyNumberFormat="1" applyFont="1" applyFill="1" applyBorder="1" applyAlignment="1">
      <alignment horizontal="right" indent="1"/>
    </xf>
    <xf numFmtId="0" fontId="25" fillId="0" borderId="12" xfId="9" applyFont="1" applyFill="1" applyBorder="1" applyAlignment="1">
      <alignment horizontal="left" vertical="center" indent="1"/>
    </xf>
    <xf numFmtId="0" fontId="25" fillId="0" borderId="10" xfId="9" applyFont="1" applyFill="1" applyBorder="1" applyAlignment="1">
      <alignment horizontal="right" indent="1"/>
    </xf>
    <xf numFmtId="0" fontId="1" fillId="0" borderId="0" xfId="7" applyFont="1" applyFill="1" applyAlignment="1">
      <alignment horizontal="right"/>
    </xf>
    <xf numFmtId="0" fontId="1" fillId="0" borderId="0" xfId="7" applyFont="1" applyFill="1"/>
    <xf numFmtId="0" fontId="1" fillId="0" borderId="0" xfId="5" applyFont="1" applyFill="1"/>
    <xf numFmtId="0" fontId="3" fillId="0" borderId="0" xfId="7" applyFont="1" applyFill="1" applyAlignment="1">
      <alignment horizontal="right"/>
    </xf>
    <xf numFmtId="0" fontId="1" fillId="0" borderId="0" xfId="5" applyFont="1" applyAlignment="1">
      <alignment wrapText="1"/>
    </xf>
    <xf numFmtId="0" fontId="1" fillId="0" borderId="0" xfId="7" applyFont="1" applyFill="1" applyAlignment="1"/>
    <xf numFmtId="0" fontId="1" fillId="0" borderId="0" xfId="1" applyFont="1" applyAlignment="1">
      <alignment horizontal="left"/>
    </xf>
    <xf numFmtId="0" fontId="3" fillId="0" borderId="0" xfId="1" applyFont="1" applyAlignment="1">
      <alignment vertical="top" wrapText="1"/>
    </xf>
    <xf numFmtId="0" fontId="25" fillId="0" borderId="32" xfId="1" applyFont="1" applyBorder="1"/>
    <xf numFmtId="0" fontId="1" fillId="0" borderId="32" xfId="1" applyFont="1" applyBorder="1"/>
    <xf numFmtId="0" fontId="1" fillId="0" borderId="32" xfId="1" applyFont="1" applyBorder="1" applyAlignment="1">
      <alignment vertical="top"/>
    </xf>
    <xf numFmtId="0" fontId="1" fillId="0" borderId="33" xfId="1" applyFont="1" applyBorder="1" applyAlignment="1">
      <alignment vertical="top"/>
    </xf>
    <xf numFmtId="0" fontId="6" fillId="0" borderId="0" xfId="1" applyFont="1" applyAlignment="1">
      <alignment wrapText="1"/>
    </xf>
    <xf numFmtId="0" fontId="1" fillId="0" borderId="0" xfId="1" applyFont="1" applyAlignment="1">
      <alignment horizontal="center" vertical="center" wrapText="1"/>
    </xf>
    <xf numFmtId="0" fontId="26" fillId="0" borderId="0" xfId="1" applyFont="1" applyAlignment="1">
      <alignment vertical="top" wrapText="1"/>
    </xf>
    <xf numFmtId="0" fontId="14" fillId="0" borderId="0" xfId="1" applyFont="1" applyAlignment="1"/>
    <xf numFmtId="0" fontId="13" fillId="0" borderId="0" xfId="10" applyFont="1" applyBorder="1" applyAlignment="1">
      <alignment horizontal="right" vertical="center" wrapText="1" indent="2"/>
    </xf>
    <xf numFmtId="0" fontId="13" fillId="0" borderId="0" xfId="10" applyFont="1" applyBorder="1" applyAlignment="1">
      <alignment vertical="center" wrapText="1"/>
    </xf>
    <xf numFmtId="174" fontId="14" fillId="0" borderId="0" xfId="10" applyNumberFormat="1" applyFont="1" applyAlignment="1">
      <alignment vertical="center"/>
    </xf>
    <xf numFmtId="181" fontId="25" fillId="0" borderId="0" xfId="9" applyNumberFormat="1" applyFont="1" applyFill="1" applyAlignment="1">
      <alignment horizontal="right" indent="1"/>
    </xf>
    <xf numFmtId="182" fontId="4" fillId="0" borderId="0" xfId="10" applyNumberFormat="1" applyFont="1" applyFill="1" applyAlignment="1">
      <alignment horizontal="right" indent="1"/>
    </xf>
    <xf numFmtId="182" fontId="25" fillId="0" borderId="0" xfId="10" applyNumberFormat="1" applyFont="1" applyAlignment="1">
      <alignment horizontal="right" vertical="center" indent="1"/>
    </xf>
    <xf numFmtId="165" fontId="4" fillId="0" borderId="0" xfId="10" applyNumberFormat="1" applyFont="1" applyFill="1" applyAlignment="1">
      <alignment horizontal="right" indent="1"/>
    </xf>
    <xf numFmtId="170" fontId="4" fillId="0" borderId="0" xfId="10" applyNumberFormat="1" applyFont="1" applyFill="1" applyAlignment="1">
      <alignment horizontal="right" indent="1"/>
    </xf>
    <xf numFmtId="181" fontId="25" fillId="0" borderId="0" xfId="9" applyNumberFormat="1" applyFont="1" applyFill="1" applyAlignment="1">
      <alignment horizontal="right"/>
    </xf>
    <xf numFmtId="182" fontId="4" fillId="0" borderId="0" xfId="10" applyNumberFormat="1" applyFont="1" applyFill="1" applyAlignment="1">
      <alignment horizontal="right"/>
    </xf>
    <xf numFmtId="183" fontId="25" fillId="0" borderId="0" xfId="9" applyNumberFormat="1" applyFont="1" applyFill="1" applyAlignment="1">
      <alignment horizontal="right" indent="1"/>
    </xf>
    <xf numFmtId="183" fontId="4" fillId="0" borderId="0" xfId="10" applyNumberFormat="1" applyFont="1" applyFill="1" applyAlignment="1">
      <alignment horizontal="right" indent="1"/>
    </xf>
    <xf numFmtId="165" fontId="25" fillId="0" borderId="0" xfId="10" applyNumberFormat="1" applyFont="1" applyFill="1" applyAlignment="1">
      <alignment horizontal="right" vertical="center" indent="1"/>
    </xf>
    <xf numFmtId="0" fontId="5" fillId="0" borderId="0" xfId="7" applyFont="1" applyFill="1" applyAlignment="1"/>
    <xf numFmtId="0" fontId="5" fillId="0" borderId="0" xfId="7" applyFont="1" applyFill="1" applyAlignment="1">
      <alignment horizontal="right"/>
    </xf>
    <xf numFmtId="0" fontId="24" fillId="0" borderId="0" xfId="5" applyFont="1" applyFill="1" applyAlignment="1"/>
    <xf numFmtId="0" fontId="14" fillId="0" borderId="0" xfId="5" applyFont="1" applyFill="1"/>
    <xf numFmtId="165" fontId="25" fillId="0" borderId="0" xfId="10" applyNumberFormat="1" applyFont="1" applyFill="1" applyBorder="1" applyAlignment="1">
      <alignment horizontal="right" vertical="center" indent="1"/>
    </xf>
    <xf numFmtId="184" fontId="4" fillId="0" borderId="0" xfId="11" applyNumberFormat="1" applyFont="1" applyAlignment="1">
      <alignment horizontal="right" vertical="center" indent="1"/>
    </xf>
    <xf numFmtId="184" fontId="4" fillId="4" borderId="0" xfId="11" applyNumberFormat="1" applyFont="1" applyFill="1" applyAlignment="1">
      <alignment horizontal="right" vertical="center" indent="1"/>
    </xf>
    <xf numFmtId="184" fontId="25" fillId="0" borderId="0" xfId="11" applyNumberFormat="1" applyFont="1" applyFill="1" applyAlignment="1">
      <alignment horizontal="right" vertical="center" indent="1"/>
    </xf>
    <xf numFmtId="184" fontId="4" fillId="0" borderId="0" xfId="11" applyNumberFormat="1" applyFont="1" applyFill="1" applyAlignment="1">
      <alignment horizontal="right" vertical="center" indent="1"/>
    </xf>
    <xf numFmtId="165" fontId="4" fillId="0" borderId="0" xfId="11" applyNumberFormat="1" applyFont="1" applyAlignment="1">
      <alignment horizontal="right" vertical="center" indent="1"/>
    </xf>
    <xf numFmtId="165" fontId="4" fillId="4" borderId="0" xfId="11" applyNumberFormat="1" applyFont="1" applyFill="1" applyAlignment="1">
      <alignment horizontal="right" vertical="center" indent="1"/>
    </xf>
    <xf numFmtId="165" fontId="25" fillId="0" borderId="0" xfId="11" applyNumberFormat="1" applyFont="1" applyFill="1" applyAlignment="1">
      <alignment horizontal="right" vertical="center" indent="1"/>
    </xf>
    <xf numFmtId="165" fontId="4" fillId="0" borderId="0" xfId="11" applyNumberFormat="1" applyFont="1" applyFill="1" applyAlignment="1">
      <alignment horizontal="right" vertical="center" indent="1"/>
    </xf>
    <xf numFmtId="185" fontId="4" fillId="0" borderId="0" xfId="11" applyNumberFormat="1" applyFont="1" applyAlignment="1">
      <alignment horizontal="right" vertical="center" indent="1"/>
    </xf>
    <xf numFmtId="185" fontId="4" fillId="4" borderId="0" xfId="11" applyNumberFormat="1" applyFont="1" applyFill="1" applyAlignment="1">
      <alignment horizontal="right" vertical="center" indent="1"/>
    </xf>
    <xf numFmtId="185" fontId="25" fillId="0" borderId="0" xfId="11" applyNumberFormat="1" applyFont="1" applyFill="1" applyAlignment="1">
      <alignment horizontal="right" vertical="center" indent="1"/>
    </xf>
    <xf numFmtId="185" fontId="4" fillId="0" borderId="0" xfId="11" applyNumberFormat="1" applyFont="1" applyFill="1" applyAlignment="1">
      <alignment horizontal="right" vertical="center" indent="1"/>
    </xf>
    <xf numFmtId="186" fontId="25" fillId="0" borderId="0" xfId="11" applyNumberFormat="1" applyFont="1" applyFill="1" applyAlignment="1">
      <alignment horizontal="right" indent="1"/>
    </xf>
    <xf numFmtId="165" fontId="25" fillId="0" borderId="0" xfId="11" applyNumberFormat="1" applyFont="1" applyFill="1" applyAlignment="1">
      <alignment horizontal="right" indent="1"/>
    </xf>
    <xf numFmtId="184" fontId="25" fillId="0" borderId="0" xfId="11" applyNumberFormat="1" applyFont="1" applyFill="1" applyAlignment="1">
      <alignment horizontal="right" indent="1"/>
    </xf>
    <xf numFmtId="186" fontId="4" fillId="0" borderId="0" xfId="11" applyNumberFormat="1" applyFont="1" applyFill="1" applyAlignment="1">
      <alignment horizontal="right" indent="1"/>
    </xf>
    <xf numFmtId="186" fontId="4" fillId="4" borderId="0" xfId="11" applyNumberFormat="1" applyFont="1" applyFill="1" applyAlignment="1">
      <alignment horizontal="right" indent="1"/>
    </xf>
    <xf numFmtId="183" fontId="4" fillId="0" borderId="0" xfId="11" applyNumberFormat="1" applyFont="1" applyAlignment="1">
      <alignment horizontal="right" vertical="center" indent="1"/>
    </xf>
    <xf numFmtId="183" fontId="4" fillId="4" borderId="0" xfId="11" applyNumberFormat="1" applyFont="1" applyFill="1" applyAlignment="1">
      <alignment horizontal="right" vertical="center" indent="1"/>
    </xf>
    <xf numFmtId="183" fontId="25" fillId="0" borderId="0" xfId="11" applyNumberFormat="1" applyFont="1" applyFill="1" applyAlignment="1">
      <alignment horizontal="right" indent="1"/>
    </xf>
    <xf numFmtId="183" fontId="25" fillId="0" borderId="0" xfId="11" applyNumberFormat="1" applyFont="1" applyFill="1" applyAlignment="1">
      <alignment horizontal="right" vertical="center" indent="1"/>
    </xf>
    <xf numFmtId="183" fontId="4" fillId="0" borderId="0" xfId="11" applyNumberFormat="1" applyFont="1" applyFill="1" applyAlignment="1">
      <alignment horizontal="right" vertical="center" indent="1"/>
    </xf>
    <xf numFmtId="185" fontId="25" fillId="0" borderId="0" xfId="11" applyNumberFormat="1" applyFont="1" applyFill="1" applyAlignment="1">
      <alignment horizontal="right" indent="1"/>
    </xf>
    <xf numFmtId="0" fontId="1" fillId="0" borderId="0" xfId="7" applyFont="1" applyFill="1" applyAlignment="1">
      <alignment horizontal="left" vertical="top" wrapText="1"/>
    </xf>
    <xf numFmtId="0" fontId="1" fillId="0" borderId="0" xfId="7"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justify" vertical="top" wrapText="1"/>
    </xf>
    <xf numFmtId="0" fontId="14" fillId="0" borderId="0" xfId="1" applyFont="1" applyAlignment="1">
      <alignment horizontal="left" vertical="top" wrapText="1"/>
    </xf>
    <xf numFmtId="165" fontId="25" fillId="0" borderId="0" xfId="10" applyNumberFormat="1" applyFont="1" applyFill="1" applyAlignment="1">
      <alignment horizontal="right" indent="1"/>
    </xf>
    <xf numFmtId="0" fontId="15" fillId="0" borderId="0" xfId="9" applyFont="1" applyFill="1"/>
    <xf numFmtId="0" fontId="15" fillId="0" borderId="0" xfId="9" applyFont="1" applyFill="1" applyBorder="1"/>
    <xf numFmtId="0" fontId="1" fillId="0" borderId="0" xfId="1" applyFont="1" applyAlignment="1">
      <alignment vertical="top"/>
    </xf>
    <xf numFmtId="0" fontId="4" fillId="0" borderId="23" xfId="10" applyFont="1" applyFill="1" applyBorder="1" applyAlignment="1">
      <alignment horizontal="center" vertical="center" wrapText="1" shrinkToFit="1"/>
    </xf>
    <xf numFmtId="0" fontId="4" fillId="0" borderId="27" xfId="10" applyFont="1" applyFill="1" applyBorder="1" applyAlignment="1">
      <alignment horizontal="center" vertical="center" wrapText="1" shrinkToFit="1"/>
    </xf>
    <xf numFmtId="187" fontId="14" fillId="0" borderId="0" xfId="1" applyNumberFormat="1" applyFont="1"/>
    <xf numFmtId="0" fontId="1" fillId="0" borderId="0" xfId="7" applyFont="1" applyAlignment="1">
      <alignment horizontal="left" vertical="top" wrapText="1"/>
    </xf>
    <xf numFmtId="0" fontId="1" fillId="0" borderId="0" xfId="0" applyFont="1" applyFill="1" applyAlignment="1">
      <alignment horizontal="left" vertical="top" wrapText="1"/>
    </xf>
    <xf numFmtId="188" fontId="4" fillId="0" borderId="0" xfId="10" applyNumberFormat="1" applyFont="1" applyAlignment="1">
      <alignment horizontal="right" indent="1"/>
    </xf>
    <xf numFmtId="188" fontId="4" fillId="0" borderId="0" xfId="10" applyNumberFormat="1" applyFont="1" applyFill="1" applyAlignment="1">
      <alignment horizontal="right" indent="1"/>
    </xf>
    <xf numFmtId="0" fontId="27" fillId="0" borderId="0" xfId="0" applyFont="1" applyFill="1"/>
    <xf numFmtId="172" fontId="4" fillId="0" borderId="0" xfId="10" applyNumberFormat="1" applyFont="1" applyFill="1" applyAlignment="1">
      <alignment horizontal="right" vertical="center" indent="1"/>
    </xf>
    <xf numFmtId="189" fontId="4" fillId="0" borderId="0" xfId="10" applyNumberFormat="1" applyFont="1" applyFill="1" applyAlignment="1">
      <alignment horizontal="right" vertical="center" indent="1"/>
    </xf>
    <xf numFmtId="190" fontId="4" fillId="0" borderId="0" xfId="10" applyNumberFormat="1" applyFont="1" applyFill="1" applyAlignment="1">
      <alignment horizontal="right" vertical="center" indent="1"/>
    </xf>
    <xf numFmtId="172" fontId="4" fillId="0" borderId="0" xfId="10" applyNumberFormat="1" applyFont="1" applyAlignment="1">
      <alignment horizontal="right" vertical="center" indent="1"/>
    </xf>
    <xf numFmtId="0" fontId="1" fillId="0" borderId="0" xfId="7" applyFont="1" applyFill="1" applyAlignment="1">
      <alignment horizontal="left" vertical="top" wrapText="1"/>
    </xf>
    <xf numFmtId="0" fontId="1" fillId="0" borderId="0" xfId="1" applyFont="1" applyAlignment="1">
      <alignment horizontal="left" vertical="top" wrapText="1"/>
    </xf>
    <xf numFmtId="0" fontId="4" fillId="0" borderId="1" xfId="10" applyFont="1" applyBorder="1" applyAlignment="1">
      <alignment horizontal="center" vertical="center"/>
    </xf>
    <xf numFmtId="0" fontId="4" fillId="0" borderId="1" xfId="10" applyFont="1" applyFill="1" applyBorder="1" applyAlignment="1">
      <alignment horizontal="center" vertical="center"/>
    </xf>
    <xf numFmtId="166" fontId="28" fillId="0" borderId="0" xfId="9" applyNumberFormat="1" applyFont="1" applyFill="1" applyAlignment="1">
      <alignment vertical="center"/>
    </xf>
    <xf numFmtId="191" fontId="4" fillId="0" borderId="0" xfId="10" applyNumberFormat="1" applyFont="1" applyFill="1" applyAlignment="1">
      <alignment horizontal="right" indent="1"/>
    </xf>
    <xf numFmtId="191" fontId="25" fillId="0" borderId="0" xfId="10" applyNumberFormat="1" applyFont="1" applyAlignment="1">
      <alignment horizontal="right" vertical="center" indent="1"/>
    </xf>
    <xf numFmtId="191" fontId="25" fillId="0" borderId="0" xfId="10" applyNumberFormat="1" applyFont="1" applyBorder="1" applyAlignment="1">
      <alignment horizontal="right" vertical="center" indent="1"/>
    </xf>
    <xf numFmtId="172" fontId="25" fillId="0" borderId="0" xfId="9" applyNumberFormat="1" applyFont="1" applyFill="1" applyAlignment="1">
      <alignment vertical="center"/>
    </xf>
    <xf numFmtId="191" fontId="25" fillId="0" borderId="0" xfId="10" applyNumberFormat="1" applyFont="1" applyFill="1" applyAlignment="1">
      <alignment horizontal="right" indent="1"/>
    </xf>
    <xf numFmtId="192" fontId="4" fillId="0" borderId="0" xfId="11" applyNumberFormat="1" applyFont="1" applyAlignment="1">
      <alignment horizontal="right" vertical="center" indent="1"/>
    </xf>
    <xf numFmtId="193" fontId="25" fillId="0" borderId="0" xfId="11" applyNumberFormat="1" applyFont="1" applyFill="1" applyAlignment="1">
      <alignment horizontal="right" indent="1"/>
    </xf>
    <xf numFmtId="194" fontId="25" fillId="0" borderId="0" xfId="11" applyNumberFormat="1" applyFont="1" applyFill="1" applyAlignment="1">
      <alignment horizontal="right" indent="1"/>
    </xf>
    <xf numFmtId="191" fontId="25" fillId="0" borderId="0" xfId="10" applyNumberFormat="1" applyFont="1" applyFill="1" applyBorder="1" applyAlignment="1">
      <alignment horizontal="right" indent="1"/>
    </xf>
    <xf numFmtId="191" fontId="4" fillId="0" borderId="0" xfId="10" applyNumberFormat="1" applyFont="1" applyFill="1" applyBorder="1" applyAlignment="1">
      <alignment horizontal="right" indent="1"/>
    </xf>
    <xf numFmtId="191" fontId="25" fillId="0" borderId="0" xfId="10" applyNumberFormat="1" applyFont="1" applyFill="1" applyAlignment="1">
      <alignment horizontal="right" vertical="center" indent="1"/>
    </xf>
    <xf numFmtId="191" fontId="25" fillId="0" borderId="0" xfId="10" applyNumberFormat="1" applyFont="1" applyFill="1" applyBorder="1" applyAlignment="1">
      <alignment horizontal="right" vertical="center" indent="1"/>
    </xf>
    <xf numFmtId="170" fontId="25" fillId="0" borderId="0" xfId="10" applyNumberFormat="1" applyFont="1" applyFill="1" applyAlignment="1">
      <alignment horizontal="right" indent="1"/>
    </xf>
    <xf numFmtId="170" fontId="25" fillId="0" borderId="0" xfId="10" applyNumberFormat="1" applyFont="1" applyFill="1" applyAlignment="1">
      <alignment horizontal="right" vertical="center" indent="1"/>
    </xf>
    <xf numFmtId="188" fontId="25" fillId="0" borderId="0" xfId="10" applyNumberFormat="1" applyFont="1" applyFill="1" applyAlignment="1">
      <alignment horizontal="right" vertical="center" indent="1"/>
    </xf>
    <xf numFmtId="188" fontId="25" fillId="0" borderId="0" xfId="10" applyNumberFormat="1" applyFont="1" applyFill="1" applyBorder="1" applyAlignment="1">
      <alignment horizontal="right" vertical="center" indent="1"/>
    </xf>
    <xf numFmtId="182" fontId="25" fillId="0" borderId="0" xfId="10" applyNumberFormat="1" applyFont="1" applyFill="1" applyAlignment="1">
      <alignment horizontal="right" vertical="center" indent="1"/>
    </xf>
    <xf numFmtId="165" fontId="25" fillId="0" borderId="0" xfId="10" applyNumberFormat="1" applyFont="1" applyFill="1" applyBorder="1" applyAlignment="1">
      <alignment horizontal="right" indent="1"/>
    </xf>
    <xf numFmtId="165" fontId="4" fillId="0" borderId="0" xfId="10" applyNumberFormat="1" applyFont="1" applyFill="1" applyBorder="1" applyAlignment="1">
      <alignment horizontal="right" indent="1"/>
    </xf>
    <xf numFmtId="169" fontId="4" fillId="0" borderId="0" xfId="10" applyNumberFormat="1" applyFont="1" applyFill="1" applyBorder="1" applyAlignment="1">
      <alignment horizontal="right" indent="1"/>
    </xf>
    <xf numFmtId="165" fontId="25" fillId="0" borderId="0" xfId="10" applyNumberFormat="1" applyFont="1" applyFill="1" applyAlignment="1">
      <alignment horizontal="right" vertical="center"/>
    </xf>
    <xf numFmtId="165" fontId="25" fillId="0" borderId="0" xfId="10" applyNumberFormat="1" applyFont="1" applyFill="1" applyBorder="1" applyAlignment="1">
      <alignment horizontal="right" vertical="center"/>
    </xf>
    <xf numFmtId="182" fontId="25" fillId="0" borderId="0" xfId="10" applyNumberFormat="1" applyFont="1" applyFill="1" applyAlignment="1">
      <alignment horizontal="right" vertical="center"/>
    </xf>
    <xf numFmtId="195" fontId="4" fillId="0" borderId="0" xfId="15" applyNumberFormat="1" applyFont="1" applyFill="1" applyAlignment="1">
      <alignment horizontal="right" indent="1"/>
    </xf>
    <xf numFmtId="195" fontId="4" fillId="4" borderId="0" xfId="15" applyNumberFormat="1" applyFont="1" applyFill="1" applyAlignment="1">
      <alignment horizontal="right" indent="1"/>
    </xf>
    <xf numFmtId="195" fontId="25" fillId="0" borderId="0" xfId="15" applyNumberFormat="1" applyFont="1" applyFill="1" applyAlignment="1">
      <alignment horizontal="right" indent="1"/>
    </xf>
    <xf numFmtId="170" fontId="25" fillId="0" borderId="0" xfId="15" applyNumberFormat="1" applyFont="1" applyFill="1" applyAlignment="1">
      <alignment horizontal="right" indent="1"/>
    </xf>
    <xf numFmtId="170" fontId="4" fillId="0" borderId="0" xfId="15" applyNumberFormat="1" applyFont="1" applyFill="1" applyAlignment="1">
      <alignment horizontal="right" indent="1"/>
    </xf>
    <xf numFmtId="170" fontId="25" fillId="0" borderId="0" xfId="15" applyNumberFormat="1" applyFont="1" applyFill="1" applyAlignment="1">
      <alignment horizontal="right" vertical="center" indent="1"/>
    </xf>
    <xf numFmtId="183" fontId="25" fillId="0" borderId="0" xfId="10" applyNumberFormat="1" applyFont="1" applyFill="1" applyAlignment="1">
      <alignment horizontal="right" vertical="center" indent="1"/>
    </xf>
    <xf numFmtId="183" fontId="25" fillId="0" borderId="0" xfId="10" applyNumberFormat="1" applyFont="1" applyFill="1" applyBorder="1" applyAlignment="1">
      <alignment horizontal="right" vertical="center" indent="1"/>
    </xf>
    <xf numFmtId="196" fontId="4" fillId="0" borderId="0" xfId="10" applyNumberFormat="1" applyFont="1" applyFill="1" applyAlignment="1">
      <alignment horizontal="right" indent="1"/>
    </xf>
    <xf numFmtId="196" fontId="25" fillId="0" borderId="0" xfId="10" applyNumberFormat="1" applyFont="1" applyFill="1" applyAlignment="1">
      <alignment horizontal="right" vertical="center" indent="1"/>
    </xf>
    <xf numFmtId="196" fontId="25" fillId="0" borderId="0" xfId="10" applyNumberFormat="1" applyFont="1" applyFill="1" applyBorder="1" applyAlignment="1">
      <alignment horizontal="right" vertical="center" indent="1"/>
    </xf>
    <xf numFmtId="0" fontId="7" fillId="5" borderId="35" xfId="1" applyFont="1" applyFill="1" applyBorder="1" applyAlignment="1">
      <alignment horizontal="center" vertical="center"/>
    </xf>
    <xf numFmtId="0" fontId="7" fillId="6" borderId="35" xfId="1" applyFont="1" applyFill="1" applyBorder="1" applyAlignment="1">
      <alignment horizontal="center" vertical="center"/>
    </xf>
    <xf numFmtId="0" fontId="7" fillId="7" borderId="35" xfId="1" applyFont="1" applyFill="1" applyBorder="1" applyAlignment="1">
      <alignment horizontal="center" vertical="center"/>
    </xf>
    <xf numFmtId="0" fontId="7" fillId="8" borderId="35" xfId="1" applyFont="1" applyFill="1" applyBorder="1" applyAlignment="1">
      <alignment horizontal="center" vertical="center"/>
    </xf>
    <xf numFmtId="0" fontId="7" fillId="9" borderId="35" xfId="1" applyFont="1" applyFill="1" applyBorder="1" applyAlignment="1">
      <alignment horizontal="center" vertical="center"/>
    </xf>
    <xf numFmtId="0" fontId="7" fillId="9" borderId="36" xfId="1" applyFont="1" applyFill="1" applyBorder="1" applyAlignment="1">
      <alignment horizontal="center" vertical="center"/>
    </xf>
    <xf numFmtId="43" fontId="25" fillId="0" borderId="0" xfId="15" applyFont="1" applyFill="1" applyAlignment="1">
      <alignment horizontal="right" vertical="center" indent="1"/>
    </xf>
    <xf numFmtId="197" fontId="25" fillId="0" borderId="0" xfId="15" applyNumberFormat="1" applyFont="1" applyFill="1" applyAlignment="1">
      <alignment horizontal="right" vertical="center" indent="1"/>
    </xf>
    <xf numFmtId="198" fontId="25" fillId="0" borderId="0" xfId="15" applyNumberFormat="1" applyFont="1" applyFill="1" applyAlignment="1">
      <alignment horizontal="right" vertical="center" indent="1"/>
    </xf>
    <xf numFmtId="199" fontId="25" fillId="0" borderId="0" xfId="15" applyNumberFormat="1" applyFont="1" applyFill="1" applyAlignment="1">
      <alignment horizontal="right" vertical="center" indent="1"/>
    </xf>
    <xf numFmtId="43" fontId="4" fillId="0" borderId="0" xfId="15" applyFont="1" applyFill="1" applyAlignment="1">
      <alignment horizontal="right" indent="1"/>
    </xf>
    <xf numFmtId="200" fontId="4" fillId="0" borderId="0" xfId="15" applyNumberFormat="1" applyFont="1" applyFill="1" applyAlignment="1">
      <alignment horizontal="right" indent="1"/>
    </xf>
    <xf numFmtId="185" fontId="4" fillId="0" borderId="0" xfId="10" applyNumberFormat="1" applyFont="1" applyFill="1" applyAlignment="1">
      <alignment horizontal="right" indent="1"/>
    </xf>
    <xf numFmtId="0" fontId="4" fillId="0" borderId="13" xfId="11" applyFont="1" applyBorder="1" applyAlignment="1">
      <alignment horizontal="center" vertical="center"/>
    </xf>
    <xf numFmtId="201" fontId="4" fillId="0" borderId="0" xfId="9" applyNumberFormat="1" applyFont="1" applyAlignment="1">
      <alignment horizontal="right" indent="1"/>
    </xf>
    <xf numFmtId="201" fontId="25" fillId="0" borderId="0" xfId="9" applyNumberFormat="1" applyFont="1" applyAlignment="1">
      <alignment horizontal="right" indent="1"/>
    </xf>
    <xf numFmtId="0" fontId="4" fillId="0" borderId="12" xfId="0" applyFont="1" applyFill="1" applyBorder="1" applyAlignment="1">
      <alignment horizontal="left" wrapText="1" indent="4"/>
    </xf>
    <xf numFmtId="0" fontId="1" fillId="10" borderId="32" xfId="1" applyFont="1" applyFill="1" applyBorder="1"/>
    <xf numFmtId="0" fontId="3" fillId="10" borderId="32" xfId="1" applyFont="1" applyFill="1" applyBorder="1"/>
    <xf numFmtId="201" fontId="25" fillId="0" borderId="0" xfId="9" applyNumberFormat="1" applyFont="1" applyAlignment="1">
      <alignment horizontal="right" vertical="center" indent="1"/>
    </xf>
    <xf numFmtId="0" fontId="29" fillId="0" borderId="0" xfId="12" applyFont="1" applyAlignment="1"/>
    <xf numFmtId="0" fontId="29" fillId="0" borderId="0" xfId="12" applyFont="1" applyFill="1" applyAlignment="1"/>
    <xf numFmtId="0" fontId="30" fillId="0" borderId="0" xfId="13" applyFont="1"/>
    <xf numFmtId="0" fontId="31" fillId="0" borderId="0" xfId="1" applyFont="1"/>
    <xf numFmtId="0" fontId="32" fillId="0" borderId="0" xfId="14" applyFont="1"/>
    <xf numFmtId="0" fontId="32" fillId="0" borderId="0" xfId="14" applyFont="1" applyAlignment="1"/>
    <xf numFmtId="0" fontId="32" fillId="0" borderId="0" xfId="14" applyFont="1" applyAlignment="1">
      <alignment horizontal="center"/>
    </xf>
    <xf numFmtId="0" fontId="32" fillId="0" borderId="0" xfId="14" applyFont="1" applyAlignment="1">
      <alignment wrapText="1"/>
    </xf>
    <xf numFmtId="0" fontId="32" fillId="0" borderId="0" xfId="14" applyFont="1" applyFill="1" applyAlignment="1">
      <alignment horizontal="right" wrapText="1"/>
    </xf>
    <xf numFmtId="0" fontId="32" fillId="0" borderId="0" xfId="14" applyFont="1" applyFill="1" applyAlignment="1">
      <alignment horizontal="center" wrapText="1"/>
    </xf>
    <xf numFmtId="173" fontId="33" fillId="0" borderId="0" xfId="6" applyNumberFormat="1" applyFont="1" applyAlignment="1">
      <alignment horizontal="right"/>
    </xf>
    <xf numFmtId="173" fontId="34" fillId="0" borderId="0" xfId="0" applyNumberFormat="1" applyFont="1" applyFill="1" applyBorder="1" applyAlignment="1">
      <alignment horizontal="right"/>
    </xf>
    <xf numFmtId="0" fontId="32" fillId="0" borderId="0" xfId="14" applyFont="1" applyFill="1" applyAlignment="1">
      <alignment horizontal="center"/>
    </xf>
    <xf numFmtId="0" fontId="32" fillId="0" borderId="0" xfId="14" applyFont="1" applyFill="1"/>
    <xf numFmtId="177" fontId="33" fillId="0" borderId="0" xfId="6" applyNumberFormat="1" applyFont="1" applyAlignment="1">
      <alignment horizontal="right"/>
    </xf>
    <xf numFmtId="173" fontId="32" fillId="0" borderId="0" xfId="14" applyNumberFormat="1" applyFont="1"/>
    <xf numFmtId="178" fontId="32" fillId="0" borderId="0" xfId="14" applyNumberFormat="1" applyFont="1"/>
    <xf numFmtId="179" fontId="33" fillId="0" borderId="0" xfId="6" applyNumberFormat="1" applyFont="1" applyAlignment="1">
      <alignment horizontal="right"/>
    </xf>
    <xf numFmtId="180" fontId="33" fillId="0" borderId="0" xfId="6" applyNumberFormat="1" applyFont="1" applyAlignment="1">
      <alignment horizontal="right"/>
    </xf>
    <xf numFmtId="38" fontId="34" fillId="0" borderId="0" xfId="0" applyNumberFormat="1" applyFont="1" applyFill="1" applyBorder="1" applyAlignment="1">
      <alignment horizontal="right"/>
    </xf>
    <xf numFmtId="0" fontId="32" fillId="0" borderId="0" xfId="14" applyFont="1" applyFill="1" applyAlignment="1">
      <alignment horizontal="left"/>
    </xf>
    <xf numFmtId="1" fontId="33" fillId="0" borderId="0" xfId="6" applyNumberFormat="1" applyFont="1" applyAlignment="1">
      <alignment horizontal="right"/>
    </xf>
    <xf numFmtId="175" fontId="32" fillId="0" borderId="0" xfId="14" applyNumberFormat="1" applyFont="1"/>
    <xf numFmtId="0" fontId="31" fillId="0" borderId="0" xfId="1" applyFont="1" applyFill="1"/>
    <xf numFmtId="187" fontId="35" fillId="0" borderId="0" xfId="1" applyNumberFormat="1" applyFont="1"/>
    <xf numFmtId="0" fontId="1" fillId="0" borderId="0" xfId="7" applyFont="1" applyFill="1" applyAlignment="1">
      <alignment horizontal="left" vertical="top" wrapText="1"/>
    </xf>
    <xf numFmtId="0" fontId="0" fillId="0" borderId="0" xfId="0" applyAlignment="1">
      <alignment horizontal="left" vertical="top" wrapText="1"/>
    </xf>
    <xf numFmtId="0" fontId="1" fillId="0" borderId="0" xfId="7" applyFont="1" applyAlignment="1">
      <alignment horizontal="left"/>
    </xf>
    <xf numFmtId="0" fontId="1" fillId="0" borderId="0" xfId="1" applyFont="1" applyAlignment="1">
      <alignment horizontal="left" vertical="top" wrapText="1"/>
    </xf>
    <xf numFmtId="0" fontId="1" fillId="0" borderId="0" xfId="7" applyFont="1" applyAlignment="1">
      <alignment horizontal="left" vertical="top" wrapText="1"/>
    </xf>
    <xf numFmtId="0" fontId="1" fillId="0" borderId="0" xfId="12" applyFont="1" applyAlignment="1">
      <alignment horizontal="left" vertical="top" wrapText="1"/>
    </xf>
    <xf numFmtId="0" fontId="1" fillId="0" borderId="0" xfId="1" applyFont="1" applyAlignment="1">
      <alignment horizontal="justify" vertical="top" wrapText="1"/>
    </xf>
    <xf numFmtId="0" fontId="14" fillId="0" borderId="0" xfId="1" applyFont="1" applyAlignment="1">
      <alignment horizontal="left" wrapText="1"/>
    </xf>
    <xf numFmtId="0" fontId="14" fillId="0" borderId="0" xfId="1" applyFont="1" applyAlignment="1">
      <alignment horizontal="left" vertical="top" wrapText="1"/>
    </xf>
    <xf numFmtId="0" fontId="1" fillId="0" borderId="31" xfId="1" applyFont="1" applyBorder="1" applyAlignment="1">
      <alignment horizontal="center" vertical="top" wrapText="1"/>
    </xf>
    <xf numFmtId="0" fontId="1" fillId="0" borderId="32" xfId="1" applyFont="1" applyBorder="1" applyAlignment="1">
      <alignment horizontal="center" vertical="top" wrapText="1"/>
    </xf>
    <xf numFmtId="0" fontId="14" fillId="0" borderId="4" xfId="1" applyFont="1" applyBorder="1" applyAlignment="1">
      <alignment horizontal="left" vertical="top" wrapText="1"/>
    </xf>
    <xf numFmtId="0" fontId="14" fillId="0" borderId="0" xfId="1" applyFont="1" applyBorder="1" applyAlignment="1">
      <alignment horizontal="left" vertical="top" wrapText="1"/>
    </xf>
    <xf numFmtId="0" fontId="32" fillId="0" borderId="0" xfId="14" applyFont="1" applyAlignment="1">
      <alignment horizontal="center"/>
    </xf>
    <xf numFmtId="0" fontId="32" fillId="0" borderId="0" xfId="14" applyFont="1" applyAlignment="1">
      <alignment horizontal="center" vertical="center" wrapText="1"/>
    </xf>
    <xf numFmtId="0" fontId="32" fillId="0" borderId="0" xfId="14" applyFont="1" applyAlignment="1">
      <alignment horizontal="center" vertical="center"/>
    </xf>
    <xf numFmtId="0" fontId="20" fillId="0" borderId="0" xfId="0" applyFont="1" applyAlignment="1">
      <alignment horizontal="justify" vertical="top" wrapText="1"/>
    </xf>
    <xf numFmtId="0" fontId="7" fillId="0" borderId="4" xfId="1" applyFont="1" applyBorder="1" applyAlignment="1">
      <alignment horizontal="center" vertical="center" textRotation="90"/>
    </xf>
    <xf numFmtId="0" fontId="30" fillId="0" borderId="0" xfId="13" applyFont="1" applyAlignment="1">
      <alignment horizontal="left"/>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4" fillId="0" borderId="0" xfId="1" applyFont="1" applyAlignment="1">
      <alignment horizontal="left"/>
    </xf>
    <xf numFmtId="0" fontId="14" fillId="0" borderId="0" xfId="1" applyFont="1" applyAlignment="1">
      <alignment horizontal="left" vertical="center" wrapText="1"/>
    </xf>
    <xf numFmtId="0" fontId="23" fillId="0" borderId="0" xfId="13" applyFont="1" applyAlignment="1">
      <alignment horizontal="left"/>
    </xf>
    <xf numFmtId="0" fontId="3" fillId="0" borderId="0" xfId="1" applyFont="1" applyAlignment="1">
      <alignment horizontal="left" vertical="top" wrapText="1"/>
    </xf>
    <xf numFmtId="0" fontId="26" fillId="0" borderId="0" xfId="1" applyFont="1" applyAlignment="1">
      <alignment horizontal="justify" vertical="top" wrapText="1"/>
    </xf>
    <xf numFmtId="0" fontId="4" fillId="0" borderId="0" xfId="7" applyFont="1" applyAlignment="1">
      <alignment horizontal="center" vertical="top" wrapText="1"/>
    </xf>
    <xf numFmtId="0" fontId="3" fillId="0" borderId="0" xfId="7" applyFont="1" applyAlignment="1">
      <alignment horizontal="center" vertical="top" wrapText="1"/>
    </xf>
    <xf numFmtId="0" fontId="14" fillId="0" borderId="3" xfId="10" applyFont="1" applyBorder="1" applyAlignment="1">
      <alignment horizontal="left" vertical="top"/>
    </xf>
    <xf numFmtId="0" fontId="4" fillId="0" borderId="0" xfId="10" applyFont="1" applyBorder="1" applyAlignment="1">
      <alignment horizontal="center" vertical="center" wrapText="1"/>
    </xf>
    <xf numFmtId="0" fontId="4" fillId="0" borderId="3" xfId="10" applyFont="1" applyBorder="1" applyAlignment="1">
      <alignment horizontal="center" vertical="center" wrapText="1"/>
    </xf>
    <xf numFmtId="0" fontId="4" fillId="2" borderId="5" xfId="10" applyFont="1" applyFill="1" applyBorder="1" applyAlignment="1">
      <alignment horizontal="center" vertical="center" wrapText="1"/>
    </xf>
    <xf numFmtId="0" fontId="4" fillId="2" borderId="22" xfId="10" applyFont="1" applyFill="1" applyBorder="1" applyAlignment="1">
      <alignment horizontal="center" vertical="center" wrapText="1"/>
    </xf>
    <xf numFmtId="0" fontId="4" fillId="2" borderId="26" xfId="10" applyFont="1" applyFill="1" applyBorder="1" applyAlignment="1">
      <alignment horizontal="center" vertical="center" wrapText="1"/>
    </xf>
    <xf numFmtId="0" fontId="4" fillId="2" borderId="6" xfId="10" applyFont="1" applyFill="1" applyBorder="1" applyAlignment="1">
      <alignment horizontal="center" vertical="center" wrapText="1"/>
    </xf>
    <xf numFmtId="0" fontId="4" fillId="2" borderId="34" xfId="10" applyFont="1" applyFill="1" applyBorder="1" applyAlignment="1">
      <alignment horizontal="center" vertical="center" wrapText="1"/>
    </xf>
    <xf numFmtId="0" fontId="4" fillId="2" borderId="7" xfId="10" applyFont="1" applyFill="1" applyBorder="1" applyAlignment="1">
      <alignment horizontal="center" vertical="center" wrapText="1"/>
    </xf>
    <xf numFmtId="0" fontId="4" fillId="0" borderId="21" xfId="10" applyFont="1" applyFill="1" applyBorder="1" applyAlignment="1">
      <alignment horizontal="center" vertical="center"/>
    </xf>
    <xf numFmtId="0" fontId="4" fillId="0" borderId="23" xfId="10" applyFont="1" applyFill="1" applyBorder="1" applyAlignment="1">
      <alignment horizontal="center" vertical="center" wrapText="1" shrinkToFit="1"/>
    </xf>
    <xf numFmtId="0" fontId="4" fillId="0" borderId="7" xfId="10" applyFont="1" applyFill="1" applyBorder="1" applyAlignment="1">
      <alignment horizontal="center" vertical="center" wrapText="1" shrinkToFit="1"/>
    </xf>
    <xf numFmtId="0" fontId="4" fillId="0" borderId="23" xfId="10" applyFont="1" applyBorder="1" applyAlignment="1">
      <alignment horizontal="center" vertical="center" wrapText="1" shrinkToFit="1"/>
    </xf>
    <xf numFmtId="0" fontId="4" fillId="0" borderId="7" xfId="10" applyFont="1" applyBorder="1" applyAlignment="1">
      <alignment horizontal="center" vertical="center" wrapText="1" shrinkToFit="1"/>
    </xf>
    <xf numFmtId="0" fontId="4" fillId="0" borderId="24" xfId="10" applyFont="1" applyBorder="1" applyAlignment="1">
      <alignment horizontal="center" vertical="center" wrapText="1" shrinkToFit="1"/>
    </xf>
    <xf numFmtId="0" fontId="4" fillId="0" borderId="9" xfId="10" applyFont="1" applyBorder="1" applyAlignment="1">
      <alignment horizontal="center" vertical="center" wrapText="1" shrinkToFit="1"/>
    </xf>
    <xf numFmtId="0" fontId="4" fillId="0" borderId="25" xfId="10" applyFont="1" applyBorder="1" applyAlignment="1">
      <alignment horizontal="center" vertical="center" wrapText="1" shrinkToFit="1"/>
    </xf>
    <xf numFmtId="0" fontId="4" fillId="0" borderId="28" xfId="10" applyFont="1" applyBorder="1" applyAlignment="1">
      <alignment horizontal="center" vertical="center" wrapText="1" shrinkToFit="1"/>
    </xf>
    <xf numFmtId="0" fontId="25" fillId="0" borderId="0" xfId="10" applyFont="1" applyBorder="1" applyAlignment="1">
      <alignment horizontal="center" vertical="center"/>
    </xf>
    <xf numFmtId="0" fontId="1" fillId="0" borderId="0" xfId="7" applyFont="1" applyAlignment="1">
      <alignment horizontal="center" vertical="top" wrapText="1"/>
    </xf>
    <xf numFmtId="0" fontId="25" fillId="0" borderId="0" xfId="10" applyFont="1" applyBorder="1" applyAlignment="1">
      <alignment horizontal="center" vertical="top"/>
    </xf>
    <xf numFmtId="0" fontId="25" fillId="0" borderId="0" xfId="11" applyFont="1" applyAlignment="1">
      <alignment horizontal="center"/>
    </xf>
    <xf numFmtId="0" fontId="25" fillId="0" borderId="4" xfId="11" applyFont="1" applyBorder="1" applyAlignment="1">
      <alignment horizontal="center"/>
    </xf>
    <xf numFmtId="0" fontId="3" fillId="0" borderId="0" xfId="0" applyFont="1" applyAlignment="1">
      <alignment horizontal="center" vertical="top" wrapText="1"/>
    </xf>
    <xf numFmtId="0" fontId="4" fillId="0" borderId="0" xfId="0" applyFont="1" applyAlignment="1">
      <alignment wrapText="1"/>
    </xf>
    <xf numFmtId="0" fontId="1" fillId="0" borderId="0" xfId="0" applyFont="1" applyAlignment="1"/>
    <xf numFmtId="0" fontId="4" fillId="0" borderId="0" xfId="0" applyFont="1" applyAlignment="1">
      <alignment vertical="top" wrapText="1"/>
    </xf>
    <xf numFmtId="0" fontId="25" fillId="0" borderId="0" xfId="0" applyFont="1" applyAlignment="1">
      <alignment vertical="top" wrapText="1"/>
    </xf>
    <xf numFmtId="0" fontId="4" fillId="0" borderId="0" xfId="0" applyFont="1"/>
    <xf numFmtId="0" fontId="4" fillId="0" borderId="0" xfId="0" applyFont="1" applyFill="1" applyAlignment="1">
      <alignment wrapText="1"/>
    </xf>
    <xf numFmtId="0" fontId="4" fillId="0" borderId="0" xfId="0" applyFont="1" applyFill="1" applyAlignment="1">
      <alignment vertical="top" wrapText="1"/>
    </xf>
    <xf numFmtId="0" fontId="36" fillId="0" borderId="0" xfId="0" applyFont="1" applyAlignment="1">
      <alignment vertical="center"/>
    </xf>
    <xf numFmtId="0" fontId="4" fillId="0" borderId="0" xfId="0" applyNumberFormat="1" applyFont="1" applyAlignment="1">
      <alignment vertical="top" wrapText="1"/>
    </xf>
    <xf numFmtId="0" fontId="37" fillId="0" borderId="0" xfId="0" applyFont="1" applyAlignment="1">
      <alignment vertical="center"/>
    </xf>
    <xf numFmtId="0" fontId="25" fillId="0" borderId="0" xfId="0" applyFont="1" applyAlignment="1">
      <alignment wrapText="1"/>
    </xf>
    <xf numFmtId="0" fontId="5" fillId="0" borderId="0" xfId="0" applyFont="1" applyAlignment="1">
      <alignment vertical="center"/>
    </xf>
    <xf numFmtId="0" fontId="0" fillId="0" borderId="0" xfId="0" applyAlignme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top"/>
    </xf>
    <xf numFmtId="0" fontId="1" fillId="0" borderId="0" xfId="0" applyFont="1" applyAlignment="1">
      <alignment wrapText="1"/>
    </xf>
    <xf numFmtId="0" fontId="25" fillId="0" borderId="0" xfId="0" applyFont="1" applyFill="1" applyAlignment="1">
      <alignment vertical="top" wrapText="1"/>
    </xf>
  </cellXfs>
  <cellStyles count="16">
    <cellStyle name="Komma" xfId="15" builtinId="3"/>
    <cellStyle name="Link" xfId="12" builtinId="8"/>
    <cellStyle name="Link 2" xfId="13"/>
    <cellStyle name="Standard" xfId="0" builtinId="0"/>
    <cellStyle name="Standard 2" xfId="1"/>
    <cellStyle name="Standard 2 2" xfId="4"/>
    <cellStyle name="Standard 2 3" xfId="14"/>
    <cellStyle name="Standard 3" xfId="5"/>
    <cellStyle name="Standard 4" xfId="2"/>
    <cellStyle name="Standard 4 2" xfId="9"/>
    <cellStyle name="Standard 5" xfId="6"/>
    <cellStyle name="Standard 6" xfId="8"/>
    <cellStyle name="Standard 7" xfId="10"/>
    <cellStyle name="Standard 8" xfId="7"/>
    <cellStyle name="Standard 9" xfId="11"/>
    <cellStyle name="Zelle mit Rand" xfId="3"/>
  </cellStyles>
  <dxfs count="0"/>
  <tableStyles count="0" defaultTableStyle="TableStyleMedium2" defaultPivotStyle="PivotStyleMedium9"/>
  <colors>
    <mruColors>
      <color rgb="FFE6E6E6"/>
      <color rgb="FF4DACD4"/>
      <color rgb="FF4DACCD"/>
      <color rgb="FF4DA1CD"/>
      <color rgb="FF0089C1"/>
      <color rgb="FF99D0E6"/>
      <color rgb="FF33A1CD"/>
      <color rgb="FFE6F3F9"/>
      <color rgb="FFF5AF4D"/>
      <color rgb="FFF18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9290694444444436"/>
          <c:y val="6.1227508656181068E-2"/>
          <c:w val="0.3886911111111111"/>
          <c:h val="0.85335270747016967"/>
        </c:manualLayout>
      </c:layout>
      <c:barChart>
        <c:barDir val="bar"/>
        <c:grouping val="clustered"/>
        <c:varyColors val="0"/>
        <c:ser>
          <c:idx val="1"/>
          <c:order val="0"/>
          <c:tx>
            <c:strRef>
              <c:f>Vorbemerkungen_1!$F$222</c:f>
              <c:strCache>
                <c:ptCount val="1"/>
                <c:pt idx="0">
                  <c:v>Deutschland</c:v>
                </c:pt>
              </c:strCache>
            </c:strRef>
          </c:tx>
          <c:spPr>
            <a:solidFill>
              <a:srgbClr val="4DACD4"/>
            </a:solidFill>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6BE2-4042-952B-0BFA9BE8F314}"/>
                </c:ext>
              </c:extLst>
            </c:dLbl>
            <c:spPr>
              <a:noFill/>
              <a:ln>
                <a:noFill/>
              </a:ln>
              <a:effectLst/>
            </c:spPr>
            <c:txPr>
              <a:bodyPr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Vorbemerkungen_1!$G$222:$N$222</c:f>
              <c:numCache>
                <c:formatCode>#\ ###\ ##0.00\ \ ;\ \–###\ ##0.00\ \ ;\ * \–\ \ ;\ * @\ \ </c:formatCode>
                <c:ptCount val="8"/>
                <c:pt idx="0">
                  <c:v>49.63</c:v>
                </c:pt>
                <c:pt idx="1">
                  <c:v>99.73</c:v>
                </c:pt>
                <c:pt idx="2">
                  <c:v>56.64</c:v>
                </c:pt>
                <c:pt idx="3">
                  <c:v>50.83</c:v>
                </c:pt>
                <c:pt idx="4">
                  <c:v>83.39</c:v>
                </c:pt>
                <c:pt idx="5">
                  <c:v>42.07</c:v>
                </c:pt>
                <c:pt idx="7">
                  <c:v>66.03</c:v>
                </c:pt>
              </c:numCache>
            </c:numRef>
          </c:val>
          <c:extLst>
            <c:ext xmlns:c16="http://schemas.microsoft.com/office/drawing/2014/chart" uri="{C3380CC4-5D6E-409C-BE32-E72D297353CC}">
              <c16:uniqueId val="{00000001-6BE2-4042-952B-0BFA9BE8F314}"/>
            </c:ext>
          </c:extLst>
        </c:ser>
        <c:ser>
          <c:idx val="0"/>
          <c:order val="1"/>
          <c:tx>
            <c:strRef>
              <c:f>Vorbemerkungen_1!$F$221</c:f>
              <c:strCache>
                <c:ptCount val="1"/>
                <c:pt idx="0">
                  <c:v>Thüringen</c:v>
                </c:pt>
              </c:strCache>
            </c:strRef>
          </c:tx>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6BE2-4042-952B-0BFA9BE8F314}"/>
                </c:ext>
              </c:extLst>
            </c:dLbl>
            <c:spPr>
              <a:noFill/>
              <a:ln>
                <a:noFill/>
              </a:ln>
              <a:effectLst/>
            </c:spPr>
            <c:txPr>
              <a:bodyPr wrap="square" lIns="38100" tIns="19050" rIns="38100" bIns="19050" anchor="ctr">
                <a:spAutoFit/>
              </a:bodyPr>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Öffentliche und sonstige Dienstleistungen, Erziehung, Gesundheit, Häusliche Dienste</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Lit>
          </c:cat>
          <c:val>
            <c:numRef>
              <c:f>Vorbemerkungen_1!$G$221:$N$221</c:f>
              <c:numCache>
                <c:formatCode>#\ ###\ ##0.00\ \ ;\ \–###\ ##0.00\ \ ;\ * \–\ \ ;\ * @\ \ </c:formatCode>
                <c:ptCount val="8"/>
                <c:pt idx="0">
                  <c:v>49.54</c:v>
                </c:pt>
                <c:pt idx="1">
                  <c:v>71.8</c:v>
                </c:pt>
                <c:pt idx="2">
                  <c:v>41.67</c:v>
                </c:pt>
                <c:pt idx="3">
                  <c:v>42.78</c:v>
                </c:pt>
                <c:pt idx="4">
                  <c:v>61.07</c:v>
                </c:pt>
                <c:pt idx="5">
                  <c:v>69.709999999999994</c:v>
                </c:pt>
                <c:pt idx="7">
                  <c:v>53.32</c:v>
                </c:pt>
              </c:numCache>
            </c:numRef>
          </c:val>
          <c:extLst>
            <c:ext xmlns:c16="http://schemas.microsoft.com/office/drawing/2014/chart" uri="{C3380CC4-5D6E-409C-BE32-E72D297353CC}">
              <c16:uniqueId val="{00000003-6BE2-4042-952B-0BFA9BE8F314}"/>
            </c:ext>
          </c:extLst>
        </c:ser>
        <c:dLbls>
          <c:dLblPos val="inEnd"/>
          <c:showLegendKey val="0"/>
          <c:showVal val="1"/>
          <c:showCatName val="0"/>
          <c:showSerName val="0"/>
          <c:showPercent val="0"/>
          <c:showBubbleSize val="0"/>
        </c:dLbls>
        <c:gapWidth val="50"/>
        <c:overlap val="-1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110"/>
          <c:min val="0"/>
        </c:scaling>
        <c:delete val="1"/>
        <c:axPos val="b"/>
        <c:numFmt formatCode="#,##0.0" sourceLinked="0"/>
        <c:majorTickMark val="out"/>
        <c:minorTickMark val="none"/>
        <c:tickLblPos val="nextTo"/>
        <c:crossAx val="89076096"/>
        <c:crosses val="autoZero"/>
        <c:crossBetween val="between"/>
        <c:majorUnit val="10"/>
        <c:minorUnit val="1"/>
      </c:valAx>
      <c:spPr>
        <a:solidFill>
          <a:srgbClr val="E6E6E6"/>
        </a:solidFill>
        <a:ln w="6350">
          <a:noFill/>
          <a:prstDash val="solid"/>
        </a:ln>
      </c:spPr>
    </c:plotArea>
    <c:legend>
      <c:legendPos val="b"/>
      <c:layout>
        <c:manualLayout>
          <c:xMode val="edge"/>
          <c:yMode val="edge"/>
          <c:x val="0.57249068775500134"/>
          <c:y val="0.94204243446953517"/>
          <c:w val="0.4105511217697066"/>
          <c:h val="4.3062064655067032E-2"/>
        </c:manualLayout>
      </c:layout>
      <c:overlay val="0"/>
      <c:txPr>
        <a:bodyPr/>
        <a:lstStyle/>
        <a:p>
          <a:pPr>
            <a:defRPr sz="900"/>
          </a:pPr>
          <a:endParaRPr lang="de-DE"/>
        </a:p>
      </c:txPr>
    </c:legend>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Bruttoinlandsprodukt in jeweiligen Preisen in Thüringen 1991</a:t>
            </a:r>
            <a:r>
              <a:rPr lang="de-DE" sz="1100" baseline="0">
                <a:solidFill>
                  <a:sysClr val="windowText" lastClr="000000"/>
                </a:solidFill>
                <a:latin typeface="Arial" panose="020B0604020202020204" pitchFamily="34" charset="0"/>
                <a:cs typeface="Arial" panose="020B0604020202020204" pitchFamily="34" charset="0"/>
              </a:rPr>
              <a:t> bis 2023</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aseline="0">
                <a:solidFill>
                  <a:sysClr val="windowText" lastClr="000000"/>
                </a:solidFill>
                <a:latin typeface="Arial" panose="020B0604020202020204" pitchFamily="34" charset="0"/>
                <a:cs typeface="Arial" panose="020B0604020202020204" pitchFamily="34" charset="0"/>
              </a:rPr>
              <a:t>- Revisionsdifferenzen -</a:t>
            </a:r>
            <a:endParaRPr lang="de-DE" sz="1100" baseline="30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3409598765432099"/>
          <c:y val="4.589823093039052E-2"/>
        </c:manualLayout>
      </c:layout>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strRef>
              <c:f>Vorbemerkungen_4!$M$53</c:f>
              <c:strCache>
                <c:ptCount val="1"/>
                <c:pt idx="0">
                  <c:v>Berechnungsstand Februar 2025, Ergebnisse der Generalrevision 2024</c:v>
                </c:pt>
              </c:strCache>
            </c:strRef>
          </c:tx>
          <c:spPr>
            <a:ln w="19050">
              <a:solidFill>
                <a:srgbClr val="99D0E6"/>
              </a:solidFill>
              <a:prstDash val="solid"/>
            </a:ln>
          </c:spPr>
          <c:marker>
            <c:symbol val="circle"/>
            <c:size val="4"/>
            <c:spPr>
              <a:solidFill>
                <a:srgbClr val="99D0E6"/>
              </a:solidFill>
              <a:ln>
                <a:solidFill>
                  <a:srgbClr val="99D0E6"/>
                </a:solidFill>
              </a:ln>
            </c:spPr>
          </c:marker>
          <c:cat>
            <c:numRef>
              <c:f>Vorbemerkungen_4!$N$52:$AT$52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Vorbemerkungen_4!$N$53:$AT$53</c:f>
              <c:numCache>
                <c:formatCode>0</c:formatCode>
                <c:ptCount val="33"/>
                <c:pt idx="0">
                  <c:v>17178.486000000001</c:v>
                </c:pt>
                <c:pt idx="1">
                  <c:v>22905.13</c:v>
                </c:pt>
                <c:pt idx="2">
                  <c:v>28054.363000000001</c:v>
                </c:pt>
                <c:pt idx="3">
                  <c:v>32744.901999999998</c:v>
                </c:pt>
                <c:pt idx="4">
                  <c:v>34498.817000000003</c:v>
                </c:pt>
                <c:pt idx="5">
                  <c:v>35805.356</c:v>
                </c:pt>
                <c:pt idx="6">
                  <c:v>36858.909</c:v>
                </c:pt>
                <c:pt idx="7">
                  <c:v>37914.754000000001</c:v>
                </c:pt>
                <c:pt idx="8">
                  <c:v>39384.552000000003</c:v>
                </c:pt>
                <c:pt idx="9">
                  <c:v>40014.555999999997</c:v>
                </c:pt>
                <c:pt idx="10">
                  <c:v>41114.851999999999</c:v>
                </c:pt>
                <c:pt idx="11">
                  <c:v>41672.035000000003</c:v>
                </c:pt>
                <c:pt idx="12">
                  <c:v>42568.525999999998</c:v>
                </c:pt>
                <c:pt idx="13">
                  <c:v>43517.402000000002</c:v>
                </c:pt>
                <c:pt idx="14">
                  <c:v>43579.536999999997</c:v>
                </c:pt>
                <c:pt idx="15">
                  <c:v>45468.711000000003</c:v>
                </c:pt>
                <c:pt idx="16">
                  <c:v>47443.334999999999</c:v>
                </c:pt>
                <c:pt idx="17">
                  <c:v>47985.860999999997</c:v>
                </c:pt>
                <c:pt idx="18">
                  <c:v>46194.413</c:v>
                </c:pt>
                <c:pt idx="19">
                  <c:v>48854.192000000003</c:v>
                </c:pt>
                <c:pt idx="20">
                  <c:v>51681.623</c:v>
                </c:pt>
                <c:pt idx="21">
                  <c:v>52309.334999999999</c:v>
                </c:pt>
                <c:pt idx="22">
                  <c:v>54273.315000000002</c:v>
                </c:pt>
                <c:pt idx="23">
                  <c:v>57024.849000000002</c:v>
                </c:pt>
                <c:pt idx="24">
                  <c:v>58406.921999999999</c:v>
                </c:pt>
                <c:pt idx="25">
                  <c:v>60181.828000000001</c:v>
                </c:pt>
                <c:pt idx="26">
                  <c:v>62202.811999999998</c:v>
                </c:pt>
                <c:pt idx="27">
                  <c:v>63247.47</c:v>
                </c:pt>
                <c:pt idx="28">
                  <c:v>64915.639000000003</c:v>
                </c:pt>
                <c:pt idx="29">
                  <c:v>63945.826000000001</c:v>
                </c:pt>
                <c:pt idx="30">
                  <c:v>66880.085999999996</c:v>
                </c:pt>
                <c:pt idx="31">
                  <c:v>71505.764999999999</c:v>
                </c:pt>
                <c:pt idx="32">
                  <c:v>76785.832999999999</c:v>
                </c:pt>
              </c:numCache>
            </c:numRef>
          </c:val>
          <c:smooth val="0"/>
          <c:extLst>
            <c:ext xmlns:c16="http://schemas.microsoft.com/office/drawing/2014/chart" uri="{C3380CC4-5D6E-409C-BE32-E72D297353CC}">
              <c16:uniqueId val="{00000000-E18B-463F-A802-AE81C04168DB}"/>
            </c:ext>
          </c:extLst>
        </c:ser>
        <c:ser>
          <c:idx val="1"/>
          <c:order val="1"/>
          <c:tx>
            <c:strRef>
              <c:f>Vorbemerkungen_4!$M$54</c:f>
              <c:strCache>
                <c:ptCount val="1"/>
                <c:pt idx="0">
                  <c:v>Berechnungsstand August 2023/Februar 2024, unrevidiert</c:v>
                </c:pt>
              </c:strCache>
            </c:strRef>
          </c:tx>
          <c:spPr>
            <a:ln w="19050">
              <a:solidFill>
                <a:srgbClr val="0089C1"/>
              </a:solidFill>
            </a:ln>
          </c:spPr>
          <c:marker>
            <c:symbol val="circle"/>
            <c:size val="4"/>
            <c:spPr>
              <a:solidFill>
                <a:srgbClr val="0089C1"/>
              </a:solidFill>
              <a:ln>
                <a:solidFill>
                  <a:srgbClr val="0089C1"/>
                </a:solidFill>
              </a:ln>
            </c:spPr>
          </c:marker>
          <c:cat>
            <c:numRef>
              <c:f>Vorbemerkungen_4!$N$52:$AT$52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Vorbemerkungen_4!$N$54:$AT$54</c:f>
              <c:numCache>
                <c:formatCode>0</c:formatCode>
                <c:ptCount val="33"/>
                <c:pt idx="0">
                  <c:v>17028.587</c:v>
                </c:pt>
                <c:pt idx="1">
                  <c:v>22737.534</c:v>
                </c:pt>
                <c:pt idx="2">
                  <c:v>27869.674999999999</c:v>
                </c:pt>
                <c:pt idx="3">
                  <c:v>32518.895</c:v>
                </c:pt>
                <c:pt idx="4">
                  <c:v>34328.078999999998</c:v>
                </c:pt>
                <c:pt idx="5">
                  <c:v>35606.392999999996</c:v>
                </c:pt>
                <c:pt idx="6">
                  <c:v>36726.955999999998</c:v>
                </c:pt>
                <c:pt idx="7">
                  <c:v>37725.152999999998</c:v>
                </c:pt>
                <c:pt idx="8">
                  <c:v>38945.161</c:v>
                </c:pt>
                <c:pt idx="9">
                  <c:v>39524.760999999999</c:v>
                </c:pt>
                <c:pt idx="10">
                  <c:v>40561.678</c:v>
                </c:pt>
                <c:pt idx="11">
                  <c:v>41087.279999999999</c:v>
                </c:pt>
                <c:pt idx="12">
                  <c:v>41893.934999999998</c:v>
                </c:pt>
                <c:pt idx="13">
                  <c:v>42829.724999999999</c:v>
                </c:pt>
                <c:pt idx="14">
                  <c:v>42812.923000000003</c:v>
                </c:pt>
                <c:pt idx="15">
                  <c:v>44619.152000000002</c:v>
                </c:pt>
                <c:pt idx="16">
                  <c:v>46548.036</c:v>
                </c:pt>
                <c:pt idx="17">
                  <c:v>47010.915000000001</c:v>
                </c:pt>
                <c:pt idx="18">
                  <c:v>45105.838000000003</c:v>
                </c:pt>
                <c:pt idx="19">
                  <c:v>47828.586000000003</c:v>
                </c:pt>
                <c:pt idx="20">
                  <c:v>50625.423000000003</c:v>
                </c:pt>
                <c:pt idx="21">
                  <c:v>51362.824000000001</c:v>
                </c:pt>
                <c:pt idx="22">
                  <c:v>53400.892999999996</c:v>
                </c:pt>
                <c:pt idx="23">
                  <c:v>56196.53</c:v>
                </c:pt>
                <c:pt idx="24">
                  <c:v>57475.508999999998</c:v>
                </c:pt>
                <c:pt idx="25">
                  <c:v>59008.118000000002</c:v>
                </c:pt>
                <c:pt idx="26">
                  <c:v>61180.402999999998</c:v>
                </c:pt>
                <c:pt idx="27">
                  <c:v>62239.962</c:v>
                </c:pt>
                <c:pt idx="28">
                  <c:v>63840.828999999998</c:v>
                </c:pt>
                <c:pt idx="29">
                  <c:v>63263.379000000001</c:v>
                </c:pt>
                <c:pt idx="30">
                  <c:v>66159.323999999993</c:v>
                </c:pt>
                <c:pt idx="31">
                  <c:v>71059.633000000002</c:v>
                </c:pt>
                <c:pt idx="32">
                  <c:v>75909.358999999997</c:v>
                </c:pt>
              </c:numCache>
            </c:numRef>
          </c:val>
          <c:smooth val="0"/>
          <c:extLst>
            <c:ext xmlns:c16="http://schemas.microsoft.com/office/drawing/2014/chart" uri="{C3380CC4-5D6E-409C-BE32-E72D297353CC}">
              <c16:uniqueId val="{00000001-E18B-463F-A802-AE81C04168DB}"/>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80000"/>
          <c:min val="1500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000"/>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Bruttoinlandsprodukt (preisbereinigt, verkettet) </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in Thüringen, Ostdeutschland ohne Berlin und Deutschland 1991 bis 2025</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August 2025/Februar 2026</a:t>
            </a:r>
            <a:endParaRPr lang="de-DE" sz="1000">
              <a:effectLst/>
            </a:endParaRPr>
          </a:p>
        </c:rich>
      </c:tx>
      <c:overlay val="1"/>
      <c:spPr>
        <a:noFill/>
        <a:ln w="25400">
          <a:noFill/>
        </a:ln>
      </c:spPr>
    </c:title>
    <c:autoTitleDeleted val="0"/>
    <c:plotArea>
      <c:layout>
        <c:manualLayout>
          <c:layoutTarget val="inner"/>
          <c:xMode val="edge"/>
          <c:yMode val="edge"/>
          <c:x val="7.5538888888888892E-2"/>
          <c:y val="0.18195895520404942"/>
          <c:w val="0.90332819980022649"/>
          <c:h val="0.61824853286166648"/>
        </c:manualLayout>
      </c:layout>
      <c:lineChart>
        <c:grouping val="standard"/>
        <c:varyColors val="0"/>
        <c:ser>
          <c:idx val="0"/>
          <c:order val="0"/>
          <c:tx>
            <c:strRef>
              <c:f>Vorbemerkungen_1!$E$79</c:f>
              <c:strCache>
                <c:ptCount val="1"/>
                <c:pt idx="0">
                  <c:v>Thüringen</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Vorbemerkungen_1!$F$75:$AN$75</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Vorbemerkungen_1!$F$79:$AN$79</c:f>
              <c:numCache>
                <c:formatCode>0.0</c:formatCode>
                <c:ptCount val="35"/>
                <c:pt idx="0">
                  <c:v>100</c:v>
                </c:pt>
                <c:pt idx="1">
                  <c:v>116.88338926174495</c:v>
                </c:pt>
                <c:pt idx="2">
                  <c:v>132.1728187919463</c:v>
                </c:pt>
                <c:pt idx="3">
                  <c:v>148.78355704697987</c:v>
                </c:pt>
                <c:pt idx="4">
                  <c:v>154.4043624161074</c:v>
                </c:pt>
                <c:pt idx="5">
                  <c:v>158.78775167785233</c:v>
                </c:pt>
                <c:pt idx="6">
                  <c:v>163.29697986577182</c:v>
                </c:pt>
                <c:pt idx="7">
                  <c:v>167.26090604026845</c:v>
                </c:pt>
                <c:pt idx="8">
                  <c:v>172.12667785234899</c:v>
                </c:pt>
                <c:pt idx="9">
                  <c:v>175.10486577181209</c:v>
                </c:pt>
                <c:pt idx="10">
                  <c:v>176.32130872483219</c:v>
                </c:pt>
                <c:pt idx="11">
                  <c:v>176.36325503355707</c:v>
                </c:pt>
                <c:pt idx="12">
                  <c:v>179.17365771812081</c:v>
                </c:pt>
                <c:pt idx="13">
                  <c:v>181.83724832214764</c:v>
                </c:pt>
                <c:pt idx="14">
                  <c:v>181.25</c:v>
                </c:pt>
                <c:pt idx="15">
                  <c:v>187.98238255033556</c:v>
                </c:pt>
                <c:pt idx="16">
                  <c:v>191.79949664429532</c:v>
                </c:pt>
                <c:pt idx="17">
                  <c:v>191.25419463087246</c:v>
                </c:pt>
                <c:pt idx="18">
                  <c:v>181.75335570469798</c:v>
                </c:pt>
                <c:pt idx="19">
                  <c:v>190.2474832214765</c:v>
                </c:pt>
                <c:pt idx="20">
                  <c:v>198.59479865771812</c:v>
                </c:pt>
                <c:pt idx="21">
                  <c:v>198.17533557046977</c:v>
                </c:pt>
                <c:pt idx="22">
                  <c:v>200.20973154362417</c:v>
                </c:pt>
                <c:pt idx="23">
                  <c:v>207.15184563758388</c:v>
                </c:pt>
                <c:pt idx="24">
                  <c:v>209.47986577181209</c:v>
                </c:pt>
                <c:pt idx="25">
                  <c:v>212.91946308724832</c:v>
                </c:pt>
                <c:pt idx="26">
                  <c:v>217.00922818791946</c:v>
                </c:pt>
                <c:pt idx="27">
                  <c:v>216.71560402684565</c:v>
                </c:pt>
                <c:pt idx="28">
                  <c:v>217.00922818791946</c:v>
                </c:pt>
                <c:pt idx="29">
                  <c:v>209.73154362416108</c:v>
                </c:pt>
                <c:pt idx="30">
                  <c:v>214.97483221476509</c:v>
                </c:pt>
                <c:pt idx="31">
                  <c:v>218.83389261744966</c:v>
                </c:pt>
                <c:pt idx="32">
                  <c:v>215.47818791946307</c:v>
                </c:pt>
                <c:pt idx="33">
                  <c:v>211.11577181208054</c:v>
                </c:pt>
                <c:pt idx="34">
                  <c:v>211.84983221476509</c:v>
                </c:pt>
              </c:numCache>
            </c:numRef>
          </c:val>
          <c:smooth val="0"/>
          <c:extLst>
            <c:ext xmlns:c16="http://schemas.microsoft.com/office/drawing/2014/chart" uri="{C3380CC4-5D6E-409C-BE32-E72D297353CC}">
              <c16:uniqueId val="{00000000-4F0B-469D-9DC8-6057D61F6008}"/>
            </c:ext>
          </c:extLst>
        </c:ser>
        <c:ser>
          <c:idx val="2"/>
          <c:order val="1"/>
          <c:tx>
            <c:strRef>
              <c:f>Vorbemerkungen_1!$E$81</c:f>
              <c:strCache>
                <c:ptCount val="1"/>
                <c:pt idx="0">
                  <c:v>Ostdeutschland ohne Berlin</c:v>
                </c:pt>
              </c:strCache>
            </c:strRef>
          </c:tx>
          <c:spPr>
            <a:ln w="19050">
              <a:solidFill>
                <a:srgbClr val="4DACD4"/>
              </a:solidFill>
            </a:ln>
          </c:spPr>
          <c:marker>
            <c:symbol val="circle"/>
            <c:size val="4"/>
            <c:spPr>
              <a:solidFill>
                <a:srgbClr val="4DACD4"/>
              </a:solidFill>
              <a:ln>
                <a:solidFill>
                  <a:srgbClr val="4DACD4"/>
                </a:solidFill>
              </a:ln>
            </c:spPr>
          </c:marker>
          <c:cat>
            <c:numRef>
              <c:f>Vorbemerkungen_1!$F$75:$AN$75</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Vorbemerkungen_1!$F$81:$AN$81</c:f>
              <c:numCache>
                <c:formatCode>0.0</c:formatCode>
                <c:ptCount val="35"/>
                <c:pt idx="0">
                  <c:v>100</c:v>
                </c:pt>
                <c:pt idx="1">
                  <c:v>110.19417475728154</c:v>
                </c:pt>
                <c:pt idx="2">
                  <c:v>123.65048543689321</c:v>
                </c:pt>
                <c:pt idx="3">
                  <c:v>138.27184466019415</c:v>
                </c:pt>
                <c:pt idx="4">
                  <c:v>147.24271844660194</c:v>
                </c:pt>
                <c:pt idx="5">
                  <c:v>152.07766990291262</c:v>
                </c:pt>
                <c:pt idx="6">
                  <c:v>154.23300970873788</c:v>
                </c:pt>
                <c:pt idx="7">
                  <c:v>156.19417475728156</c:v>
                </c:pt>
                <c:pt idx="8">
                  <c:v>160.25242718446603</c:v>
                </c:pt>
                <c:pt idx="9">
                  <c:v>162.07766990291262</c:v>
                </c:pt>
                <c:pt idx="10">
                  <c:v>162.62135922330097</c:v>
                </c:pt>
                <c:pt idx="11">
                  <c:v>164.36893203883497</c:v>
                </c:pt>
                <c:pt idx="12">
                  <c:v>165.55339805825244</c:v>
                </c:pt>
                <c:pt idx="13">
                  <c:v>167.7281553398058</c:v>
                </c:pt>
                <c:pt idx="14">
                  <c:v>167.51456310679612</c:v>
                </c:pt>
                <c:pt idx="15">
                  <c:v>173.90291262135921</c:v>
                </c:pt>
                <c:pt idx="16">
                  <c:v>177.45631067961165</c:v>
                </c:pt>
                <c:pt idx="17">
                  <c:v>178.05825242718447</c:v>
                </c:pt>
                <c:pt idx="18">
                  <c:v>171.35922330097085</c:v>
                </c:pt>
                <c:pt idx="19">
                  <c:v>177.08737864077671</c:v>
                </c:pt>
                <c:pt idx="20">
                  <c:v>180.97087378640776</c:v>
                </c:pt>
                <c:pt idx="21">
                  <c:v>182.46601941747574</c:v>
                </c:pt>
                <c:pt idx="22">
                  <c:v>182.31067961165047</c:v>
                </c:pt>
                <c:pt idx="23">
                  <c:v>187.55339805825244</c:v>
                </c:pt>
                <c:pt idx="24">
                  <c:v>189.90291262135921</c:v>
                </c:pt>
                <c:pt idx="25">
                  <c:v>193.20388349514565</c:v>
                </c:pt>
                <c:pt idx="26">
                  <c:v>198.21359223300971</c:v>
                </c:pt>
                <c:pt idx="27">
                  <c:v>198.36893203883494</c:v>
                </c:pt>
                <c:pt idx="28">
                  <c:v>201.49514563106794</c:v>
                </c:pt>
                <c:pt idx="29">
                  <c:v>194.17475728155341</c:v>
                </c:pt>
                <c:pt idx="30">
                  <c:v>198.8349514563107</c:v>
                </c:pt>
                <c:pt idx="31">
                  <c:v>202.79611650485435</c:v>
                </c:pt>
                <c:pt idx="32">
                  <c:v>200.09708737864079</c:v>
                </c:pt>
                <c:pt idx="33">
                  <c:v>198.73786407766988</c:v>
                </c:pt>
                <c:pt idx="34">
                  <c:v>198.95145631067962</c:v>
                </c:pt>
              </c:numCache>
            </c:numRef>
          </c:val>
          <c:smooth val="0"/>
          <c:extLst>
            <c:ext xmlns:c16="http://schemas.microsoft.com/office/drawing/2014/chart" uri="{C3380CC4-5D6E-409C-BE32-E72D297353CC}">
              <c16:uniqueId val="{00000001-4F0B-469D-9DC8-6057D61F6008}"/>
            </c:ext>
          </c:extLst>
        </c:ser>
        <c:ser>
          <c:idx val="1"/>
          <c:order val="2"/>
          <c:tx>
            <c:strRef>
              <c:f>Vorbemerkungen_1!$E$80</c:f>
              <c:strCache>
                <c:ptCount val="1"/>
                <c:pt idx="0">
                  <c:v>Deutschland</c:v>
                </c:pt>
              </c:strCache>
            </c:strRef>
          </c:tx>
          <c:spPr>
            <a:ln w="19050">
              <a:solidFill>
                <a:srgbClr val="99D0E6"/>
              </a:solidFill>
            </a:ln>
          </c:spPr>
          <c:marker>
            <c:symbol val="circle"/>
            <c:size val="4"/>
            <c:spPr>
              <a:solidFill>
                <a:srgbClr val="99D0E6"/>
              </a:solidFill>
              <a:ln>
                <a:solidFill>
                  <a:srgbClr val="99D0E6"/>
                </a:solidFill>
              </a:ln>
            </c:spPr>
          </c:marker>
          <c:cat>
            <c:numRef>
              <c:f>Vorbemerkungen_1!$F$75:$AN$75</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Vorbemerkungen_1!$F$80:$AN$80</c:f>
              <c:numCache>
                <c:formatCode>0.0</c:formatCode>
                <c:ptCount val="35"/>
                <c:pt idx="0">
                  <c:v>100</c:v>
                </c:pt>
                <c:pt idx="1">
                  <c:v>102.01361315938742</c:v>
                </c:pt>
                <c:pt idx="2">
                  <c:v>101.02098695405559</c:v>
                </c:pt>
                <c:pt idx="3">
                  <c:v>103.64435621100398</c:v>
                </c:pt>
                <c:pt idx="4">
                  <c:v>105.20419739081113</c:v>
                </c:pt>
                <c:pt idx="5">
                  <c:v>106.29608621667612</c:v>
                </c:pt>
                <c:pt idx="6">
                  <c:v>108.26715825297788</c:v>
                </c:pt>
                <c:pt idx="7">
                  <c:v>110.53601815087919</c:v>
                </c:pt>
                <c:pt idx="8">
                  <c:v>112.88996029495179</c:v>
                </c:pt>
                <c:pt idx="9">
                  <c:v>116.13726602382303</c:v>
                </c:pt>
                <c:pt idx="10">
                  <c:v>118.03743618831537</c:v>
                </c:pt>
                <c:pt idx="11">
                  <c:v>117.76800907543958</c:v>
                </c:pt>
                <c:pt idx="12">
                  <c:v>117.14407260351673</c:v>
                </c:pt>
                <c:pt idx="13">
                  <c:v>118.50538854225752</c:v>
                </c:pt>
                <c:pt idx="14">
                  <c:v>119.55473624503688</c:v>
                </c:pt>
                <c:pt idx="15">
                  <c:v>124.17753828701078</c:v>
                </c:pt>
                <c:pt idx="16">
                  <c:v>127.76517300056722</c:v>
                </c:pt>
                <c:pt idx="17">
                  <c:v>128.89960294951788</c:v>
                </c:pt>
                <c:pt idx="18">
                  <c:v>121.75269427112876</c:v>
                </c:pt>
                <c:pt idx="19">
                  <c:v>126.78672716959727</c:v>
                </c:pt>
                <c:pt idx="20">
                  <c:v>131.55133295519002</c:v>
                </c:pt>
                <c:pt idx="21">
                  <c:v>132.16108905275101</c:v>
                </c:pt>
                <c:pt idx="22">
                  <c:v>132.68576290414066</c:v>
                </c:pt>
                <c:pt idx="23">
                  <c:v>135.57855927396486</c:v>
                </c:pt>
                <c:pt idx="24">
                  <c:v>137.83323879750426</c:v>
                </c:pt>
                <c:pt idx="25">
                  <c:v>140.89619965967103</c:v>
                </c:pt>
                <c:pt idx="26">
                  <c:v>144.83834373227452</c:v>
                </c:pt>
                <c:pt idx="27">
                  <c:v>146.48326715825297</c:v>
                </c:pt>
                <c:pt idx="28">
                  <c:v>147.91548496880318</c:v>
                </c:pt>
                <c:pt idx="29">
                  <c:v>141.80374361883153</c:v>
                </c:pt>
                <c:pt idx="30">
                  <c:v>147.34826999432786</c:v>
                </c:pt>
                <c:pt idx="31">
                  <c:v>150.0141803743619</c:v>
                </c:pt>
                <c:pt idx="32">
                  <c:v>148.70958593306864</c:v>
                </c:pt>
                <c:pt idx="33">
                  <c:v>147.97220646625073</c:v>
                </c:pt>
                <c:pt idx="34">
                  <c:v>148.32671582529778</c:v>
                </c:pt>
              </c:numCache>
            </c:numRef>
          </c:val>
          <c:smooth val="0"/>
          <c:extLst>
            <c:ext xmlns:c16="http://schemas.microsoft.com/office/drawing/2014/chart" uri="{C3380CC4-5D6E-409C-BE32-E72D297353CC}">
              <c16:uniqueId val="{00000002-4F0B-469D-9DC8-6057D61F6008}"/>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250"/>
          <c:min val="5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20"/>
        <c:minorUnit val="2"/>
      </c:valAx>
      <c:spPr>
        <a:solidFill>
          <a:srgbClr val="E6E6E6"/>
        </a:solidFill>
        <a:ln w="6350">
          <a:noFill/>
          <a:prstDash val="solid"/>
        </a:ln>
      </c:spPr>
    </c:plotArea>
    <c:legend>
      <c:legendPos val="b"/>
      <c:layout>
        <c:manualLayout>
          <c:xMode val="edge"/>
          <c:yMode val="edge"/>
          <c:x val="0.21177052469135801"/>
          <c:y val="0.87067583497470713"/>
          <c:w val="0.6423402777777778"/>
          <c:h val="4.3062064655067032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9290694444444436"/>
          <c:y val="6.1227508656181068E-2"/>
          <c:w val="0.3886911111111111"/>
          <c:h val="0.85335270747016967"/>
        </c:manualLayout>
      </c:layout>
      <c:barChart>
        <c:barDir val="bar"/>
        <c:grouping val="clustered"/>
        <c:varyColors val="0"/>
        <c:ser>
          <c:idx val="1"/>
          <c:order val="0"/>
          <c:tx>
            <c:strRef>
              <c:f>Vorbemerkungen_1!$F$206</c:f>
              <c:strCache>
                <c:ptCount val="1"/>
                <c:pt idx="0">
                  <c:v>Deutschland</c:v>
                </c:pt>
              </c:strCache>
            </c:strRef>
          </c:tx>
          <c:spPr>
            <a:solidFill>
              <a:srgbClr val="4DACD4"/>
            </a:solidFill>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6DDA-45CE-A979-E66CAC664599}"/>
                </c:ext>
              </c:extLst>
            </c:dLbl>
            <c:spPr>
              <a:noFill/>
              <a:ln>
                <a:noFill/>
              </a:ln>
              <a:effectLst/>
            </c:spPr>
            <c:txPr>
              <a:bodyPr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Vorbemerkungen_1!$G$206:$N$206</c:f>
              <c:numCache>
                <c:formatCode>#\ ###\ ###\ ##0\ \ ;\ \–###\ ###\ ##0\ \ ;\ * \–\ \ ;\ * @\ \ </c:formatCode>
                <c:ptCount val="8"/>
                <c:pt idx="0">
                  <c:v>62347</c:v>
                </c:pt>
                <c:pt idx="1">
                  <c:v>133913</c:v>
                </c:pt>
                <c:pt idx="2">
                  <c:v>74890</c:v>
                </c:pt>
                <c:pt idx="3">
                  <c:v>77392</c:v>
                </c:pt>
                <c:pt idx="4">
                  <c:v>116811</c:v>
                </c:pt>
                <c:pt idx="5">
                  <c:v>69310</c:v>
                </c:pt>
                <c:pt idx="7">
                  <c:v>87965</c:v>
                </c:pt>
              </c:numCache>
            </c:numRef>
          </c:val>
          <c:extLst>
            <c:ext xmlns:c16="http://schemas.microsoft.com/office/drawing/2014/chart" uri="{C3380CC4-5D6E-409C-BE32-E72D297353CC}">
              <c16:uniqueId val="{00000001-6DDA-45CE-A979-E66CAC664599}"/>
            </c:ext>
          </c:extLst>
        </c:ser>
        <c:ser>
          <c:idx val="0"/>
          <c:order val="1"/>
          <c:tx>
            <c:strRef>
              <c:f>Vorbemerkungen_1!$F$205</c:f>
              <c:strCache>
                <c:ptCount val="1"/>
                <c:pt idx="0">
                  <c:v>Thüringen</c:v>
                </c:pt>
              </c:strCache>
            </c:strRef>
          </c:tx>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6DDA-45CE-A979-E66CAC664599}"/>
                </c:ext>
              </c:extLst>
            </c:dLbl>
            <c:spPr>
              <a:noFill/>
              <a:ln>
                <a:noFill/>
              </a:ln>
              <a:effectLst/>
            </c:spPr>
            <c:txPr>
              <a:bodyPr wrap="square" lIns="38100" tIns="19050" rIns="38100" bIns="19050" anchor="ctr">
                <a:spAutoFit/>
              </a:bodyPr>
              <a:lstStyle/>
              <a:p>
                <a:pPr>
                  <a:defRPr sz="900">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Öffentliche und sonstige Dienstleistungen, Erziehung, Gesundheit, Häusliche Dienste</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Alle Wirtschaftsbereiche</c:v>
              </c:pt>
            </c:strLit>
          </c:cat>
          <c:val>
            <c:numRef>
              <c:f>Vorbemerkungen_1!$G$205:$N$205</c:f>
              <c:numCache>
                <c:formatCode>#\ ###\ ###\ ##0\ \ ;\ \–###\ ###\ ##0\ \ ;\ * \–\ \ ;\ * @\ \ </c:formatCode>
                <c:ptCount val="8"/>
                <c:pt idx="0">
                  <c:v>66338</c:v>
                </c:pt>
                <c:pt idx="1">
                  <c:v>96810</c:v>
                </c:pt>
                <c:pt idx="2">
                  <c:v>54339</c:v>
                </c:pt>
                <c:pt idx="3">
                  <c:v>64455</c:v>
                </c:pt>
                <c:pt idx="4">
                  <c:v>86416</c:v>
                </c:pt>
                <c:pt idx="5">
                  <c:v>103837</c:v>
                </c:pt>
                <c:pt idx="7">
                  <c:v>72682</c:v>
                </c:pt>
              </c:numCache>
            </c:numRef>
          </c:val>
          <c:extLst>
            <c:ext xmlns:c16="http://schemas.microsoft.com/office/drawing/2014/chart" uri="{C3380CC4-5D6E-409C-BE32-E72D297353CC}">
              <c16:uniqueId val="{00000003-6DDA-45CE-A979-E66CAC664599}"/>
            </c:ext>
          </c:extLst>
        </c:ser>
        <c:dLbls>
          <c:dLblPos val="inEnd"/>
          <c:showLegendKey val="0"/>
          <c:showVal val="1"/>
          <c:showCatName val="0"/>
          <c:showSerName val="0"/>
          <c:showPercent val="0"/>
          <c:showBubbleSize val="0"/>
        </c:dLbls>
        <c:gapWidth val="50"/>
        <c:overlap val="-1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140000"/>
          <c:min val="0"/>
        </c:scaling>
        <c:delete val="1"/>
        <c:axPos val="b"/>
        <c:numFmt formatCode="#,##0.0" sourceLinked="0"/>
        <c:majorTickMark val="out"/>
        <c:minorTickMark val="none"/>
        <c:tickLblPos val="nextTo"/>
        <c:crossAx val="89076096"/>
        <c:crosses val="autoZero"/>
        <c:crossBetween val="between"/>
        <c:majorUnit val="25000"/>
        <c:minorUnit val="1"/>
      </c:valAx>
      <c:spPr>
        <a:solidFill>
          <a:srgbClr val="E6E6E6"/>
        </a:solidFill>
        <a:ln w="6350">
          <a:noFill/>
          <a:prstDash val="solid"/>
        </a:ln>
      </c:spPr>
    </c:plotArea>
    <c:legend>
      <c:legendPos val="b"/>
      <c:layout>
        <c:manualLayout>
          <c:xMode val="edge"/>
          <c:yMode val="edge"/>
          <c:x val="0.57249068775500134"/>
          <c:y val="0.94204243446953517"/>
          <c:w val="0.4105511217697066"/>
          <c:h val="4.3062064655067032E-2"/>
        </c:manualLayout>
      </c:layout>
      <c:overlay val="0"/>
      <c:txPr>
        <a:bodyPr/>
        <a:lstStyle/>
        <a:p>
          <a:pPr>
            <a:defRPr sz="900"/>
          </a:pPr>
          <a:endParaRPr lang="de-DE"/>
        </a:p>
      </c:txPr>
    </c:legend>
    <c:plotVisOnly val="1"/>
    <c:dispBlanksAs val="zero"/>
    <c:showDLblsOverMax val="0"/>
  </c:chart>
  <c:spPr>
    <a:solidFill>
      <a:schemeClr val="bg1"/>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Pro-Kopf-Kennwerte des Bruttoinlandsprodukts in jeweiligen Preisen </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in Thüringen 1991 bis 2025</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August 2025/Februar 2026</a:t>
            </a:r>
            <a:endParaRPr lang="de-DE" sz="1000">
              <a:effectLst/>
            </a:endParaRPr>
          </a:p>
        </c:rich>
      </c:tx>
      <c:overlay val="1"/>
      <c:spPr>
        <a:noFill/>
        <a:ln w="25400">
          <a:noFill/>
        </a:ln>
      </c:spPr>
    </c:title>
    <c:autoTitleDeleted val="0"/>
    <c:plotArea>
      <c:layout>
        <c:manualLayout>
          <c:layoutTarget val="inner"/>
          <c:xMode val="edge"/>
          <c:yMode val="edge"/>
          <c:x val="7.5538888888888892E-2"/>
          <c:y val="0.18195895520404942"/>
          <c:w val="0.90332819980022649"/>
          <c:h val="0.49135342381882208"/>
        </c:manualLayout>
      </c:layout>
      <c:lineChart>
        <c:grouping val="standard"/>
        <c:varyColors val="0"/>
        <c:ser>
          <c:idx val="0"/>
          <c:order val="0"/>
          <c:tx>
            <c:strRef>
              <c:f>Vorbemerkungen_1!$F$178</c:f>
              <c:strCache>
                <c:ptCount val="1"/>
                <c:pt idx="0">
                  <c:v>… erwerbstätige Person (Inlandskonzept)</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Vorbemerkungen_1!$G$171:$AO$171</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Vorbemerkungen_1!$G$178:$AO$178</c:f>
              <c:numCache>
                <c:formatCode>0.0</c:formatCode>
                <c:ptCount val="35"/>
                <c:pt idx="0">
                  <c:v>34.19060179757718</c:v>
                </c:pt>
                <c:pt idx="1">
                  <c:v>49.125011217804897</c:v>
                </c:pt>
                <c:pt idx="2">
                  <c:v>59.046346771239577</c:v>
                </c:pt>
                <c:pt idx="3">
                  <c:v>64.168092166278527</c:v>
                </c:pt>
                <c:pt idx="4">
                  <c:v>64.824382233970127</c:v>
                </c:pt>
                <c:pt idx="5">
                  <c:v>67.104146519568175</c:v>
                </c:pt>
                <c:pt idx="6">
                  <c:v>68.365985263117182</c:v>
                </c:pt>
                <c:pt idx="7">
                  <c:v>67.721976850441663</c:v>
                </c:pt>
                <c:pt idx="8">
                  <c:v>68.234385594816544</c:v>
                </c:pt>
                <c:pt idx="9">
                  <c:v>69.562442513092932</c:v>
                </c:pt>
                <c:pt idx="10">
                  <c:v>70.594109743254535</c:v>
                </c:pt>
                <c:pt idx="11">
                  <c:v>71.802787245052727</c:v>
                </c:pt>
                <c:pt idx="12">
                  <c:v>73.679878102177</c:v>
                </c:pt>
                <c:pt idx="13">
                  <c:v>73.430283467541173</c:v>
                </c:pt>
                <c:pt idx="14">
                  <c:v>73.037450333925108</c:v>
                </c:pt>
                <c:pt idx="15">
                  <c:v>73.019345359562479</c:v>
                </c:pt>
                <c:pt idx="16">
                  <c:v>72.678729877043992</c:v>
                </c:pt>
                <c:pt idx="17">
                  <c:v>72.679225041019819</c:v>
                </c:pt>
                <c:pt idx="18">
                  <c:v>73.097928591343702</c:v>
                </c:pt>
                <c:pt idx="19">
                  <c:v>73.465026008517597</c:v>
                </c:pt>
                <c:pt idx="20">
                  <c:v>74.52897289607894</c:v>
                </c:pt>
                <c:pt idx="21">
                  <c:v>74.841841104783086</c:v>
                </c:pt>
                <c:pt idx="22">
                  <c:v>76.77000635709112</c:v>
                </c:pt>
                <c:pt idx="23">
                  <c:v>78.410360734649444</c:v>
                </c:pt>
                <c:pt idx="24">
                  <c:v>78.372902198063244</c:v>
                </c:pt>
                <c:pt idx="25">
                  <c:v>78.866557287394031</c:v>
                </c:pt>
                <c:pt idx="26">
                  <c:v>79.153821622196247</c:v>
                </c:pt>
                <c:pt idx="27">
                  <c:v>78.973849632117506</c:v>
                </c:pt>
                <c:pt idx="28">
                  <c:v>79.544436050754797</c:v>
                </c:pt>
                <c:pt idx="29">
                  <c:v>80.946299891843992</c:v>
                </c:pt>
                <c:pt idx="30">
                  <c:v>79.904592991254347</c:v>
                </c:pt>
                <c:pt idx="31">
                  <c:v>80.425707129050338</c:v>
                </c:pt>
                <c:pt idx="32">
                  <c:v>81.634985955973619</c:v>
                </c:pt>
                <c:pt idx="33">
                  <c:v>81.340627821745372</c:v>
                </c:pt>
                <c:pt idx="34" formatCode="General">
                  <c:v>82.626273017179301</c:v>
                </c:pt>
              </c:numCache>
            </c:numRef>
          </c:val>
          <c:smooth val="0"/>
          <c:extLst>
            <c:ext xmlns:c16="http://schemas.microsoft.com/office/drawing/2014/chart" uri="{C3380CC4-5D6E-409C-BE32-E72D297353CC}">
              <c16:uniqueId val="{00000000-3266-4E24-8D66-800BC9D5F2C2}"/>
            </c:ext>
          </c:extLst>
        </c:ser>
        <c:ser>
          <c:idx val="1"/>
          <c:order val="1"/>
          <c:tx>
            <c:strRef>
              <c:f>Vorbemerkungen_1!$F$179</c:f>
              <c:strCache>
                <c:ptCount val="1"/>
                <c:pt idx="0">
                  <c:v>… Arbeitsstunde der Erwerbstätigen*)</c:v>
                </c:pt>
              </c:strCache>
            </c:strRef>
          </c:tx>
          <c:spPr>
            <a:ln w="19050">
              <a:solidFill>
                <a:srgbClr val="4DACD4"/>
              </a:solidFill>
            </a:ln>
          </c:spPr>
          <c:marker>
            <c:symbol val="circle"/>
            <c:size val="4"/>
            <c:spPr>
              <a:solidFill>
                <a:srgbClr val="4DACD4"/>
              </a:solidFill>
              <a:ln>
                <a:solidFill>
                  <a:srgbClr val="4DACD4"/>
                </a:solidFill>
              </a:ln>
            </c:spPr>
          </c:marker>
          <c:cat>
            <c:numRef>
              <c:f>Vorbemerkungen_1!$G$171:$AO$171</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Vorbemerkungen_1!$G$179:$AO$179</c:f>
              <c:numCache>
                <c:formatCode>0.0</c:formatCode>
                <c:ptCount val="35"/>
                <c:pt idx="9">
                  <c:v>64.513468938977454</c:v>
                </c:pt>
                <c:pt idx="10">
                  <c:v>65.86398518126488</c:v>
                </c:pt>
                <c:pt idx="11">
                  <c:v>67.097441199276304</c:v>
                </c:pt>
                <c:pt idx="12">
                  <c:v>68.738943644174881</c:v>
                </c:pt>
                <c:pt idx="13">
                  <c:v>68.392370572207085</c:v>
                </c:pt>
                <c:pt idx="14">
                  <c:v>68.240135560396993</c:v>
                </c:pt>
                <c:pt idx="15">
                  <c:v>68.271282902537351</c:v>
                </c:pt>
                <c:pt idx="16">
                  <c:v>68.210089841050461</c:v>
                </c:pt>
                <c:pt idx="17">
                  <c:v>68.979685003423867</c:v>
                </c:pt>
                <c:pt idx="18">
                  <c:v>69.26626672819566</c:v>
                </c:pt>
                <c:pt idx="19">
                  <c:v>69.3100358422939</c:v>
                </c:pt>
                <c:pt idx="20">
                  <c:v>70.06479481641469</c:v>
                </c:pt>
                <c:pt idx="21">
                  <c:v>70.652862877667445</c:v>
                </c:pt>
                <c:pt idx="22">
                  <c:v>72.657862154354106</c:v>
                </c:pt>
                <c:pt idx="23">
                  <c:v>74.388287204171689</c:v>
                </c:pt>
                <c:pt idx="24">
                  <c:v>74.226400313356834</c:v>
                </c:pt>
                <c:pt idx="25">
                  <c:v>75.095419847328245</c:v>
                </c:pt>
                <c:pt idx="26">
                  <c:v>75.484228002213612</c:v>
                </c:pt>
                <c:pt idx="27">
                  <c:v>75.983399494767241</c:v>
                </c:pt>
                <c:pt idx="28">
                  <c:v>76.897399859451866</c:v>
                </c:pt>
                <c:pt idx="29">
                  <c:v>77.747346799041424</c:v>
                </c:pt>
                <c:pt idx="30">
                  <c:v>77.116141732283467</c:v>
                </c:pt>
                <c:pt idx="31">
                  <c:v>78.564843269821765</c:v>
                </c:pt>
                <c:pt idx="32">
                  <c:v>79.623961521644077</c:v>
                </c:pt>
                <c:pt idx="33">
                  <c:v>79.815733522324592</c:v>
                </c:pt>
                <c:pt idx="34" formatCode="General">
                  <c:v>80.759216116212144</c:v>
                </c:pt>
              </c:numCache>
            </c:numRef>
          </c:val>
          <c:smooth val="0"/>
          <c:extLst>
            <c:ext xmlns:c16="http://schemas.microsoft.com/office/drawing/2014/chart" uri="{C3380CC4-5D6E-409C-BE32-E72D297353CC}">
              <c16:uniqueId val="{00000001-3266-4E24-8D66-800BC9D5F2C2}"/>
            </c:ext>
          </c:extLst>
        </c:ser>
        <c:ser>
          <c:idx val="2"/>
          <c:order val="2"/>
          <c:tx>
            <c:strRef>
              <c:f>Vorbemerkungen_1!$F$180</c:f>
              <c:strCache>
                <c:ptCount val="1"/>
                <c:pt idx="0">
                  <c:v>… Einwohnerin bzw. Einwohner</c:v>
                </c:pt>
              </c:strCache>
            </c:strRef>
          </c:tx>
          <c:spPr>
            <a:ln w="19050">
              <a:solidFill>
                <a:srgbClr val="99D0E6"/>
              </a:solidFill>
            </a:ln>
          </c:spPr>
          <c:marker>
            <c:symbol val="circle"/>
            <c:size val="4"/>
            <c:spPr>
              <a:solidFill>
                <a:srgbClr val="99D0E6"/>
              </a:solidFill>
              <a:ln>
                <a:solidFill>
                  <a:srgbClr val="99D0E6"/>
                </a:solidFill>
              </a:ln>
            </c:spPr>
          </c:marker>
          <c:cat>
            <c:numRef>
              <c:f>Vorbemerkungen_1!$G$171:$AO$171</c:f>
              <c:numCache>
                <c:formatCode>General</c:formatCode>
                <c:ptCount val="3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pt idx="34">
                  <c:v>2025</c:v>
                </c:pt>
              </c:numCache>
            </c:numRef>
          </c:cat>
          <c:val>
            <c:numRef>
              <c:f>Vorbemerkungen_1!$G$180:$AO$180</c:f>
              <c:numCache>
                <c:formatCode>0.0</c:formatCode>
                <c:ptCount val="35"/>
                <c:pt idx="0">
                  <c:v>33.328308712692191</c:v>
                </c:pt>
                <c:pt idx="1">
                  <c:v>42.210818699684573</c:v>
                </c:pt>
                <c:pt idx="2">
                  <c:v>51.004145555043756</c:v>
                </c:pt>
                <c:pt idx="3">
                  <c:v>57.417218543046353</c:v>
                </c:pt>
                <c:pt idx="4">
                  <c:v>59.023409081182862</c:v>
                </c:pt>
                <c:pt idx="5">
                  <c:v>60.837240738393952</c:v>
                </c:pt>
                <c:pt idx="6">
                  <c:v>61.796635452059334</c:v>
                </c:pt>
                <c:pt idx="7">
                  <c:v>62.190898107128476</c:v>
                </c:pt>
                <c:pt idx="8">
                  <c:v>63.295703982439633</c:v>
                </c:pt>
                <c:pt idx="9">
                  <c:v>63.212851405622494</c:v>
                </c:pt>
                <c:pt idx="10">
                  <c:v>63.591133553633092</c:v>
                </c:pt>
                <c:pt idx="11">
                  <c:v>64.273134218830265</c:v>
                </c:pt>
                <c:pt idx="12">
                  <c:v>65.703471868403824</c:v>
                </c:pt>
                <c:pt idx="13">
                  <c:v>66.138543516873895</c:v>
                </c:pt>
                <c:pt idx="14">
                  <c:v>65.800517591103031</c:v>
                </c:pt>
                <c:pt idx="15">
                  <c:v>66.365552544414328</c:v>
                </c:pt>
                <c:pt idx="16">
                  <c:v>66.656046896903277</c:v>
                </c:pt>
                <c:pt idx="17">
                  <c:v>66.66874610106052</c:v>
                </c:pt>
                <c:pt idx="18">
                  <c:v>67.035626694204211</c:v>
                </c:pt>
                <c:pt idx="19">
                  <c:v>67.993860322333077</c:v>
                </c:pt>
                <c:pt idx="20">
                  <c:v>68.944153832666061</c:v>
                </c:pt>
                <c:pt idx="21">
                  <c:v>68.948683341469717</c:v>
                </c:pt>
                <c:pt idx="22">
                  <c:v>70.287351478891054</c:v>
                </c:pt>
                <c:pt idx="23">
                  <c:v>71.365948695746297</c:v>
                </c:pt>
                <c:pt idx="24">
                  <c:v>71.071701494110513</c:v>
                </c:pt>
                <c:pt idx="25">
                  <c:v>71.200901893463836</c:v>
                </c:pt>
                <c:pt idx="26">
                  <c:v>71.175761155824659</c:v>
                </c:pt>
                <c:pt idx="27">
                  <c:v>70.638053541950768</c:v>
                </c:pt>
                <c:pt idx="28">
                  <c:v>70.73969928656085</c:v>
                </c:pt>
                <c:pt idx="29">
                  <c:v>71.785229787942967</c:v>
                </c:pt>
                <c:pt idx="30">
                  <c:v>70.612335782676467</c:v>
                </c:pt>
                <c:pt idx="31">
                  <c:v>70.764806884710069</c:v>
                </c:pt>
                <c:pt idx="32">
                  <c:v>71.565337544413737</c:v>
                </c:pt>
                <c:pt idx="33">
                  <c:v>71.169502643052823</c:v>
                </c:pt>
                <c:pt idx="34" formatCode="General">
                  <c:v>72.111144330667472</c:v>
                </c:pt>
              </c:numCache>
            </c:numRef>
          </c:val>
          <c:smooth val="0"/>
          <c:extLst>
            <c:ext xmlns:c16="http://schemas.microsoft.com/office/drawing/2014/chart" uri="{C3380CC4-5D6E-409C-BE32-E72D297353CC}">
              <c16:uniqueId val="{00000002-3266-4E24-8D66-800BC9D5F2C2}"/>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00"/>
          <c:min val="2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
        <c:minorUnit val="2"/>
      </c:valAx>
      <c:spPr>
        <a:solidFill>
          <a:srgbClr val="E6E6E6"/>
        </a:solidFill>
        <a:ln w="6350">
          <a:noFill/>
          <a:prstDash val="solid"/>
        </a:ln>
      </c:spPr>
    </c:plotArea>
    <c:legend>
      <c:legendPos val="b"/>
      <c:layout>
        <c:manualLayout>
          <c:xMode val="edge"/>
          <c:yMode val="edge"/>
          <c:x val="0.21177052469135801"/>
          <c:y val="0.79237885279933506"/>
          <c:w val="0.6423402777777778"/>
          <c:h val="0.11325935901919371"/>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gap"/>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Preisbereinigte</a:t>
            </a:r>
            <a:r>
              <a:rPr lang="de-DE" sz="1100" baseline="0">
                <a:solidFill>
                  <a:sysClr val="windowText" lastClr="000000"/>
                </a:solidFill>
                <a:latin typeface="Arial" panose="020B0604020202020204" pitchFamily="34" charset="0"/>
                <a:cs typeface="Arial" panose="020B0604020202020204" pitchFamily="34" charset="0"/>
              </a:rPr>
              <a:t> Veränderungsrate der Bruttowertschöpfung </a:t>
            </a:r>
            <a:r>
              <a:rPr lang="de-DE" sz="1100">
                <a:solidFill>
                  <a:sysClr val="windowText" lastClr="000000"/>
                </a:solidFill>
                <a:latin typeface="Arial" panose="020B0604020202020204" pitchFamily="34" charset="0"/>
                <a:cs typeface="Arial" panose="020B0604020202020204" pitchFamily="34" charset="0"/>
              </a:rPr>
              <a:t>in Thüringen 2025 gegenüber 2024</a:t>
            </a:r>
            <a:r>
              <a:rPr lang="de-DE" sz="1100" baseline="0">
                <a:solidFill>
                  <a:sysClr val="windowText" lastClr="000000"/>
                </a:solidFill>
                <a:latin typeface="Arial" panose="020B0604020202020204" pitchFamily="34" charset="0"/>
                <a:cs typeface="Arial" panose="020B0604020202020204" pitchFamily="34" charset="0"/>
              </a:rPr>
              <a:t> nach Wirtschaftsbereichen</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baseline="0">
                <a:solidFill>
                  <a:sysClr val="windowText" lastClr="000000"/>
                </a:solidFill>
                <a:latin typeface="Arial" panose="020B0604020202020204" pitchFamily="34" charset="0"/>
                <a:cs typeface="Arial" panose="020B0604020202020204" pitchFamily="34" charset="0"/>
              </a:rPr>
              <a:t>Berechnungsstand: August 2025/Februar 2026</a:t>
            </a:r>
            <a:endParaRPr lang="de-DE" sz="1100" b="0" baseline="30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1200925925925924"/>
          <c:y val="3.1309226309741839E-2"/>
        </c:manualLayout>
      </c:layout>
      <c:overlay val="0"/>
      <c:spPr>
        <a:noFill/>
        <a:ln w="25400">
          <a:noFill/>
        </a:ln>
      </c:spPr>
    </c:title>
    <c:autoTitleDeleted val="0"/>
    <c:plotArea>
      <c:layout>
        <c:manualLayout>
          <c:layoutTarget val="inner"/>
          <c:xMode val="edge"/>
          <c:yMode val="edge"/>
          <c:x val="0.4587205246913581"/>
          <c:y val="0.19418757048694857"/>
          <c:w val="0.45924660493827163"/>
          <c:h val="0.69046756032513545"/>
        </c:manualLayout>
      </c:layout>
      <c:barChart>
        <c:barDir val="bar"/>
        <c:grouping val="clustered"/>
        <c:varyColors val="0"/>
        <c:ser>
          <c:idx val="0"/>
          <c:order val="0"/>
          <c:tx>
            <c:strRef>
              <c:f>Vorbemerkungen_1!$E$22</c:f>
              <c:strCache>
                <c:ptCount val="1"/>
                <c:pt idx="0">
                  <c:v>2025</c:v>
                </c:pt>
              </c:strCache>
            </c:strRef>
          </c:tx>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3D2A-412D-AD4E-4CD80A0A9EB4}"/>
                </c:ext>
              </c:extLst>
            </c:dLbl>
            <c:spPr>
              <a:noFill/>
              <a:ln>
                <a:noFill/>
              </a:ln>
              <a:effectLst/>
            </c:spPr>
            <c:txPr>
              <a:bodyPr wrap="square" lIns="38100" tIns="19050" rIns="38100" bIns="19050" anchor="ctr">
                <a:spAutoFit/>
              </a:bodyPr>
              <a:lstStyle/>
              <a:p>
                <a:pPr>
                  <a:defRPr sz="1000"/>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Vorbemerkungen_1!$G$21:$M$21</c:f>
              <c:strCache>
                <c:ptCount val="7"/>
                <c:pt idx="0">
                  <c:v>Finanz-, Versicherungs- und Unternehmens-
dienstl., Grundstücks- und Wohnungsw.</c:v>
                </c:pt>
                <c:pt idx="1">
                  <c:v>Handel, Verkehr und Lagerei, Gastgewerbe, 
Information und Kommunikation</c:v>
                </c:pt>
                <c:pt idx="2">
                  <c:v>Baugewerbe</c:v>
                </c:pt>
                <c:pt idx="3">
                  <c:v>Produzierendes Gewerbe ohne Baugewerbe</c:v>
                </c:pt>
                <c:pt idx="4">
                  <c:v>Land- und Forstwirtschaft, Fischerei</c:v>
                </c:pt>
                <c:pt idx="6">
                  <c:v>Alle Wirtschaftsbereiche</c:v>
                </c:pt>
              </c:strCache>
            </c:strRef>
          </c:cat>
          <c:val>
            <c:numRef>
              <c:f>Vorbemerkungen_1!$F$22:$M$22</c:f>
              <c:numCache>
                <c:formatCode>0.0</c:formatCode>
                <c:ptCount val="8"/>
                <c:pt idx="0">
                  <c:v>2</c:v>
                </c:pt>
                <c:pt idx="1">
                  <c:v>-3</c:v>
                </c:pt>
                <c:pt idx="2">
                  <c:v>1</c:v>
                </c:pt>
                <c:pt idx="3">
                  <c:v>-2.4</c:v>
                </c:pt>
                <c:pt idx="4">
                  <c:v>0.1</c:v>
                </c:pt>
                <c:pt idx="5">
                  <c:v>4.7</c:v>
                </c:pt>
                <c:pt idx="7">
                  <c:v>0.2</c:v>
                </c:pt>
              </c:numCache>
            </c:numRef>
          </c:val>
          <c:extLst>
            <c:ext xmlns:c16="http://schemas.microsoft.com/office/drawing/2014/chart" uri="{C3380CC4-5D6E-409C-BE32-E72D297353CC}">
              <c16:uniqueId val="{00000001-3D2A-412D-AD4E-4CD80A0A9EB4}"/>
            </c:ext>
          </c:extLst>
        </c:ser>
        <c:dLbls>
          <c:dLblPos val="inEnd"/>
          <c:showLegendKey val="0"/>
          <c:showVal val="1"/>
          <c:showCatName val="0"/>
          <c:showSerName val="0"/>
          <c:showPercent val="0"/>
          <c:showBubbleSize val="0"/>
        </c:dLbls>
        <c:gapWidth val="15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6"/>
          <c:min val="-4"/>
        </c:scaling>
        <c:delete val="1"/>
        <c:axPos val="b"/>
        <c:majorGridlines>
          <c:spPr>
            <a:ln w="6350">
              <a:solidFill>
                <a:schemeClr val="bg1"/>
              </a:solidFill>
              <a:prstDash val="solid"/>
            </a:ln>
          </c:spPr>
        </c:majorGridlines>
        <c:numFmt formatCode="#,##0.0" sourceLinked="0"/>
        <c:majorTickMark val="out"/>
        <c:minorTickMark val="none"/>
        <c:tickLblPos val="nextTo"/>
        <c:crossAx val="89076096"/>
        <c:crosses val="autoZero"/>
        <c:crossBetween val="between"/>
        <c:majorUnit val="1"/>
        <c:minorUnit val="1"/>
      </c:valAx>
      <c:spPr>
        <a:solidFill>
          <a:srgbClr val="E6E6E6"/>
        </a:solidFill>
        <a:ln w="6350">
          <a:noFill/>
          <a:prstDash val="solid"/>
        </a:ln>
      </c:spPr>
    </c:plotArea>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Bruttowertschöpfung in jeweiligen Preisen in Thüringen 1991, 2015</a:t>
            </a:r>
            <a:r>
              <a:rPr lang="de-DE" sz="1100" baseline="0">
                <a:solidFill>
                  <a:sysClr val="windowText" lastClr="000000"/>
                </a:solidFill>
                <a:latin typeface="Arial" panose="020B0604020202020204" pitchFamily="34" charset="0"/>
                <a:cs typeface="Arial" panose="020B0604020202020204" pitchFamily="34" charset="0"/>
              </a:rPr>
              <a:t> und </a:t>
            </a:r>
            <a:r>
              <a:rPr lang="de-DE" sz="1100">
                <a:solidFill>
                  <a:sysClr val="windowText" lastClr="000000"/>
                </a:solidFill>
                <a:latin typeface="Arial" panose="020B0604020202020204" pitchFamily="34" charset="0"/>
                <a:cs typeface="Arial" panose="020B0604020202020204" pitchFamily="34" charset="0"/>
              </a:rPr>
              <a:t>2025 nach</a:t>
            </a:r>
            <a:r>
              <a:rPr lang="de-DE" sz="1100" baseline="0">
                <a:solidFill>
                  <a:sysClr val="windowText" lastClr="000000"/>
                </a:solidFill>
                <a:latin typeface="Arial" panose="020B0604020202020204" pitchFamily="34" charset="0"/>
                <a:cs typeface="Arial" panose="020B0604020202020204" pitchFamily="34" charset="0"/>
              </a:rPr>
              <a:t> Wirtschaftsbereichen</a:t>
            </a: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000" b="0" baseline="0">
                <a:solidFill>
                  <a:sysClr val="windowText" lastClr="000000"/>
                </a:solidFill>
                <a:latin typeface="Arial" panose="020B0604020202020204" pitchFamily="34" charset="0"/>
                <a:cs typeface="Arial" panose="020B0604020202020204" pitchFamily="34" charset="0"/>
              </a:rPr>
              <a:t>Berechnungsstand: August 2025/Februar 2026</a:t>
            </a:r>
            <a:endParaRPr lang="de-DE" sz="1100" b="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0808950617283951"/>
          <c:y val="2.0509642561414656E-2"/>
        </c:manualLayout>
      </c:layout>
      <c:overlay val="0"/>
      <c:spPr>
        <a:noFill/>
        <a:ln w="25400">
          <a:noFill/>
        </a:ln>
      </c:spPr>
    </c:title>
    <c:autoTitleDeleted val="0"/>
    <c:plotArea>
      <c:layout>
        <c:manualLayout>
          <c:layoutTarget val="inner"/>
          <c:xMode val="edge"/>
          <c:yMode val="edge"/>
          <c:x val="9.6403290984205123E-2"/>
          <c:y val="0.24378246586516977"/>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EBB1-41A4-A621-7731C9BCDEE0}"/>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EBB1-41A4-A621-7731C9BCDEE0}"/>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EBB1-41A4-A621-7731C9BCDEE0}"/>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EBB1-41A4-A621-7731C9BCDEE0}"/>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EBB1-41A4-A621-7731C9BCDEE0}"/>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EBB1-41A4-A621-7731C9BCDEE0}"/>
              </c:ext>
            </c:extLst>
          </c:dPt>
          <c:dLbls>
            <c:dLbl>
              <c:idx val="0"/>
              <c:tx>
                <c:rich>
                  <a:bodyPr wrap="square" lIns="38100" tIns="19050" rIns="38100" bIns="19050" anchor="ctr">
                    <a:spAutoFit/>
                  </a:bodyPr>
                  <a:lstStyle/>
                  <a:p>
                    <a:pPr>
                      <a:defRPr sz="1000">
                        <a:solidFill>
                          <a:sysClr val="windowText" lastClr="000000"/>
                        </a:solidFill>
                      </a:defRPr>
                    </a:pPr>
                    <a:fld id="{AFB81E1C-08B1-4A87-8E01-F14F426D7CA1}" type="VALUE">
                      <a:rPr lang="en-US">
                        <a:solidFill>
                          <a:schemeClr val="bg1"/>
                        </a:solidFill>
                      </a:rPr>
                      <a:pPr>
                        <a:defRPr sz="1000">
                          <a:solidFill>
                            <a:sysClr val="windowText" lastClr="000000"/>
                          </a:solidFill>
                        </a:defRPr>
                      </a:pPr>
                      <a:t>[WERT]</a:t>
                    </a:fld>
                    <a:endParaRPr lang="de-DE"/>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BB1-41A4-A621-7731C9BCDEE0}"/>
                </c:ext>
              </c:extLst>
            </c:dLbl>
            <c:dLbl>
              <c:idx val="1"/>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EBB1-41A4-A621-7731C9BCDEE0}"/>
                </c:ext>
              </c:extLst>
            </c:dLbl>
            <c:dLbl>
              <c:idx val="2"/>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EBB1-41A4-A621-7731C9BCDEE0}"/>
                </c:ext>
              </c:extLst>
            </c:dLbl>
            <c:dLbl>
              <c:idx val="3"/>
              <c:spPr>
                <a:noFill/>
                <a:ln>
                  <a:noFill/>
                </a:ln>
                <a:effectLst/>
              </c:spPr>
              <c:txPr>
                <a:bodyPr wrap="square" lIns="38100" tIns="19050" rIns="38100" bIns="19050" anchor="ctr">
                  <a:spAutoFit/>
                </a:bodyPr>
                <a:lstStyle/>
                <a:p>
                  <a:pPr>
                    <a:defRPr sz="1000">
                      <a:solidFill>
                        <a:schemeClr val="tx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EBB1-41A4-A621-7731C9BCDEE0}"/>
                </c:ext>
              </c:extLst>
            </c:dLbl>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Vorbemerkungen_1!$M$126:$R$126</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Vorbemerkungen_1!$M$127:$R$127</c:f>
              <c:numCache>
                <c:formatCode>0.0</c:formatCode>
                <c:ptCount val="6"/>
                <c:pt idx="0">
                  <c:v>2.9841982218084073</c:v>
                </c:pt>
                <c:pt idx="1">
                  <c:v>19.197600240508724</c:v>
                </c:pt>
                <c:pt idx="2">
                  <c:v>13.467105738847614</c:v>
                </c:pt>
                <c:pt idx="3">
                  <c:v>19.842863829695474</c:v>
                </c:pt>
                <c:pt idx="4">
                  <c:v>9.8504812077191133</c:v>
                </c:pt>
                <c:pt idx="5">
                  <c:v>34.657750761420679</c:v>
                </c:pt>
              </c:numCache>
            </c:numRef>
          </c:val>
          <c:extLst>
            <c:ext xmlns:c16="http://schemas.microsoft.com/office/drawing/2014/chart" uri="{C3380CC4-5D6E-409C-BE32-E72D297353CC}">
              <c16:uniqueId val="{0000000B-EBB1-41A4-A621-7731C9BCDEE0}"/>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legend>
      <c:legendPos val="b"/>
      <c:layout>
        <c:manualLayout>
          <c:xMode val="edge"/>
          <c:yMode val="edge"/>
          <c:x val="0.14160370918942025"/>
          <c:y val="0.66198059349896987"/>
          <c:w val="0.81183410493827157"/>
          <c:h val="0.23812316840228875"/>
        </c:manualLayout>
      </c:layout>
      <c:overlay val="0"/>
      <c:txPr>
        <a:bodyPr rot="0" vert="horz" anchor="t" anchorCtr="0"/>
        <a:lstStyle/>
        <a:p>
          <a:pPr rtl="0">
            <a:defRPr sz="9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54F8-44DF-832D-FB5C69D7C6C1}"/>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54F8-44DF-832D-FB5C69D7C6C1}"/>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54F8-44DF-832D-FB5C69D7C6C1}"/>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54F8-44DF-832D-FB5C69D7C6C1}"/>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54F8-44DF-832D-FB5C69D7C6C1}"/>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54F8-44DF-832D-FB5C69D7C6C1}"/>
              </c:ext>
            </c:extLst>
          </c:dPt>
          <c:dLbls>
            <c:dLbl>
              <c:idx val="0"/>
              <c:tx>
                <c:rich>
                  <a:bodyPr wrap="square" lIns="38100" tIns="19050" rIns="38100" bIns="19050" anchor="ctr">
                    <a:spAutoFit/>
                  </a:bodyPr>
                  <a:lstStyle/>
                  <a:p>
                    <a:pPr>
                      <a:defRPr sz="1000">
                        <a:solidFill>
                          <a:sysClr val="windowText" lastClr="000000"/>
                        </a:solidFill>
                      </a:defRPr>
                    </a:pPr>
                    <a:fld id="{938A429D-7212-436B-8F24-A4DE9EE60022}" type="VALUE">
                      <a:rPr lang="en-US">
                        <a:solidFill>
                          <a:schemeClr val="bg1"/>
                        </a:solidFill>
                      </a:rPr>
                      <a:pPr>
                        <a:defRPr sz="1000">
                          <a:solidFill>
                            <a:sysClr val="windowText" lastClr="000000"/>
                          </a:solidFill>
                        </a:defRPr>
                      </a:pPr>
                      <a:t>[WERT]</a:t>
                    </a:fld>
                    <a:endParaRPr lang="de-DE"/>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4F8-44DF-832D-FB5C69D7C6C1}"/>
                </c:ext>
              </c:extLst>
            </c:dLbl>
            <c:dLbl>
              <c:idx val="1"/>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54F8-44DF-832D-FB5C69D7C6C1}"/>
                </c:ext>
              </c:extLst>
            </c:dLbl>
            <c:dLbl>
              <c:idx val="2"/>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54F8-44DF-832D-FB5C69D7C6C1}"/>
                </c:ext>
              </c:extLst>
            </c:dLbl>
            <c:dLbl>
              <c:idx val="3"/>
              <c:spPr>
                <a:noFill/>
                <a:ln>
                  <a:noFill/>
                </a:ln>
                <a:effectLst/>
              </c:spPr>
              <c:txPr>
                <a:bodyPr wrap="square" lIns="38100" tIns="19050" rIns="38100" bIns="19050" anchor="ctr">
                  <a:spAutoFit/>
                </a:bodyPr>
                <a:lstStyle/>
                <a:p>
                  <a:pPr>
                    <a:defRPr sz="1000">
                      <a:solidFill>
                        <a:schemeClr val="tx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54F8-44DF-832D-FB5C69D7C6C1}"/>
                </c:ext>
              </c:extLst>
            </c:dLbl>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Vorbemerkungen_1!$M$126:$R$126</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Vorbemerkungen_1!$M$128:$R$128</c:f>
              <c:numCache>
                <c:formatCode>0.0</c:formatCode>
                <c:ptCount val="6"/>
                <c:pt idx="0">
                  <c:v>1.3454016426877593</c:v>
                </c:pt>
                <c:pt idx="1">
                  <c:v>26.641757027774958</c:v>
                </c:pt>
                <c:pt idx="2">
                  <c:v>5.8971242926149969</c:v>
                </c:pt>
                <c:pt idx="3">
                  <c:v>15.945958481824151</c:v>
                </c:pt>
                <c:pt idx="4">
                  <c:v>20.685508190708944</c:v>
                </c:pt>
                <c:pt idx="5">
                  <c:v>29.484250364389187</c:v>
                </c:pt>
              </c:numCache>
            </c:numRef>
          </c:val>
          <c:extLst>
            <c:ext xmlns:c16="http://schemas.microsoft.com/office/drawing/2014/chart" uri="{C3380CC4-5D6E-409C-BE32-E72D297353CC}">
              <c16:uniqueId val="{0000000B-54F8-44DF-832D-FB5C69D7C6C1}"/>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24063045758984328"/>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6AB023"/>
              </a:solidFill>
              <a:ln w="3175">
                <a:solidFill>
                  <a:schemeClr val="bg1"/>
                </a:solidFill>
              </a:ln>
            </c:spPr>
            <c:extLst>
              <c:ext xmlns:c16="http://schemas.microsoft.com/office/drawing/2014/chart" uri="{C3380CC4-5D6E-409C-BE32-E72D297353CC}">
                <c16:uniqueId val="{00000001-05EF-470C-B92F-CDBD8104D783}"/>
              </c:ext>
            </c:extLst>
          </c:dPt>
          <c:dPt>
            <c:idx val="1"/>
            <c:bubble3D val="0"/>
            <c:spPr>
              <a:solidFill>
                <a:srgbClr val="0089C1"/>
              </a:solidFill>
              <a:ln w="3175">
                <a:solidFill>
                  <a:schemeClr val="bg1"/>
                </a:solidFill>
                <a:prstDash val="solid"/>
              </a:ln>
            </c:spPr>
            <c:extLst>
              <c:ext xmlns:c16="http://schemas.microsoft.com/office/drawing/2014/chart" uri="{C3380CC4-5D6E-409C-BE32-E72D297353CC}">
                <c16:uniqueId val="{0000000A-05EF-470C-B92F-CDBD8104D783}"/>
              </c:ext>
            </c:extLst>
          </c:dPt>
          <c:dPt>
            <c:idx val="2"/>
            <c:bubble3D val="0"/>
            <c:spPr>
              <a:solidFill>
                <a:srgbClr val="4DACD4"/>
              </a:solidFill>
              <a:ln w="3175">
                <a:solidFill>
                  <a:schemeClr val="bg1"/>
                </a:solidFill>
              </a:ln>
            </c:spPr>
            <c:extLst>
              <c:ext xmlns:c16="http://schemas.microsoft.com/office/drawing/2014/chart" uri="{C3380CC4-5D6E-409C-BE32-E72D297353CC}">
                <c16:uniqueId val="{00000003-05EF-470C-B92F-CDBD8104D783}"/>
              </c:ext>
            </c:extLst>
          </c:dPt>
          <c:dPt>
            <c:idx val="3"/>
            <c:bubble3D val="0"/>
            <c:spPr>
              <a:solidFill>
                <a:srgbClr val="F18C00"/>
              </a:solidFill>
              <a:ln w="3175">
                <a:solidFill>
                  <a:schemeClr val="bg1"/>
                </a:solidFill>
                <a:prstDash val="solid"/>
              </a:ln>
            </c:spPr>
            <c:extLst>
              <c:ext xmlns:c16="http://schemas.microsoft.com/office/drawing/2014/chart" uri="{C3380CC4-5D6E-409C-BE32-E72D297353CC}">
                <c16:uniqueId val="{00000005-05EF-470C-B92F-CDBD8104D783}"/>
              </c:ext>
            </c:extLst>
          </c:dPt>
          <c:dPt>
            <c:idx val="4"/>
            <c:bubble3D val="0"/>
            <c:spPr>
              <a:solidFill>
                <a:srgbClr val="F5AF4D"/>
              </a:solidFill>
              <a:ln w="3175">
                <a:solidFill>
                  <a:schemeClr val="bg1"/>
                </a:solidFill>
                <a:prstDash val="solid"/>
              </a:ln>
            </c:spPr>
            <c:extLst>
              <c:ext xmlns:c16="http://schemas.microsoft.com/office/drawing/2014/chart" uri="{C3380CC4-5D6E-409C-BE32-E72D297353CC}">
                <c16:uniqueId val="{00000007-05EF-470C-B92F-CDBD8104D783}"/>
              </c:ext>
            </c:extLst>
          </c:dPt>
          <c:dPt>
            <c:idx val="5"/>
            <c:bubble3D val="0"/>
            <c:spPr>
              <a:solidFill>
                <a:srgbClr val="F9D199"/>
              </a:solidFill>
              <a:ln w="3175">
                <a:solidFill>
                  <a:schemeClr val="bg1"/>
                </a:solidFill>
                <a:prstDash val="solid"/>
              </a:ln>
            </c:spPr>
            <c:extLst>
              <c:ext xmlns:c16="http://schemas.microsoft.com/office/drawing/2014/chart" uri="{C3380CC4-5D6E-409C-BE32-E72D297353CC}">
                <c16:uniqueId val="{00000009-05EF-470C-B92F-CDBD8104D783}"/>
              </c:ext>
            </c:extLst>
          </c:dPt>
          <c:dLbls>
            <c:dLbl>
              <c:idx val="0"/>
              <c:tx>
                <c:rich>
                  <a:bodyPr wrap="square" lIns="38100" tIns="19050" rIns="38100" bIns="19050" anchor="ctr">
                    <a:spAutoFit/>
                  </a:bodyPr>
                  <a:lstStyle/>
                  <a:p>
                    <a:pPr>
                      <a:defRPr sz="1000">
                        <a:solidFill>
                          <a:sysClr val="windowText" lastClr="000000"/>
                        </a:solidFill>
                      </a:defRPr>
                    </a:pPr>
                    <a:fld id="{EDEF9F95-AB8C-46DA-B1D7-9351768227C5}" type="VALUE">
                      <a:rPr lang="en-US">
                        <a:solidFill>
                          <a:schemeClr val="bg1"/>
                        </a:solidFill>
                      </a:rPr>
                      <a:pPr>
                        <a:defRPr sz="1000">
                          <a:solidFill>
                            <a:sysClr val="windowText" lastClr="000000"/>
                          </a:solidFill>
                        </a:defRPr>
                      </a:pPr>
                      <a:t>[WERT]</a:t>
                    </a:fld>
                    <a:endParaRPr lang="de-DE"/>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5EF-470C-B92F-CDBD8104D783}"/>
                </c:ext>
              </c:extLst>
            </c:dLbl>
            <c:dLbl>
              <c:idx val="1"/>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05EF-470C-B92F-CDBD8104D783}"/>
                </c:ext>
              </c:extLst>
            </c:dLbl>
            <c:dLbl>
              <c:idx val="2"/>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3-05EF-470C-B92F-CDBD8104D783}"/>
                </c:ext>
              </c:extLst>
            </c:dLbl>
            <c:dLbl>
              <c:idx val="3"/>
              <c:spPr>
                <a:noFill/>
                <a:ln>
                  <a:noFill/>
                </a:ln>
                <a:effectLst/>
              </c:spPr>
              <c:txPr>
                <a:bodyPr wrap="square" lIns="38100" tIns="19050" rIns="38100" bIns="19050" anchor="ctr">
                  <a:spAutoFit/>
                </a:bodyPr>
                <a:lstStyle/>
                <a:p>
                  <a:pPr>
                    <a:defRPr sz="1000">
                      <a:solidFill>
                        <a:schemeClr val="tx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05EF-470C-B92F-CDBD8104D783}"/>
                </c:ext>
              </c:extLst>
            </c:dLbl>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Vorbemerkungen_1!$M$126:$R$126</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c:v>
                </c:pt>
              </c:strCache>
            </c:strRef>
          </c:cat>
          <c:val>
            <c:numRef>
              <c:f>Vorbemerkungen_1!$M$129:$R$129</c:f>
              <c:numCache>
                <c:formatCode>0.0</c:formatCode>
                <c:ptCount val="6"/>
                <c:pt idx="0">
                  <c:v>2.332616520129422</c:v>
                </c:pt>
                <c:pt idx="1">
                  <c:v>25.617397438398122</c:v>
                </c:pt>
                <c:pt idx="2">
                  <c:v>6.0744899827025538</c:v>
                </c:pt>
                <c:pt idx="3">
                  <c:v>16.116222218223609</c:v>
                </c:pt>
                <c:pt idx="4">
                  <c:v>18.016432046323427</c:v>
                </c:pt>
                <c:pt idx="5">
                  <c:v>31.842841794222863</c:v>
                </c:pt>
              </c:numCache>
            </c:numRef>
          </c:val>
          <c:extLst>
            <c:ext xmlns:c16="http://schemas.microsoft.com/office/drawing/2014/chart" uri="{C3380CC4-5D6E-409C-BE32-E72D297353CC}">
              <c16:uniqueId val="{0000000B-05EF-470C-B92F-CDBD8104D783}"/>
            </c:ext>
          </c:extLst>
        </c:ser>
        <c:dLbls>
          <c:showLegendKey val="0"/>
          <c:showVal val="0"/>
          <c:showCatName val="0"/>
          <c:showSerName val="0"/>
          <c:showPercent val="0"/>
          <c:showBubbleSize val="0"/>
          <c:showLeaderLines val="1"/>
        </c:dLbls>
        <c:firstSliceAng val="0"/>
        <c:holeSize val="45"/>
      </c:doughnutChart>
      <c:spPr>
        <a:solidFill>
          <a:srgbClr val="E6E6E6"/>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Veränderung des Bruttoinlandsprodukts </a:t>
            </a:r>
            <a:r>
              <a:rPr lang="de-DE" sz="1100" b="1" i="0" u="none" strike="noStrike" baseline="0">
                <a:effectLst/>
              </a:rPr>
              <a:t>gegenüber dem Vorjahr </a:t>
            </a:r>
            <a:r>
              <a:rPr lang="de-DE" sz="1100">
                <a:solidFill>
                  <a:sysClr val="windowText" lastClr="000000"/>
                </a:solidFill>
                <a:latin typeface="Arial" panose="020B0604020202020204" pitchFamily="34" charset="0"/>
                <a:cs typeface="Arial" panose="020B0604020202020204" pitchFamily="34" charset="0"/>
              </a:rPr>
              <a:t>(preisbereinigt, verkettet) in Thüringen 1992</a:t>
            </a:r>
            <a:r>
              <a:rPr lang="de-DE" sz="1100" baseline="0">
                <a:solidFill>
                  <a:sysClr val="windowText" lastClr="000000"/>
                </a:solidFill>
                <a:latin typeface="Arial" panose="020B0604020202020204" pitchFamily="34" charset="0"/>
                <a:cs typeface="Arial" panose="020B0604020202020204" pitchFamily="34" charset="0"/>
              </a:rPr>
              <a:t> bis 2023</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aseline="0">
                <a:solidFill>
                  <a:sysClr val="windowText" lastClr="000000"/>
                </a:solidFill>
                <a:latin typeface="Arial" panose="020B0604020202020204" pitchFamily="34" charset="0"/>
                <a:cs typeface="Arial" panose="020B0604020202020204" pitchFamily="34" charset="0"/>
              </a:rPr>
              <a:t>- Revisionsdifferenzen -</a:t>
            </a:r>
            <a:endParaRPr lang="de-DE" sz="1100" baseline="30000">
              <a:solidFill>
                <a:sysClr val="windowText" lastClr="000000"/>
              </a:solidFill>
              <a:latin typeface="Arial" panose="020B0604020202020204" pitchFamily="34" charset="0"/>
              <a:cs typeface="Arial" panose="020B0604020202020204" pitchFamily="34" charset="0"/>
            </a:endParaRPr>
          </a:p>
        </c:rich>
      </c:tx>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strRef>
              <c:f>Vorbemerkungen_4!$M$173</c:f>
              <c:strCache>
                <c:ptCount val="1"/>
                <c:pt idx="0">
                  <c:v>Berechnungsstand Februar 2025, Ergebnisse der Generalrevision 2024</c:v>
                </c:pt>
              </c:strCache>
            </c:strRef>
          </c:tx>
          <c:spPr>
            <a:ln w="19050">
              <a:solidFill>
                <a:srgbClr val="99D0E6"/>
              </a:solidFill>
              <a:prstDash val="solid"/>
            </a:ln>
          </c:spPr>
          <c:marker>
            <c:symbol val="circle"/>
            <c:size val="4"/>
            <c:spPr>
              <a:solidFill>
                <a:srgbClr val="99D0E6"/>
              </a:solidFill>
              <a:ln>
                <a:solidFill>
                  <a:srgbClr val="99D0E6"/>
                </a:solidFill>
              </a:ln>
            </c:spPr>
          </c:marker>
          <c:cat>
            <c:numLit>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Lit>
          </c:cat>
          <c:val>
            <c:numRef>
              <c:f>Vorbemerkungen_4!$O$173:$AT$173</c:f>
              <c:numCache>
                <c:formatCode>0.0</c:formatCode>
                <c:ptCount val="32"/>
                <c:pt idx="0">
                  <c:v>16.847840956414903</c:v>
                </c:pt>
                <c:pt idx="1">
                  <c:v>13.096297641620021</c:v>
                </c:pt>
                <c:pt idx="2">
                  <c:v>12.57808277450463</c:v>
                </c:pt>
                <c:pt idx="3">
                  <c:v>3.7858442819587612</c:v>
                </c:pt>
                <c:pt idx="4">
                  <c:v>2.8307927196460101</c:v>
                </c:pt>
                <c:pt idx="5">
                  <c:v>2.8503836129991278</c:v>
                </c:pt>
                <c:pt idx="6">
                  <c:v>2.4159043882715032</c:v>
                </c:pt>
                <c:pt idx="7">
                  <c:v>2.9052674323035301</c:v>
                </c:pt>
                <c:pt idx="8">
                  <c:v>1.7339133373917774</c:v>
                </c:pt>
                <c:pt idx="9">
                  <c:v>0.70095492250370095</c:v>
                </c:pt>
                <c:pt idx="10">
                  <c:v>2.6625415068987721E-2</c:v>
                </c:pt>
                <c:pt idx="11">
                  <c:v>1.593274722484755</c:v>
                </c:pt>
                <c:pt idx="12">
                  <c:v>1.4845475269686341</c:v>
                </c:pt>
                <c:pt idx="13">
                  <c:v>-0.31816697145661404</c:v>
                </c:pt>
                <c:pt idx="14">
                  <c:v>3.7149362096251735</c:v>
                </c:pt>
                <c:pt idx="15">
                  <c:v>2.0281639389337429</c:v>
                </c:pt>
                <c:pt idx="16">
                  <c:v>-0.23016088561227832</c:v>
                </c:pt>
                <c:pt idx="17">
                  <c:v>-4.9712372567411052</c:v>
                </c:pt>
                <c:pt idx="18">
                  <c:v>4.6992565962468236</c:v>
                </c:pt>
                <c:pt idx="19">
                  <c:v>4.4000093175218211</c:v>
                </c:pt>
                <c:pt idx="20">
                  <c:v>-0.19001531743691563</c:v>
                </c:pt>
                <c:pt idx="21">
                  <c:v>1.0729557162215884</c:v>
                </c:pt>
                <c:pt idx="22">
                  <c:v>3.5054851541683054</c:v>
                </c:pt>
                <c:pt idx="23">
                  <c:v>1.1551016996116903</c:v>
                </c:pt>
                <c:pt idx="24">
                  <c:v>1.6953418637606001</c:v>
                </c:pt>
                <c:pt idx="25">
                  <c:v>1.735357722932577</c:v>
                </c:pt>
                <c:pt idx="26">
                  <c:v>-0.15479203737605945</c:v>
                </c:pt>
                <c:pt idx="27">
                  <c:v>0.16534890644637643</c:v>
                </c:pt>
                <c:pt idx="28">
                  <c:v>-3.3493654741656322</c:v>
                </c:pt>
                <c:pt idx="29">
                  <c:v>2.499812888490955</c:v>
                </c:pt>
                <c:pt idx="30">
                  <c:v>0.82871603962949447</c:v>
                </c:pt>
                <c:pt idx="31">
                  <c:v>0.37142319923435546</c:v>
                </c:pt>
              </c:numCache>
            </c:numRef>
          </c:val>
          <c:smooth val="0"/>
          <c:extLst>
            <c:ext xmlns:c16="http://schemas.microsoft.com/office/drawing/2014/chart" uri="{C3380CC4-5D6E-409C-BE32-E72D297353CC}">
              <c16:uniqueId val="{00000000-BB24-4DA1-8C66-B283FD5B8338}"/>
            </c:ext>
          </c:extLst>
        </c:ser>
        <c:ser>
          <c:idx val="1"/>
          <c:order val="1"/>
          <c:tx>
            <c:strRef>
              <c:f>Vorbemerkungen_4!$M$174</c:f>
              <c:strCache>
                <c:ptCount val="1"/>
                <c:pt idx="0">
                  <c:v>Berechnungsstand August 2023/Februar 2024, unrevidiert</c:v>
                </c:pt>
              </c:strCache>
            </c:strRef>
          </c:tx>
          <c:spPr>
            <a:ln w="19050">
              <a:solidFill>
                <a:srgbClr val="0089C1"/>
              </a:solidFill>
            </a:ln>
          </c:spPr>
          <c:marker>
            <c:symbol val="circle"/>
            <c:size val="4"/>
            <c:spPr>
              <a:solidFill>
                <a:srgbClr val="0089C1"/>
              </a:solidFill>
              <a:ln>
                <a:solidFill>
                  <a:srgbClr val="0089C1"/>
                </a:solidFill>
              </a:ln>
            </c:spPr>
          </c:marker>
          <c:cat>
            <c:numLit>
              <c:formatCode>General</c:formatCode>
              <c:ptCount val="32"/>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pt idx="30">
                <c:v>2022</c:v>
              </c:pt>
              <c:pt idx="31">
                <c:v>2023</c:v>
              </c:pt>
            </c:numLit>
          </c:cat>
          <c:val>
            <c:numRef>
              <c:f>Vorbemerkungen_4!$O$174:$AT$174</c:f>
              <c:numCache>
                <c:formatCode>0.0</c:formatCode>
                <c:ptCount val="32"/>
                <c:pt idx="0">
                  <c:v>17.029034763718212</c:v>
                </c:pt>
                <c:pt idx="1">
                  <c:v>12.932704135813497</c:v>
                </c:pt>
                <c:pt idx="2">
                  <c:v>12.220824247143176</c:v>
                </c:pt>
                <c:pt idx="3">
                  <c:v>3.7464188128163642</c:v>
                </c:pt>
                <c:pt idx="4">
                  <c:v>2.6666042105065069</c:v>
                </c:pt>
                <c:pt idx="5">
                  <c:v>2.9223179107190105</c:v>
                </c:pt>
                <c:pt idx="6">
                  <c:v>2.2659650856989075</c:v>
                </c:pt>
                <c:pt idx="7">
                  <c:v>2.5627835094532285</c:v>
                </c:pt>
                <c:pt idx="8">
                  <c:v>1.7856493134025047</c:v>
                </c:pt>
                <c:pt idx="9">
                  <c:v>0.74700767956572844</c:v>
                </c:pt>
                <c:pt idx="10">
                  <c:v>0.11273941871931432</c:v>
                </c:pt>
                <c:pt idx="11">
                  <c:v>1.3922411023557655</c:v>
                </c:pt>
                <c:pt idx="12">
                  <c:v>1.5837471462157948</c:v>
                </c:pt>
                <c:pt idx="13">
                  <c:v>-0.34064893015306541</c:v>
                </c:pt>
                <c:pt idx="14">
                  <c:v>3.5943259468642212</c:v>
                </c:pt>
                <c:pt idx="15">
                  <c:v>2.2968253632431201</c:v>
                </c:pt>
                <c:pt idx="16">
                  <c:v>-0.33842888666666837</c:v>
                </c:pt>
                <c:pt idx="17">
                  <c:v>-5.2462858891387247</c:v>
                </c:pt>
                <c:pt idx="18">
                  <c:v>5.0246378306949975</c:v>
                </c:pt>
                <c:pt idx="19">
                  <c:v>4.5787052956154719</c:v>
                </c:pt>
                <c:pt idx="20">
                  <c:v>-4.6962570564595581E-2</c:v>
                </c:pt>
                <c:pt idx="21">
                  <c:v>1.2655865651000811</c:v>
                </c:pt>
                <c:pt idx="22">
                  <c:v>3.6268213716950388</c:v>
                </c:pt>
                <c:pt idx="23">
                  <c:v>0.76654199111582155</c:v>
                </c:pt>
                <c:pt idx="24">
                  <c:v>1.1970037533725886</c:v>
                </c:pt>
                <c:pt idx="25">
                  <c:v>2.0402379211619661</c:v>
                </c:pt>
                <c:pt idx="26">
                  <c:v>-0.25023862624768917</c:v>
                </c:pt>
                <c:pt idx="27">
                  <c:v>-2.5205670916058721E-2</c:v>
                </c:pt>
                <c:pt idx="28">
                  <c:v>-3.0362450337228548</c:v>
                </c:pt>
                <c:pt idx="29">
                  <c:v>2.1183519141460971</c:v>
                </c:pt>
                <c:pt idx="30">
                  <c:v>1.665490112927998</c:v>
                </c:pt>
                <c:pt idx="31">
                  <c:v>-6.3607139654098685E-2</c:v>
                </c:pt>
              </c:numCache>
            </c:numRef>
          </c:val>
          <c:smooth val="0"/>
          <c:extLst>
            <c:ext xmlns:c16="http://schemas.microsoft.com/office/drawing/2014/chart" uri="{C3380CC4-5D6E-409C-BE32-E72D297353CC}">
              <c16:uniqueId val="{00000001-BB24-4DA1-8C66-B283FD5B8338}"/>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low"/>
        <c:spPr>
          <a:ln w="6350">
            <a:solidFill>
              <a:schemeClr val="tx1"/>
            </a:solid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20"/>
          <c:min val="-1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At val="1"/>
        <c:crossBetween val="between"/>
        <c:majorUnit val="5"/>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1.png"/><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11" Type="http://schemas.openxmlformats.org/officeDocument/2006/relationships/chart" Target="../charts/chart8.xml"/><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chart" Target="../charts/chart3.xml"/><Relationship Id="rId9"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2518626</xdr:colOff>
      <xdr:row>218</xdr:row>
      <xdr:rowOff>27889</xdr:rowOff>
    </xdr:from>
    <xdr:to>
      <xdr:col>0</xdr:col>
      <xdr:colOff>6543426</xdr:colOff>
      <xdr:row>233</xdr:row>
      <xdr:rowOff>2464</xdr:rowOff>
    </xdr:to>
    <xdr:grpSp>
      <xdr:nvGrpSpPr>
        <xdr:cNvPr id="2" name="Gruppieren 1">
          <a:extLst>
            <a:ext uri="{FF2B5EF4-FFF2-40B4-BE49-F238E27FC236}">
              <a16:creationId xmlns:a16="http://schemas.microsoft.com/office/drawing/2014/main" id="{00000000-0008-0000-0300-000002000000}"/>
            </a:ext>
          </a:extLst>
        </xdr:cNvPr>
        <xdr:cNvGrpSpPr/>
      </xdr:nvGrpSpPr>
      <xdr:grpSpPr>
        <a:xfrm>
          <a:off x="2518626" y="39585214"/>
          <a:ext cx="4024800" cy="2689200"/>
          <a:chOff x="-220323" y="2750963"/>
          <a:chExt cx="4020347" cy="2322065"/>
        </a:xfrm>
      </xdr:grpSpPr>
      <xdr:grpSp>
        <xdr:nvGrpSpPr>
          <xdr:cNvPr id="3" name="Gruppieren 2">
            <a:extLst>
              <a:ext uri="{FF2B5EF4-FFF2-40B4-BE49-F238E27FC236}">
                <a16:creationId xmlns:a16="http://schemas.microsoft.com/office/drawing/2014/main" id="{00000000-0008-0000-0300-000003000000}"/>
              </a:ext>
            </a:extLst>
          </xdr:cNvPr>
          <xdr:cNvGrpSpPr/>
        </xdr:nvGrpSpPr>
        <xdr:grpSpPr>
          <a:xfrm>
            <a:off x="200024" y="2750963"/>
            <a:ext cx="3600000" cy="2322065"/>
            <a:chOff x="200024" y="3512963"/>
            <a:chExt cx="3600000" cy="2322065"/>
          </a:xfrm>
        </xdr:grpSpPr>
        <xdr:graphicFrame macro="">
          <xdr:nvGraphicFramePr>
            <xdr:cNvPr id="11" name="Diagramm 3">
              <a:extLst>
                <a:ext uri="{FF2B5EF4-FFF2-40B4-BE49-F238E27FC236}">
                  <a16:creationId xmlns:a16="http://schemas.microsoft.com/office/drawing/2014/main" id="{00000000-0008-0000-0300-00000B000000}"/>
                </a:ext>
              </a:extLst>
            </xdr:cNvPr>
            <xdr:cNvGraphicFramePr>
              <a:graphicFrameLocks noChangeAspect="1"/>
            </xdr:cNvGraphicFramePr>
          </xdr:nvGraphicFramePr>
          <xdr:xfrm>
            <a:off x="200024" y="3514725"/>
            <a:ext cx="3600000" cy="232030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2" name="Text Box 1">
              <a:extLst>
                <a:ext uri="{FF2B5EF4-FFF2-40B4-BE49-F238E27FC236}">
                  <a16:creationId xmlns:a16="http://schemas.microsoft.com/office/drawing/2014/main" id="{00000000-0008-0000-0300-00000C000000}"/>
                </a:ext>
              </a:extLst>
            </xdr:cNvPr>
            <xdr:cNvSpPr txBox="1">
              <a:spLocks noChangeArrowheads="1"/>
            </xdr:cNvSpPr>
          </xdr:nvSpPr>
          <xdr:spPr bwMode="auto">
            <a:xfrm>
              <a:off x="2321681" y="3512963"/>
              <a:ext cx="90659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1" i="0" u="none" strike="noStrike" baseline="0">
                  <a:solidFill>
                    <a:srgbClr val="000000"/>
                  </a:solidFill>
                  <a:latin typeface="Arial" panose="020B0604020202020204" pitchFamily="34" charset="0"/>
                  <a:cs typeface="Arial" panose="020B0604020202020204" pitchFamily="34" charset="0"/>
                </a:rPr>
                <a:t>BWS in Euro</a:t>
              </a:r>
            </a:p>
          </xdr:txBody>
        </xdr:sp>
      </xdr:grpSp>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818744" y="2898869"/>
            <a:ext cx="15716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Alle Wirtschaftsbereiche</a:t>
            </a:r>
          </a:p>
        </xdr:txBody>
      </xdr:sp>
      <xdr:sp macro="" textlink="">
        <xdr:nvSpPr>
          <xdr:cNvPr id="5" name="Textfeld 4">
            <a:extLst>
              <a:ext uri="{FF2B5EF4-FFF2-40B4-BE49-F238E27FC236}">
                <a16:creationId xmlns:a16="http://schemas.microsoft.com/office/drawing/2014/main" id="{00000000-0008-0000-0300-000005000000}"/>
              </a:ext>
            </a:extLst>
          </xdr:cNvPr>
          <xdr:cNvSpPr txBox="1"/>
        </xdr:nvSpPr>
        <xdr:spPr>
          <a:xfrm>
            <a:off x="144051" y="3406379"/>
            <a:ext cx="22488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Land- und Forstwirtschaft, Fischerei</a:t>
            </a:r>
          </a:p>
        </xdr:txBody>
      </xdr:sp>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220323" y="3671888"/>
            <a:ext cx="2628900" cy="18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Produzierendes Gewerbe ohne Baugewerbe</a:t>
            </a:r>
          </a:p>
        </xdr:txBody>
      </xdr:sp>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1415297" y="3884705"/>
            <a:ext cx="9801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Baugewerbe</a:t>
            </a:r>
          </a:p>
        </xdr:txBody>
      </xdr:sp>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212266" y="4340271"/>
            <a:ext cx="261847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Finanz-, Versicherungs- und Unternehmens-</a:t>
            </a:r>
          </a:p>
          <a:p>
            <a:pPr algn="r"/>
            <a:r>
              <a:rPr lang="de-DE" sz="800" b="1">
                <a:latin typeface="Arial" panose="020B0604020202020204" pitchFamily="34" charset="0"/>
                <a:cs typeface="Arial" panose="020B0604020202020204" pitchFamily="34" charset="0"/>
              </a:rPr>
              <a:t>dienstl., Grundstücks- und Wohnungsw.</a:t>
            </a:r>
          </a:p>
        </xdr:txBody>
      </xdr:sp>
      <xdr:sp macro="" textlink="">
        <xdr:nvSpPr>
          <xdr:cNvPr id="9" name="Textfeld 8">
            <a:extLst>
              <a:ext uri="{FF2B5EF4-FFF2-40B4-BE49-F238E27FC236}">
                <a16:creationId xmlns:a16="http://schemas.microsoft.com/office/drawing/2014/main" id="{00000000-0008-0000-0300-000009000000}"/>
              </a:ext>
            </a:extLst>
          </xdr:cNvPr>
          <xdr:cNvSpPr txBox="1"/>
        </xdr:nvSpPr>
        <xdr:spPr>
          <a:xfrm>
            <a:off x="-137278" y="4582575"/>
            <a:ext cx="2542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Öffentliche und sonstige Dienstleistungen, Erziehung, Gesundheit, Häusliche Dienste</a:t>
            </a:r>
          </a:p>
        </xdr:txBody>
      </xdr:sp>
      <xdr:sp macro="" textlink="">
        <xdr:nvSpPr>
          <xdr:cNvPr id="10" name="Textfeld 9">
            <a:extLst>
              <a:ext uri="{FF2B5EF4-FFF2-40B4-BE49-F238E27FC236}">
                <a16:creationId xmlns:a16="http://schemas.microsoft.com/office/drawing/2014/main" id="{00000000-0008-0000-0300-00000A000000}"/>
              </a:ext>
            </a:extLst>
          </xdr:cNvPr>
          <xdr:cNvSpPr txBox="1"/>
        </xdr:nvSpPr>
        <xdr:spPr>
          <a:xfrm>
            <a:off x="-163427" y="4069113"/>
            <a:ext cx="2570850"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Handel, Verkehr und Lagerei, Gastgewerbe, </a:t>
            </a:r>
          </a:p>
          <a:p>
            <a:pPr algn="r"/>
            <a:r>
              <a:rPr lang="de-DE" sz="800" b="1">
                <a:latin typeface="Arial" panose="020B0604020202020204" pitchFamily="34" charset="0"/>
                <a:cs typeface="Arial" panose="020B0604020202020204" pitchFamily="34" charset="0"/>
              </a:rPr>
              <a:t>Information und Kommunikation</a:t>
            </a:r>
          </a:p>
        </xdr:txBody>
      </xdr:sp>
    </xdr:grpSp>
    <xdr:clientData/>
  </xdr:twoCellAnchor>
  <xdr:twoCellAnchor>
    <xdr:from>
      <xdr:col>0</xdr:col>
      <xdr:colOff>19050</xdr:colOff>
      <xdr:row>73</xdr:row>
      <xdr:rowOff>0</xdr:rowOff>
    </xdr:from>
    <xdr:to>
      <xdr:col>0</xdr:col>
      <xdr:colOff>6429375</xdr:colOff>
      <xdr:row>98</xdr:row>
      <xdr:rowOff>0</xdr:rowOff>
    </xdr:to>
    <xdr:grpSp>
      <xdr:nvGrpSpPr>
        <xdr:cNvPr id="25" name="Gruppieren 24">
          <a:extLst>
            <a:ext uri="{FF2B5EF4-FFF2-40B4-BE49-F238E27FC236}">
              <a16:creationId xmlns:a16="http://schemas.microsoft.com/office/drawing/2014/main" id="{00000000-0008-0000-0300-000019000000}"/>
            </a:ext>
          </a:extLst>
        </xdr:cNvPr>
        <xdr:cNvGrpSpPr/>
      </xdr:nvGrpSpPr>
      <xdr:grpSpPr>
        <a:xfrm>
          <a:off x="19050" y="13211175"/>
          <a:ext cx="6410325" cy="4524375"/>
          <a:chOff x="161925" y="1781175"/>
          <a:chExt cx="6480000" cy="4703885"/>
        </a:xfrm>
      </xdr:grpSpPr>
      <xdr:grpSp>
        <xdr:nvGrpSpPr>
          <xdr:cNvPr id="26" name="Gruppieren 25">
            <a:extLst>
              <a:ext uri="{FF2B5EF4-FFF2-40B4-BE49-F238E27FC236}">
                <a16:creationId xmlns:a16="http://schemas.microsoft.com/office/drawing/2014/main" id="{00000000-0008-0000-0300-00001A000000}"/>
              </a:ext>
            </a:extLst>
          </xdr:cNvPr>
          <xdr:cNvGrpSpPr/>
        </xdr:nvGrpSpPr>
        <xdr:grpSpPr>
          <a:xfrm>
            <a:off x="161925" y="1781175"/>
            <a:ext cx="6480000" cy="4703885"/>
            <a:chOff x="241300" y="1146174"/>
            <a:chExt cx="5760000" cy="4703885"/>
          </a:xfrm>
        </xdr:grpSpPr>
        <xdr:graphicFrame macro="">
          <xdr:nvGraphicFramePr>
            <xdr:cNvPr id="31" name="Diagramm 3">
              <a:extLst>
                <a:ext uri="{FF2B5EF4-FFF2-40B4-BE49-F238E27FC236}">
                  <a16:creationId xmlns:a16="http://schemas.microsoft.com/office/drawing/2014/main" id="{00000000-0008-0000-0300-00001F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2" name="Text Box 1">
              <a:extLst>
                <a:ext uri="{FF2B5EF4-FFF2-40B4-BE49-F238E27FC236}">
                  <a16:creationId xmlns:a16="http://schemas.microsoft.com/office/drawing/2014/main" id="{00000000-0008-0000-0300-000020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sp macro="" textlink="">
          <xdr:nvSpPr>
            <xdr:cNvPr id="33" name="Textfeld 1">
              <a:extLst>
                <a:ext uri="{FF2B5EF4-FFF2-40B4-BE49-F238E27FC236}">
                  <a16:creationId xmlns:a16="http://schemas.microsoft.com/office/drawing/2014/main" id="{00000000-0008-0000-0300-000021000000}"/>
                </a:ext>
              </a:extLst>
            </xdr:cNvPr>
            <xdr:cNvSpPr txBox="1"/>
          </xdr:nvSpPr>
          <xdr:spPr>
            <a:xfrm>
              <a:off x="266700" y="5594349"/>
              <a:ext cx="5291667" cy="2510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xnSp macro="">
        <xdr:nvCxnSpPr>
          <xdr:cNvPr id="27" name="Gerader Verbinder 26">
            <a:extLst>
              <a:ext uri="{FF2B5EF4-FFF2-40B4-BE49-F238E27FC236}">
                <a16:creationId xmlns:a16="http://schemas.microsoft.com/office/drawing/2014/main" id="{00000000-0008-0000-0300-00001B000000}"/>
              </a:ext>
            </a:extLst>
          </xdr:cNvPr>
          <xdr:cNvCxnSpPr/>
        </xdr:nvCxnSpPr>
        <xdr:spPr>
          <a:xfrm>
            <a:off x="3734125" y="2751099"/>
            <a:ext cx="0" cy="2813447"/>
          </a:xfrm>
          <a:prstGeom prst="line">
            <a:avLst/>
          </a:prstGeom>
          <a:ln>
            <a:solidFill>
              <a:srgbClr val="285F7D"/>
            </a:solidFill>
          </a:ln>
        </xdr:spPr>
        <xdr:style>
          <a:lnRef idx="1">
            <a:schemeClr val="accent1"/>
          </a:lnRef>
          <a:fillRef idx="0">
            <a:schemeClr val="accent1"/>
          </a:fillRef>
          <a:effectRef idx="0">
            <a:schemeClr val="accent1"/>
          </a:effectRef>
          <a:fontRef idx="minor">
            <a:schemeClr val="tx1"/>
          </a:fontRef>
        </xdr:style>
      </xdr:cxnSp>
      <xdr:cxnSp macro="">
        <xdr:nvCxnSpPr>
          <xdr:cNvPr id="28" name="Gerader Verbinder 27">
            <a:extLst>
              <a:ext uri="{FF2B5EF4-FFF2-40B4-BE49-F238E27FC236}">
                <a16:creationId xmlns:a16="http://schemas.microsoft.com/office/drawing/2014/main" id="{00000000-0008-0000-0300-00001C000000}"/>
              </a:ext>
            </a:extLst>
          </xdr:cNvPr>
          <xdr:cNvCxnSpPr/>
        </xdr:nvCxnSpPr>
        <xdr:spPr>
          <a:xfrm>
            <a:off x="5570715" y="2759940"/>
            <a:ext cx="0" cy="2811066"/>
          </a:xfrm>
          <a:prstGeom prst="line">
            <a:avLst/>
          </a:prstGeom>
          <a:ln>
            <a:solidFill>
              <a:srgbClr val="285F7D"/>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Text Box 1">
            <a:extLst>
              <a:ext uri="{FF2B5EF4-FFF2-40B4-BE49-F238E27FC236}">
                <a16:creationId xmlns:a16="http://schemas.microsoft.com/office/drawing/2014/main" id="{00000000-0008-0000-0300-00001D000000}"/>
              </a:ext>
            </a:extLst>
          </xdr:cNvPr>
          <xdr:cNvSpPr txBox="1">
            <a:spLocks noChangeArrowheads="1"/>
          </xdr:cNvSpPr>
        </xdr:nvSpPr>
        <xdr:spPr bwMode="auto">
          <a:xfrm>
            <a:off x="3383669" y="2674795"/>
            <a:ext cx="723900" cy="180974"/>
          </a:xfrm>
          <a:prstGeom prst="rect">
            <a:avLst/>
          </a:prstGeom>
          <a:solidFill>
            <a:srgbClr val="E6E6E6"/>
          </a:solidFill>
          <a:ln>
            <a:noFill/>
          </a:ln>
        </xdr:spPr>
        <xdr:txBody>
          <a:bodyPr wrap="square" lIns="27432" tIns="22860" rIns="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Finanzkrise</a:t>
            </a:r>
          </a:p>
        </xdr:txBody>
      </xdr:sp>
      <xdr:sp macro="" textlink="">
        <xdr:nvSpPr>
          <xdr:cNvPr id="30" name="Text Box 1">
            <a:extLst>
              <a:ext uri="{FF2B5EF4-FFF2-40B4-BE49-F238E27FC236}">
                <a16:creationId xmlns:a16="http://schemas.microsoft.com/office/drawing/2014/main" id="{00000000-0008-0000-0300-00001E000000}"/>
              </a:ext>
            </a:extLst>
          </xdr:cNvPr>
          <xdr:cNvSpPr txBox="1">
            <a:spLocks noChangeArrowheads="1"/>
          </xdr:cNvSpPr>
        </xdr:nvSpPr>
        <xdr:spPr bwMode="auto">
          <a:xfrm>
            <a:off x="5229837" y="2685672"/>
            <a:ext cx="723900" cy="180000"/>
          </a:xfrm>
          <a:prstGeom prst="rect">
            <a:avLst/>
          </a:prstGeom>
          <a:solidFill>
            <a:srgbClr val="E6E6E6"/>
          </a:solidFill>
          <a:ln>
            <a:noFill/>
          </a:ln>
        </xdr:spPr>
        <xdr:txBody>
          <a:bodyPr wrap="square" lIns="27432" tIns="22860" rIns="0"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Coronakrise</a:t>
            </a:r>
          </a:p>
        </xdr:txBody>
      </xdr:sp>
    </xdr:grpSp>
    <xdr:clientData/>
  </xdr:twoCellAnchor>
  <xdr:twoCellAnchor editAs="oneCell">
    <xdr:from>
      <xdr:col>0</xdr:col>
      <xdr:colOff>52303</xdr:colOff>
      <xdr:row>202</xdr:row>
      <xdr:rowOff>87297</xdr:rowOff>
    </xdr:from>
    <xdr:to>
      <xdr:col>0</xdr:col>
      <xdr:colOff>1833212</xdr:colOff>
      <xdr:row>215</xdr:row>
      <xdr:rowOff>144193</xdr:rowOff>
    </xdr:to>
    <xdr:pic>
      <xdr:nvPicPr>
        <xdr:cNvPr id="45" name="Grafik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303" y="36749022"/>
          <a:ext cx="1780909" cy="2409571"/>
        </a:xfrm>
        <a:prstGeom prst="rect">
          <a:avLst/>
        </a:prstGeom>
      </xdr:spPr>
    </xdr:pic>
    <xdr:clientData/>
  </xdr:twoCellAnchor>
  <xdr:twoCellAnchor>
    <xdr:from>
      <xdr:col>0</xdr:col>
      <xdr:colOff>2796781</xdr:colOff>
      <xdr:row>201</xdr:row>
      <xdr:rowOff>47625</xdr:rowOff>
    </xdr:from>
    <xdr:to>
      <xdr:col>0</xdr:col>
      <xdr:colOff>2796781</xdr:colOff>
      <xdr:row>248</xdr:row>
      <xdr:rowOff>0</xdr:rowOff>
    </xdr:to>
    <xdr:cxnSp macro="">
      <xdr:nvCxnSpPr>
        <xdr:cNvPr id="46" name="Gerader Verbinder 45">
          <a:extLst>
            <a:ext uri="{FF2B5EF4-FFF2-40B4-BE49-F238E27FC236}">
              <a16:creationId xmlns:a16="http://schemas.microsoft.com/office/drawing/2014/main" id="{00000000-0008-0000-0300-00002E000000}"/>
            </a:ext>
          </a:extLst>
        </xdr:cNvPr>
        <xdr:cNvCxnSpPr/>
      </xdr:nvCxnSpPr>
      <xdr:spPr>
        <a:xfrm>
          <a:off x="2796781" y="36528375"/>
          <a:ext cx="0" cy="8458200"/>
        </a:xfrm>
        <a:prstGeom prst="line">
          <a:avLst/>
        </a:prstGeom>
        <a:ln>
          <a:solidFill>
            <a:srgbClr val="E3E9E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2518172</xdr:colOff>
      <xdr:row>202</xdr:row>
      <xdr:rowOff>23812</xdr:rowOff>
    </xdr:from>
    <xdr:to>
      <xdr:col>0</xdr:col>
      <xdr:colOff>6543426</xdr:colOff>
      <xdr:row>217</xdr:row>
      <xdr:rowOff>2956</xdr:rowOff>
    </xdr:to>
    <xdr:grpSp>
      <xdr:nvGrpSpPr>
        <xdr:cNvPr id="47" name="Gruppieren 46">
          <a:extLst>
            <a:ext uri="{FF2B5EF4-FFF2-40B4-BE49-F238E27FC236}">
              <a16:creationId xmlns:a16="http://schemas.microsoft.com/office/drawing/2014/main" id="{00000000-0008-0000-0300-00002F000000}"/>
            </a:ext>
          </a:extLst>
        </xdr:cNvPr>
        <xdr:cNvGrpSpPr/>
      </xdr:nvGrpSpPr>
      <xdr:grpSpPr>
        <a:xfrm>
          <a:off x="2518172" y="36685537"/>
          <a:ext cx="4025254" cy="2693769"/>
          <a:chOff x="-220323" y="2750963"/>
          <a:chExt cx="4020347" cy="2322065"/>
        </a:xfrm>
      </xdr:grpSpPr>
      <xdr:grpSp>
        <xdr:nvGrpSpPr>
          <xdr:cNvPr id="48" name="Gruppieren 47">
            <a:extLst>
              <a:ext uri="{FF2B5EF4-FFF2-40B4-BE49-F238E27FC236}">
                <a16:creationId xmlns:a16="http://schemas.microsoft.com/office/drawing/2014/main" id="{00000000-0008-0000-0300-000030000000}"/>
              </a:ext>
            </a:extLst>
          </xdr:cNvPr>
          <xdr:cNvGrpSpPr/>
        </xdr:nvGrpSpPr>
        <xdr:grpSpPr>
          <a:xfrm>
            <a:off x="200024" y="2750963"/>
            <a:ext cx="3600000" cy="2322065"/>
            <a:chOff x="200024" y="3512963"/>
            <a:chExt cx="3600000" cy="2322065"/>
          </a:xfrm>
        </xdr:grpSpPr>
        <xdr:graphicFrame macro="">
          <xdr:nvGraphicFramePr>
            <xdr:cNvPr id="56" name="Diagramm 3">
              <a:extLst>
                <a:ext uri="{FF2B5EF4-FFF2-40B4-BE49-F238E27FC236}">
                  <a16:creationId xmlns:a16="http://schemas.microsoft.com/office/drawing/2014/main" id="{00000000-0008-0000-0300-000038000000}"/>
                </a:ext>
              </a:extLst>
            </xdr:cNvPr>
            <xdr:cNvGraphicFramePr>
              <a:graphicFrameLocks noChangeAspect="1"/>
            </xdr:cNvGraphicFramePr>
          </xdr:nvGraphicFramePr>
          <xdr:xfrm>
            <a:off x="200024" y="3514725"/>
            <a:ext cx="3600000" cy="2320303"/>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57" name="Text Box 1">
              <a:extLst>
                <a:ext uri="{FF2B5EF4-FFF2-40B4-BE49-F238E27FC236}">
                  <a16:creationId xmlns:a16="http://schemas.microsoft.com/office/drawing/2014/main" id="{00000000-0008-0000-0300-000039000000}"/>
                </a:ext>
              </a:extLst>
            </xdr:cNvPr>
            <xdr:cNvSpPr txBox="1">
              <a:spLocks noChangeArrowheads="1"/>
            </xdr:cNvSpPr>
          </xdr:nvSpPr>
          <xdr:spPr bwMode="auto">
            <a:xfrm>
              <a:off x="2321681" y="3512963"/>
              <a:ext cx="90659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1" i="0" u="none" strike="noStrike" baseline="0">
                  <a:solidFill>
                    <a:srgbClr val="000000"/>
                  </a:solidFill>
                  <a:latin typeface="Arial" panose="020B0604020202020204" pitchFamily="34" charset="0"/>
                  <a:cs typeface="Arial" panose="020B0604020202020204" pitchFamily="34" charset="0"/>
                </a:rPr>
                <a:t>BWS in Euro</a:t>
              </a:r>
            </a:p>
          </xdr:txBody>
        </xdr:sp>
      </xdr:grpSp>
      <xdr:sp macro="" textlink="">
        <xdr:nvSpPr>
          <xdr:cNvPr id="49" name="Textfeld 48">
            <a:extLst>
              <a:ext uri="{FF2B5EF4-FFF2-40B4-BE49-F238E27FC236}">
                <a16:creationId xmlns:a16="http://schemas.microsoft.com/office/drawing/2014/main" id="{00000000-0008-0000-0300-000031000000}"/>
              </a:ext>
            </a:extLst>
          </xdr:cNvPr>
          <xdr:cNvSpPr txBox="1"/>
        </xdr:nvSpPr>
        <xdr:spPr>
          <a:xfrm>
            <a:off x="818744" y="2898869"/>
            <a:ext cx="15716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Alle Wirtschaftsbereiche</a:t>
            </a:r>
          </a:p>
        </xdr:txBody>
      </xdr:sp>
      <xdr:sp macro="" textlink="">
        <xdr:nvSpPr>
          <xdr:cNvPr id="50" name="Textfeld 49">
            <a:extLst>
              <a:ext uri="{FF2B5EF4-FFF2-40B4-BE49-F238E27FC236}">
                <a16:creationId xmlns:a16="http://schemas.microsoft.com/office/drawing/2014/main" id="{00000000-0008-0000-0300-000032000000}"/>
              </a:ext>
            </a:extLst>
          </xdr:cNvPr>
          <xdr:cNvSpPr txBox="1"/>
        </xdr:nvSpPr>
        <xdr:spPr>
          <a:xfrm>
            <a:off x="144051" y="3406379"/>
            <a:ext cx="22488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Land- und Forstwirtschaft, Fischerei</a:t>
            </a:r>
          </a:p>
        </xdr:txBody>
      </xdr:sp>
      <xdr:sp macro="" textlink="">
        <xdr:nvSpPr>
          <xdr:cNvPr id="51" name="Textfeld 50">
            <a:extLst>
              <a:ext uri="{FF2B5EF4-FFF2-40B4-BE49-F238E27FC236}">
                <a16:creationId xmlns:a16="http://schemas.microsoft.com/office/drawing/2014/main" id="{00000000-0008-0000-0300-000033000000}"/>
              </a:ext>
            </a:extLst>
          </xdr:cNvPr>
          <xdr:cNvSpPr txBox="1"/>
        </xdr:nvSpPr>
        <xdr:spPr>
          <a:xfrm>
            <a:off x="-220323" y="3671888"/>
            <a:ext cx="2628900" cy="18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Produzierendes Gewerbe ohne Baugewerbe</a:t>
            </a:r>
          </a:p>
        </xdr:txBody>
      </xdr:sp>
      <xdr:sp macro="" textlink="">
        <xdr:nvSpPr>
          <xdr:cNvPr id="52" name="Textfeld 51">
            <a:extLst>
              <a:ext uri="{FF2B5EF4-FFF2-40B4-BE49-F238E27FC236}">
                <a16:creationId xmlns:a16="http://schemas.microsoft.com/office/drawing/2014/main" id="{00000000-0008-0000-0300-000034000000}"/>
              </a:ext>
            </a:extLst>
          </xdr:cNvPr>
          <xdr:cNvSpPr txBox="1"/>
        </xdr:nvSpPr>
        <xdr:spPr>
          <a:xfrm>
            <a:off x="1415297" y="3884705"/>
            <a:ext cx="98017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Baugewerbe</a:t>
            </a:r>
          </a:p>
        </xdr:txBody>
      </xdr:sp>
      <xdr:sp macro="" textlink="">
        <xdr:nvSpPr>
          <xdr:cNvPr id="53" name="Textfeld 52">
            <a:extLst>
              <a:ext uri="{FF2B5EF4-FFF2-40B4-BE49-F238E27FC236}">
                <a16:creationId xmlns:a16="http://schemas.microsoft.com/office/drawing/2014/main" id="{00000000-0008-0000-0300-000035000000}"/>
              </a:ext>
            </a:extLst>
          </xdr:cNvPr>
          <xdr:cNvSpPr txBox="1"/>
        </xdr:nvSpPr>
        <xdr:spPr>
          <a:xfrm>
            <a:off x="-212266" y="4340271"/>
            <a:ext cx="261847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Finanz-, Versicherungs- und Unternehmens-</a:t>
            </a:r>
          </a:p>
          <a:p>
            <a:pPr algn="r"/>
            <a:r>
              <a:rPr lang="de-DE" sz="800" b="1">
                <a:latin typeface="Arial" panose="020B0604020202020204" pitchFamily="34" charset="0"/>
                <a:cs typeface="Arial" panose="020B0604020202020204" pitchFamily="34" charset="0"/>
              </a:rPr>
              <a:t>dienstl., Grundstücks- und Wohnungsw.</a:t>
            </a:r>
          </a:p>
        </xdr:txBody>
      </xdr:sp>
      <xdr:sp macro="" textlink="">
        <xdr:nvSpPr>
          <xdr:cNvPr id="54" name="Textfeld 53">
            <a:extLst>
              <a:ext uri="{FF2B5EF4-FFF2-40B4-BE49-F238E27FC236}">
                <a16:creationId xmlns:a16="http://schemas.microsoft.com/office/drawing/2014/main" id="{00000000-0008-0000-0300-000036000000}"/>
              </a:ext>
            </a:extLst>
          </xdr:cNvPr>
          <xdr:cNvSpPr txBox="1"/>
        </xdr:nvSpPr>
        <xdr:spPr>
          <a:xfrm>
            <a:off x="-137278" y="4582575"/>
            <a:ext cx="2542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Öffentliche und sonstige Dienstleistungen, Erziehung, Gesundheit, Häusliche Dienste</a:t>
            </a:r>
          </a:p>
        </xdr:txBody>
      </xdr:sp>
      <xdr:sp macro="" textlink="">
        <xdr:nvSpPr>
          <xdr:cNvPr id="55" name="Textfeld 54">
            <a:extLst>
              <a:ext uri="{FF2B5EF4-FFF2-40B4-BE49-F238E27FC236}">
                <a16:creationId xmlns:a16="http://schemas.microsoft.com/office/drawing/2014/main" id="{00000000-0008-0000-0300-000037000000}"/>
              </a:ext>
            </a:extLst>
          </xdr:cNvPr>
          <xdr:cNvSpPr txBox="1"/>
        </xdr:nvSpPr>
        <xdr:spPr>
          <a:xfrm>
            <a:off x="-163427" y="4069113"/>
            <a:ext cx="2570850" cy="373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800" b="1">
                <a:latin typeface="Arial" panose="020B0604020202020204" pitchFamily="34" charset="0"/>
                <a:cs typeface="Arial" panose="020B0604020202020204" pitchFamily="34" charset="0"/>
              </a:rPr>
              <a:t>Handel, Verkehr und Lagerei, Gastgewerbe, </a:t>
            </a:r>
          </a:p>
          <a:p>
            <a:pPr algn="r"/>
            <a:r>
              <a:rPr lang="de-DE" sz="800" b="1">
                <a:latin typeface="Arial" panose="020B0604020202020204" pitchFamily="34" charset="0"/>
                <a:cs typeface="Arial" panose="020B0604020202020204" pitchFamily="34" charset="0"/>
              </a:rPr>
              <a:t>Information und Kommunikation</a:t>
            </a:r>
          </a:p>
        </xdr:txBody>
      </xdr:sp>
    </xdr:grpSp>
    <xdr:clientData/>
  </xdr:twoCellAnchor>
  <xdr:twoCellAnchor>
    <xdr:from>
      <xdr:col>0</xdr:col>
      <xdr:colOff>1943454</xdr:colOff>
      <xdr:row>202</xdr:row>
      <xdr:rowOff>25876</xdr:rowOff>
    </xdr:from>
    <xdr:to>
      <xdr:col>0</xdr:col>
      <xdr:colOff>2787474</xdr:colOff>
      <xdr:row>214</xdr:row>
      <xdr:rowOff>177698</xdr:rowOff>
    </xdr:to>
    <xdr:grpSp>
      <xdr:nvGrpSpPr>
        <xdr:cNvPr id="58" name="Gruppieren 57">
          <a:extLst>
            <a:ext uri="{FF2B5EF4-FFF2-40B4-BE49-F238E27FC236}">
              <a16:creationId xmlns:a16="http://schemas.microsoft.com/office/drawing/2014/main" id="{00000000-0008-0000-0300-00003A000000}"/>
            </a:ext>
          </a:extLst>
        </xdr:cNvPr>
        <xdr:cNvGrpSpPr/>
      </xdr:nvGrpSpPr>
      <xdr:grpSpPr>
        <a:xfrm>
          <a:off x="1943454" y="36687601"/>
          <a:ext cx="844020" cy="2323522"/>
          <a:chOff x="1943454" y="37285048"/>
          <a:chExt cx="844020" cy="2358995"/>
        </a:xfrm>
      </xdr:grpSpPr>
      <xdr:sp macro="" textlink="">
        <xdr:nvSpPr>
          <xdr:cNvPr id="59" name="Sechseck 58">
            <a:extLst>
              <a:ext uri="{FF2B5EF4-FFF2-40B4-BE49-F238E27FC236}">
                <a16:creationId xmlns:a16="http://schemas.microsoft.com/office/drawing/2014/main" id="{00000000-0008-0000-0300-00003B000000}"/>
              </a:ext>
            </a:extLst>
          </xdr:cNvPr>
          <xdr:cNvSpPr/>
        </xdr:nvSpPr>
        <xdr:spPr>
          <a:xfrm rot="5400000">
            <a:off x="1019136" y="38603640"/>
            <a:ext cx="1964721" cy="116085"/>
          </a:xfrm>
          <a:prstGeom prst="hexagon">
            <a:avLst>
              <a:gd name="adj" fmla="val 63942"/>
              <a:gd name="vf" fmla="val 115470"/>
            </a:avLst>
          </a:prstGeom>
          <a:gradFill flip="none" rotWithShape="1">
            <a:gsLst>
              <a:gs pos="0">
                <a:srgbClr val="0089C1"/>
              </a:gs>
              <a:gs pos="100000">
                <a:schemeClr val="accent1">
                  <a:lumMod val="45000"/>
                  <a:lumOff val="55000"/>
                </a:schemeClr>
              </a:gs>
              <a:gs pos="100000">
                <a:srgbClr val="E3E9EC"/>
              </a:gs>
              <a:gs pos="100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0" name="Textfeld 59">
            <a:extLst>
              <a:ext uri="{FF2B5EF4-FFF2-40B4-BE49-F238E27FC236}">
                <a16:creationId xmlns:a16="http://schemas.microsoft.com/office/drawing/2014/main" id="{00000000-0008-0000-0300-00003C000000}"/>
              </a:ext>
            </a:extLst>
          </xdr:cNvPr>
          <xdr:cNvSpPr txBox="1"/>
        </xdr:nvSpPr>
        <xdr:spPr>
          <a:xfrm>
            <a:off x="2089793" y="37285048"/>
            <a:ext cx="697681" cy="23543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in Euro</a:t>
            </a:r>
          </a:p>
          <a:p>
            <a:pPr marL="0" indent="0" algn="l" rtl="0">
              <a:defRPr sz="1000"/>
            </a:pPr>
            <a:endParaRPr lang="de-DE" sz="1800" b="1"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122 895</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Hamburg</a:t>
            </a: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80 321</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Thüringen</a:t>
            </a:r>
          </a:p>
        </xdr:txBody>
      </xdr:sp>
    </xdr:grpSp>
    <xdr:clientData/>
  </xdr:twoCellAnchor>
  <xdr:twoCellAnchor>
    <xdr:from>
      <xdr:col>0</xdr:col>
      <xdr:colOff>1943454</xdr:colOff>
      <xdr:row>218</xdr:row>
      <xdr:rowOff>20620</xdr:rowOff>
    </xdr:from>
    <xdr:to>
      <xdr:col>0</xdr:col>
      <xdr:colOff>2787474</xdr:colOff>
      <xdr:row>230</xdr:row>
      <xdr:rowOff>172442</xdr:rowOff>
    </xdr:to>
    <xdr:grpSp>
      <xdr:nvGrpSpPr>
        <xdr:cNvPr id="61" name="Gruppieren 60">
          <a:extLst>
            <a:ext uri="{FF2B5EF4-FFF2-40B4-BE49-F238E27FC236}">
              <a16:creationId xmlns:a16="http://schemas.microsoft.com/office/drawing/2014/main" id="{00000000-0008-0000-0300-00003D000000}"/>
            </a:ext>
          </a:extLst>
        </xdr:cNvPr>
        <xdr:cNvGrpSpPr/>
      </xdr:nvGrpSpPr>
      <xdr:grpSpPr>
        <a:xfrm>
          <a:off x="1943454" y="39577945"/>
          <a:ext cx="844020" cy="2323522"/>
          <a:chOff x="1943454" y="40222689"/>
          <a:chExt cx="844020" cy="2358994"/>
        </a:xfrm>
      </xdr:grpSpPr>
      <xdr:sp macro="" textlink="">
        <xdr:nvSpPr>
          <xdr:cNvPr id="62" name="Sechseck 61">
            <a:extLst>
              <a:ext uri="{FF2B5EF4-FFF2-40B4-BE49-F238E27FC236}">
                <a16:creationId xmlns:a16="http://schemas.microsoft.com/office/drawing/2014/main" id="{00000000-0008-0000-0300-00003E000000}"/>
              </a:ext>
            </a:extLst>
          </xdr:cNvPr>
          <xdr:cNvSpPr/>
        </xdr:nvSpPr>
        <xdr:spPr>
          <a:xfrm rot="5400000">
            <a:off x="1019137" y="41541280"/>
            <a:ext cx="1964720" cy="116085"/>
          </a:xfrm>
          <a:prstGeom prst="hexagon">
            <a:avLst>
              <a:gd name="adj" fmla="val 63942"/>
              <a:gd name="vf" fmla="val 115470"/>
            </a:avLst>
          </a:prstGeom>
          <a:gradFill flip="none" rotWithShape="1">
            <a:gsLst>
              <a:gs pos="0">
                <a:srgbClr val="0089C1"/>
              </a:gs>
              <a:gs pos="100000">
                <a:schemeClr val="accent1">
                  <a:lumMod val="45000"/>
                  <a:lumOff val="55000"/>
                </a:schemeClr>
              </a:gs>
              <a:gs pos="100000">
                <a:srgbClr val="E3E9EC"/>
              </a:gs>
              <a:gs pos="100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3" name="Textfeld 62">
            <a:extLst>
              <a:ext uri="{FF2B5EF4-FFF2-40B4-BE49-F238E27FC236}">
                <a16:creationId xmlns:a16="http://schemas.microsoft.com/office/drawing/2014/main" id="{00000000-0008-0000-0300-00003F000000}"/>
              </a:ext>
            </a:extLst>
          </xdr:cNvPr>
          <xdr:cNvSpPr txBox="1"/>
        </xdr:nvSpPr>
        <xdr:spPr>
          <a:xfrm>
            <a:off x="2089793" y="40222689"/>
            <a:ext cx="697681" cy="2354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in Euro</a:t>
            </a:r>
          </a:p>
          <a:p>
            <a:pPr marL="0" indent="0" algn="l" rtl="0">
              <a:defRPr sz="1000"/>
            </a:pPr>
            <a:endParaRPr lang="de-DE" sz="1800" b="1"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89,55</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Hamburg</a:t>
            </a: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58,93</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Thüringen</a:t>
            </a:r>
          </a:p>
        </xdr:txBody>
      </xdr:sp>
    </xdr:grpSp>
    <xdr:clientData/>
  </xdr:twoCellAnchor>
  <xdr:twoCellAnchor editAs="oneCell">
    <xdr:from>
      <xdr:col>0</xdr:col>
      <xdr:colOff>52303</xdr:colOff>
      <xdr:row>218</xdr:row>
      <xdr:rowOff>88611</xdr:rowOff>
    </xdr:from>
    <xdr:to>
      <xdr:col>0</xdr:col>
      <xdr:colOff>1833213</xdr:colOff>
      <xdr:row>231</xdr:row>
      <xdr:rowOff>145507</xdr:rowOff>
    </xdr:to>
    <xdr:pic>
      <xdr:nvPicPr>
        <xdr:cNvPr id="64" name="Grafik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2303" y="39645936"/>
          <a:ext cx="1780910" cy="2409571"/>
        </a:xfrm>
        <a:prstGeom prst="rect">
          <a:avLst/>
        </a:prstGeom>
      </xdr:spPr>
    </xdr:pic>
    <xdr:clientData/>
  </xdr:twoCellAnchor>
  <xdr:twoCellAnchor editAs="oneCell">
    <xdr:from>
      <xdr:col>0</xdr:col>
      <xdr:colOff>52303</xdr:colOff>
      <xdr:row>234</xdr:row>
      <xdr:rowOff>83356</xdr:rowOff>
    </xdr:from>
    <xdr:to>
      <xdr:col>0</xdr:col>
      <xdr:colOff>1833213</xdr:colOff>
      <xdr:row>247</xdr:row>
      <xdr:rowOff>140253</xdr:rowOff>
    </xdr:to>
    <xdr:pic>
      <xdr:nvPicPr>
        <xdr:cNvPr id="65" name="Grafik 64">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2303" y="42536281"/>
          <a:ext cx="1780910" cy="2409572"/>
        </a:xfrm>
        <a:prstGeom prst="rect">
          <a:avLst/>
        </a:prstGeom>
      </xdr:spPr>
    </xdr:pic>
    <xdr:clientData/>
  </xdr:twoCellAnchor>
  <xdr:twoCellAnchor>
    <xdr:from>
      <xdr:col>0</xdr:col>
      <xdr:colOff>1943454</xdr:colOff>
      <xdr:row>234</xdr:row>
      <xdr:rowOff>15364</xdr:rowOff>
    </xdr:from>
    <xdr:to>
      <xdr:col>0</xdr:col>
      <xdr:colOff>2787474</xdr:colOff>
      <xdr:row>246</xdr:row>
      <xdr:rowOff>167186</xdr:rowOff>
    </xdr:to>
    <xdr:grpSp>
      <xdr:nvGrpSpPr>
        <xdr:cNvPr id="66" name="Gruppieren 65">
          <a:extLst>
            <a:ext uri="{FF2B5EF4-FFF2-40B4-BE49-F238E27FC236}">
              <a16:creationId xmlns:a16="http://schemas.microsoft.com/office/drawing/2014/main" id="{00000000-0008-0000-0300-000042000000}"/>
            </a:ext>
          </a:extLst>
        </xdr:cNvPr>
        <xdr:cNvGrpSpPr/>
      </xdr:nvGrpSpPr>
      <xdr:grpSpPr>
        <a:xfrm>
          <a:off x="1943454" y="42468289"/>
          <a:ext cx="844020" cy="2323522"/>
          <a:chOff x="1943454" y="43160330"/>
          <a:chExt cx="844020" cy="2358994"/>
        </a:xfrm>
      </xdr:grpSpPr>
      <xdr:sp macro="" textlink="">
        <xdr:nvSpPr>
          <xdr:cNvPr id="67" name="Sechseck 66">
            <a:extLst>
              <a:ext uri="{FF2B5EF4-FFF2-40B4-BE49-F238E27FC236}">
                <a16:creationId xmlns:a16="http://schemas.microsoft.com/office/drawing/2014/main" id="{00000000-0008-0000-0300-000043000000}"/>
              </a:ext>
            </a:extLst>
          </xdr:cNvPr>
          <xdr:cNvSpPr/>
        </xdr:nvSpPr>
        <xdr:spPr>
          <a:xfrm rot="5400000">
            <a:off x="1019137" y="44478921"/>
            <a:ext cx="1964720" cy="116085"/>
          </a:xfrm>
          <a:prstGeom prst="hexagon">
            <a:avLst>
              <a:gd name="adj" fmla="val 63942"/>
              <a:gd name="vf" fmla="val 115470"/>
            </a:avLst>
          </a:prstGeom>
          <a:gradFill flip="none" rotWithShape="1">
            <a:gsLst>
              <a:gs pos="0">
                <a:srgbClr val="0089C1"/>
              </a:gs>
              <a:gs pos="100000">
                <a:schemeClr val="accent1">
                  <a:lumMod val="45000"/>
                  <a:lumOff val="55000"/>
                </a:schemeClr>
              </a:gs>
              <a:gs pos="100000">
                <a:srgbClr val="E3E9EC"/>
              </a:gs>
              <a:gs pos="100000">
                <a:srgbClr val="E6F3F9"/>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8" name="Textfeld 67">
            <a:extLst>
              <a:ext uri="{FF2B5EF4-FFF2-40B4-BE49-F238E27FC236}">
                <a16:creationId xmlns:a16="http://schemas.microsoft.com/office/drawing/2014/main" id="{00000000-0008-0000-0300-000044000000}"/>
              </a:ext>
            </a:extLst>
          </xdr:cNvPr>
          <xdr:cNvSpPr txBox="1"/>
        </xdr:nvSpPr>
        <xdr:spPr>
          <a:xfrm>
            <a:off x="2089793" y="43160330"/>
            <a:ext cx="697681" cy="2354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p>
            <a:pPr marL="0" indent="0" algn="l" rtl="0">
              <a:defRPr sz="1000"/>
            </a:pPr>
            <a:r>
              <a:rPr lang="de-DE" sz="900" b="1" i="0" u="none" strike="noStrike" baseline="0">
                <a:solidFill>
                  <a:srgbClr val="000000"/>
                </a:solidFill>
                <a:latin typeface="Arial" panose="020B0604020202020204" pitchFamily="34" charset="0"/>
                <a:ea typeface="+mn-ea"/>
                <a:cs typeface="Arial" panose="020B0604020202020204" pitchFamily="34" charset="0"/>
              </a:rPr>
              <a:t>BIP in Euro</a:t>
            </a:r>
          </a:p>
          <a:p>
            <a:pPr marL="0" indent="0" algn="l" rtl="0">
              <a:defRPr sz="1000"/>
            </a:pPr>
            <a:endParaRPr lang="de-DE" sz="1800" b="1"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90 208</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Hamburg</a:t>
            </a: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DE"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39 452</a:t>
            </a:r>
          </a:p>
          <a:p>
            <a:pPr marL="0" indent="0" algn="l" rtl="0">
              <a:defRPr sz="1000"/>
            </a:pPr>
            <a:r>
              <a:rPr lang="de-DE" sz="900" b="0" i="0" u="none" strike="noStrike" baseline="0">
                <a:solidFill>
                  <a:srgbClr val="000000"/>
                </a:solidFill>
                <a:latin typeface="Arial" panose="020B0604020202020204" pitchFamily="34" charset="0"/>
                <a:ea typeface="+mn-ea"/>
                <a:cs typeface="Arial" panose="020B0604020202020204" pitchFamily="34" charset="0"/>
              </a:rPr>
              <a:t>in Sachsen-Anhalt</a:t>
            </a:r>
          </a:p>
        </xdr:txBody>
      </xdr:sp>
    </xdr:grpSp>
    <xdr:clientData/>
  </xdr:twoCellAnchor>
  <xdr:twoCellAnchor>
    <xdr:from>
      <xdr:col>0</xdr:col>
      <xdr:colOff>2824655</xdr:colOff>
      <xdr:row>234</xdr:row>
      <xdr:rowOff>32844</xdr:rowOff>
    </xdr:from>
    <xdr:to>
      <xdr:col>0</xdr:col>
      <xdr:colOff>6522983</xdr:colOff>
      <xdr:row>247</xdr:row>
      <xdr:rowOff>171451</xdr:rowOff>
    </xdr:to>
    <xdr:sp macro="" textlink="">
      <xdr:nvSpPr>
        <xdr:cNvPr id="69" name="Textfeld 68">
          <a:extLst>
            <a:ext uri="{FF2B5EF4-FFF2-40B4-BE49-F238E27FC236}">
              <a16:creationId xmlns:a16="http://schemas.microsoft.com/office/drawing/2014/main" id="{00000000-0008-0000-0300-000045000000}"/>
            </a:ext>
          </a:extLst>
        </xdr:cNvPr>
        <xdr:cNvSpPr txBox="1"/>
      </xdr:nvSpPr>
      <xdr:spPr>
        <a:xfrm>
          <a:off x="2824655" y="42485769"/>
          <a:ext cx="3698328" cy="2491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r"/>
          <a:r>
            <a:rPr lang="de-DE" sz="1100">
              <a:latin typeface="Arial" panose="020B0604020202020204" pitchFamily="34" charset="0"/>
              <a:cs typeface="Arial" panose="020B0604020202020204" pitchFamily="34" charset="0"/>
            </a:rPr>
            <a:t>Verglichen mit den anderen Bundesländern lag Thüringen 2025 bezogen auf die Arbeitsproduktivität auf dem letzten Rang. Das BIP je erwerbstätige Person betrug in Thüringen 80 321 Euro, während es in Hamburg bei 122 895 Euro lag. Das BIP je Arbeitsstunde betrug 2025 in Thüringen 58,93 Euro, in Hamburg 89,55 Euro. Insbesondere im Produzierenden Gewerbe und im Bereich "Finanz-, Versicherungs- und Unternehmensdienstleistungen, Grundstücks- und Wohnungswesen" ist der Abstand zum gesamtdeutschen Durchschnitt groß.</a:t>
          </a:r>
        </a:p>
        <a:p>
          <a:pPr algn="r"/>
          <a:r>
            <a:rPr lang="de-DE" sz="1100">
              <a:latin typeface="Arial" panose="020B0604020202020204" pitchFamily="34" charset="0"/>
              <a:cs typeface="Arial" panose="020B0604020202020204" pitchFamily="34" charset="0"/>
            </a:rPr>
            <a:t>Das BIP je Einwohnerin bzw. Einwohner war 2025 in Thüringen mit 38 591 Euro nach Sachsen-Anhalt das zweitniedrigste. In Hamburg lag es bei 90 208 Euro je Einwohnerin bzw. Einwohner.</a:t>
          </a:r>
        </a:p>
      </xdr:txBody>
    </xdr:sp>
    <xdr:clientData/>
  </xdr:twoCellAnchor>
  <xdr:twoCellAnchor>
    <xdr:from>
      <xdr:col>0</xdr:col>
      <xdr:colOff>19050</xdr:colOff>
      <xdr:row>170</xdr:row>
      <xdr:rowOff>0</xdr:rowOff>
    </xdr:from>
    <xdr:to>
      <xdr:col>0</xdr:col>
      <xdr:colOff>6463050</xdr:colOff>
      <xdr:row>195</xdr:row>
      <xdr:rowOff>179510</xdr:rowOff>
    </xdr:to>
    <xdr:grpSp>
      <xdr:nvGrpSpPr>
        <xdr:cNvPr id="70" name="Gruppieren 69">
          <a:extLst>
            <a:ext uri="{FF2B5EF4-FFF2-40B4-BE49-F238E27FC236}">
              <a16:creationId xmlns:a16="http://schemas.microsoft.com/office/drawing/2014/main" id="{00000000-0008-0000-0300-000046000000}"/>
            </a:ext>
          </a:extLst>
        </xdr:cNvPr>
        <xdr:cNvGrpSpPr/>
      </xdr:nvGrpSpPr>
      <xdr:grpSpPr>
        <a:xfrm>
          <a:off x="19050" y="30765750"/>
          <a:ext cx="6444000" cy="4703885"/>
          <a:chOff x="2257425" y="2790825"/>
          <a:chExt cx="6480000" cy="4703885"/>
        </a:xfrm>
      </xdr:grpSpPr>
      <xdr:grpSp>
        <xdr:nvGrpSpPr>
          <xdr:cNvPr id="71" name="Gruppieren 70">
            <a:extLst>
              <a:ext uri="{FF2B5EF4-FFF2-40B4-BE49-F238E27FC236}">
                <a16:creationId xmlns:a16="http://schemas.microsoft.com/office/drawing/2014/main" id="{00000000-0008-0000-0300-000047000000}"/>
              </a:ext>
            </a:extLst>
          </xdr:cNvPr>
          <xdr:cNvGrpSpPr/>
        </xdr:nvGrpSpPr>
        <xdr:grpSpPr>
          <a:xfrm>
            <a:off x="2257425" y="2790825"/>
            <a:ext cx="6480000" cy="4703885"/>
            <a:chOff x="241300" y="1146174"/>
            <a:chExt cx="5760000" cy="4703885"/>
          </a:xfrm>
        </xdr:grpSpPr>
        <xdr:graphicFrame macro="">
          <xdr:nvGraphicFramePr>
            <xdr:cNvPr id="73" name="Diagramm 3">
              <a:extLst>
                <a:ext uri="{FF2B5EF4-FFF2-40B4-BE49-F238E27FC236}">
                  <a16:creationId xmlns:a16="http://schemas.microsoft.com/office/drawing/2014/main" id="{00000000-0008-0000-0300-000049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74" name="Text Box 1">
              <a:extLst>
                <a:ext uri="{FF2B5EF4-FFF2-40B4-BE49-F238E27FC236}">
                  <a16:creationId xmlns:a16="http://schemas.microsoft.com/office/drawing/2014/main" id="{00000000-0008-0000-0300-00004A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Deutschland ≙ 100</a:t>
              </a:r>
            </a:p>
          </xdr:txBody>
        </xdr:sp>
        <xdr:sp macro="" textlink="">
          <xdr:nvSpPr>
            <xdr:cNvPr id="75" name="Textfeld 1">
              <a:extLst>
                <a:ext uri="{FF2B5EF4-FFF2-40B4-BE49-F238E27FC236}">
                  <a16:creationId xmlns:a16="http://schemas.microsoft.com/office/drawing/2014/main" id="{00000000-0008-0000-0300-00004B000000}"/>
                </a:ext>
              </a:extLst>
            </xdr:cNvPr>
            <xdr:cNvSpPr txBox="1"/>
          </xdr:nvSpPr>
          <xdr:spPr>
            <a:xfrm>
              <a:off x="258233" y="5480049"/>
              <a:ext cx="5291667" cy="2510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 Angaben liegen erst ab dem Jahr 2000 vor.</a:t>
              </a:r>
            </a:p>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72" name="Textfeld 1">
            <a:extLst>
              <a:ext uri="{FF2B5EF4-FFF2-40B4-BE49-F238E27FC236}">
                <a16:creationId xmlns:a16="http://schemas.microsoft.com/office/drawing/2014/main" id="{00000000-0008-0000-0300-000048000000}"/>
              </a:ext>
            </a:extLst>
          </xdr:cNvPr>
          <xdr:cNvSpPr txBox="1"/>
        </xdr:nvSpPr>
        <xdr:spPr>
          <a:xfrm>
            <a:off x="3648075" y="6286500"/>
            <a:ext cx="1790699" cy="2510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b="1">
                <a:latin typeface="Arial" panose="020B0604020202020204" pitchFamily="34" charset="0"/>
                <a:cs typeface="Arial" panose="020B0604020202020204" pitchFamily="34" charset="0"/>
              </a:rPr>
              <a:t>Bruttoinlandsprodukt</a:t>
            </a:r>
            <a:r>
              <a:rPr lang="de-DE" sz="900" b="1" baseline="0">
                <a:latin typeface="Arial" panose="020B0604020202020204" pitchFamily="34" charset="0"/>
                <a:cs typeface="Arial" panose="020B0604020202020204" pitchFamily="34" charset="0"/>
              </a:rPr>
              <a:t> je ... </a:t>
            </a:r>
            <a:endParaRPr lang="de-DE" sz="900" b="1">
              <a:latin typeface="Arial" panose="020B0604020202020204" pitchFamily="34" charset="0"/>
              <a:cs typeface="Arial" panose="020B0604020202020204" pitchFamily="34" charset="0"/>
            </a:endParaRPr>
          </a:p>
        </xdr:txBody>
      </xdr:sp>
    </xdr:grpSp>
    <xdr:clientData/>
  </xdr:twoCellAnchor>
  <xdr:twoCellAnchor>
    <xdr:from>
      <xdr:col>0</xdr:col>
      <xdr:colOff>19050</xdr:colOff>
      <xdr:row>19</xdr:row>
      <xdr:rowOff>47625</xdr:rowOff>
    </xdr:from>
    <xdr:to>
      <xdr:col>0</xdr:col>
      <xdr:colOff>6419850</xdr:colOff>
      <xdr:row>45</xdr:row>
      <xdr:rowOff>46160</xdr:rowOff>
    </xdr:to>
    <xdr:grpSp>
      <xdr:nvGrpSpPr>
        <xdr:cNvPr id="88" name="Gruppieren 87">
          <a:extLst>
            <a:ext uri="{FF2B5EF4-FFF2-40B4-BE49-F238E27FC236}">
              <a16:creationId xmlns:a16="http://schemas.microsoft.com/office/drawing/2014/main" id="{00000000-0008-0000-0300-000058000000}"/>
            </a:ext>
          </a:extLst>
        </xdr:cNvPr>
        <xdr:cNvGrpSpPr/>
      </xdr:nvGrpSpPr>
      <xdr:grpSpPr>
        <a:xfrm>
          <a:off x="19050" y="3486150"/>
          <a:ext cx="6400800" cy="4703885"/>
          <a:chOff x="200024" y="2060574"/>
          <a:chExt cx="6480000" cy="4703885"/>
        </a:xfrm>
      </xdr:grpSpPr>
      <xdr:grpSp>
        <xdr:nvGrpSpPr>
          <xdr:cNvPr id="89" name="Gruppieren 88">
            <a:extLst>
              <a:ext uri="{FF2B5EF4-FFF2-40B4-BE49-F238E27FC236}">
                <a16:creationId xmlns:a16="http://schemas.microsoft.com/office/drawing/2014/main" id="{00000000-0008-0000-0300-000059000000}"/>
              </a:ext>
            </a:extLst>
          </xdr:cNvPr>
          <xdr:cNvGrpSpPr/>
        </xdr:nvGrpSpPr>
        <xdr:grpSpPr>
          <a:xfrm>
            <a:off x="200024" y="2060574"/>
            <a:ext cx="6480000" cy="4703885"/>
            <a:chOff x="200024" y="2822574"/>
            <a:chExt cx="6480000" cy="4703885"/>
          </a:xfrm>
        </xdr:grpSpPr>
        <xdr:graphicFrame macro="">
          <xdr:nvGraphicFramePr>
            <xdr:cNvPr id="97" name="Diagramm 3">
              <a:extLst>
                <a:ext uri="{FF2B5EF4-FFF2-40B4-BE49-F238E27FC236}">
                  <a16:creationId xmlns:a16="http://schemas.microsoft.com/office/drawing/2014/main" id="{00000000-0008-0000-0300-000061000000}"/>
                </a:ext>
              </a:extLst>
            </xdr:cNvPr>
            <xdr:cNvGraphicFramePr>
              <a:graphicFrameLocks/>
            </xdr:cNvGraphicFramePr>
          </xdr:nvGraphicFramePr>
          <xdr:xfrm>
            <a:off x="200024" y="2822574"/>
            <a:ext cx="6480000" cy="4703885"/>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98" name="Text Box 1">
              <a:extLst>
                <a:ext uri="{FF2B5EF4-FFF2-40B4-BE49-F238E27FC236}">
                  <a16:creationId xmlns:a16="http://schemas.microsoft.com/office/drawing/2014/main" id="{00000000-0008-0000-0300-000062000000}"/>
                </a:ext>
              </a:extLst>
            </xdr:cNvPr>
            <xdr:cNvSpPr txBox="1">
              <a:spLocks noChangeArrowheads="1"/>
            </xdr:cNvSpPr>
          </xdr:nvSpPr>
          <xdr:spPr bwMode="auto">
            <a:xfrm>
              <a:off x="4152900" y="3571876"/>
              <a:ext cx="5143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99" name="Textfeld 1">
              <a:extLst>
                <a:ext uri="{FF2B5EF4-FFF2-40B4-BE49-F238E27FC236}">
                  <a16:creationId xmlns:a16="http://schemas.microsoft.com/office/drawing/2014/main" id="{00000000-0008-0000-0300-000063000000}"/>
                </a:ext>
              </a:extLst>
            </xdr:cNvPr>
            <xdr:cNvSpPr txBox="1"/>
          </xdr:nvSpPr>
          <xdr:spPr>
            <a:xfrm>
              <a:off x="200025" y="7286625"/>
              <a:ext cx="1990725"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90" name="Textfeld 89">
            <a:extLst>
              <a:ext uri="{FF2B5EF4-FFF2-40B4-BE49-F238E27FC236}">
                <a16:creationId xmlns:a16="http://schemas.microsoft.com/office/drawing/2014/main" id="{00000000-0008-0000-0300-00005A000000}"/>
              </a:ext>
            </a:extLst>
          </xdr:cNvPr>
          <xdr:cNvSpPr txBox="1"/>
        </xdr:nvSpPr>
        <xdr:spPr>
          <a:xfrm>
            <a:off x="590550" y="2952750"/>
            <a:ext cx="26280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Alle Wirtschaftsbereiche</a:t>
            </a:r>
          </a:p>
        </xdr:txBody>
      </xdr:sp>
      <xdr:sp macro="" textlink="">
        <xdr:nvSpPr>
          <xdr:cNvPr id="91" name="Textfeld 90">
            <a:extLst>
              <a:ext uri="{FF2B5EF4-FFF2-40B4-BE49-F238E27FC236}">
                <a16:creationId xmlns:a16="http://schemas.microsoft.com/office/drawing/2014/main" id="{00000000-0008-0000-0300-00005B000000}"/>
              </a:ext>
            </a:extLst>
          </xdr:cNvPr>
          <xdr:cNvSpPr txBox="1"/>
        </xdr:nvSpPr>
        <xdr:spPr>
          <a:xfrm>
            <a:off x="589650" y="3762375"/>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Land- und Forstwirtschaft, Fischerei</a:t>
            </a:r>
          </a:p>
        </xdr:txBody>
      </xdr:sp>
      <xdr:sp macro="" textlink="">
        <xdr:nvSpPr>
          <xdr:cNvPr id="92" name="Textfeld 91">
            <a:extLst>
              <a:ext uri="{FF2B5EF4-FFF2-40B4-BE49-F238E27FC236}">
                <a16:creationId xmlns:a16="http://schemas.microsoft.com/office/drawing/2014/main" id="{00000000-0008-0000-0300-00005C000000}"/>
              </a:ext>
            </a:extLst>
          </xdr:cNvPr>
          <xdr:cNvSpPr txBox="1"/>
        </xdr:nvSpPr>
        <xdr:spPr>
          <a:xfrm>
            <a:off x="589650" y="4193381"/>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Produzierendes Gewerbe ohne Baugewerbe</a:t>
            </a:r>
          </a:p>
        </xdr:txBody>
      </xdr:sp>
      <xdr:sp macro="" textlink="">
        <xdr:nvSpPr>
          <xdr:cNvPr id="93" name="Textfeld 92">
            <a:extLst>
              <a:ext uri="{FF2B5EF4-FFF2-40B4-BE49-F238E27FC236}">
                <a16:creationId xmlns:a16="http://schemas.microsoft.com/office/drawing/2014/main" id="{00000000-0008-0000-0300-00005D000000}"/>
              </a:ext>
            </a:extLst>
          </xdr:cNvPr>
          <xdr:cNvSpPr txBox="1"/>
        </xdr:nvSpPr>
        <xdr:spPr>
          <a:xfrm>
            <a:off x="589650" y="4595812"/>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Baugewerbe</a:t>
            </a:r>
          </a:p>
        </xdr:txBody>
      </xdr:sp>
      <xdr:sp macro="" textlink="">
        <xdr:nvSpPr>
          <xdr:cNvPr id="94" name="Textfeld 93">
            <a:extLst>
              <a:ext uri="{FF2B5EF4-FFF2-40B4-BE49-F238E27FC236}">
                <a16:creationId xmlns:a16="http://schemas.microsoft.com/office/drawing/2014/main" id="{00000000-0008-0000-0300-00005E000000}"/>
              </a:ext>
            </a:extLst>
          </xdr:cNvPr>
          <xdr:cNvSpPr txBox="1"/>
        </xdr:nvSpPr>
        <xdr:spPr>
          <a:xfrm>
            <a:off x="314325" y="5407818"/>
            <a:ext cx="29042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Finanz-, Versicherungs- und Unternehmens-</a:t>
            </a:r>
          </a:p>
          <a:p>
            <a:pPr algn="r"/>
            <a:r>
              <a:rPr lang="de-DE" sz="1000" b="1">
                <a:latin typeface="Arial" panose="020B0604020202020204" pitchFamily="34" charset="0"/>
                <a:cs typeface="Arial" panose="020B0604020202020204" pitchFamily="34" charset="0"/>
              </a:rPr>
              <a:t>dienstl., Grundstücks- und Wohnungsw.</a:t>
            </a:r>
          </a:p>
        </xdr:txBody>
      </xdr:sp>
      <xdr:sp macro="" textlink="">
        <xdr:nvSpPr>
          <xdr:cNvPr id="95" name="Textfeld 94">
            <a:extLst>
              <a:ext uri="{FF2B5EF4-FFF2-40B4-BE49-F238E27FC236}">
                <a16:creationId xmlns:a16="http://schemas.microsoft.com/office/drawing/2014/main" id="{00000000-0008-0000-0300-00005F000000}"/>
              </a:ext>
            </a:extLst>
          </xdr:cNvPr>
          <xdr:cNvSpPr txBox="1"/>
        </xdr:nvSpPr>
        <xdr:spPr>
          <a:xfrm>
            <a:off x="389624" y="5810250"/>
            <a:ext cx="2828926"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Öffentliche und sonstige Dienstleistungen, Erziehung, Gesundheit</a:t>
            </a:r>
          </a:p>
        </xdr:txBody>
      </xdr:sp>
      <xdr:sp macro="" textlink="">
        <xdr:nvSpPr>
          <xdr:cNvPr id="96" name="Textfeld 95">
            <a:extLst>
              <a:ext uri="{FF2B5EF4-FFF2-40B4-BE49-F238E27FC236}">
                <a16:creationId xmlns:a16="http://schemas.microsoft.com/office/drawing/2014/main" id="{00000000-0008-0000-0300-000060000000}"/>
              </a:ext>
            </a:extLst>
          </xdr:cNvPr>
          <xdr:cNvSpPr txBox="1"/>
        </xdr:nvSpPr>
        <xdr:spPr>
          <a:xfrm>
            <a:off x="389624" y="4979193"/>
            <a:ext cx="2828926"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1000" b="1">
                <a:latin typeface="Arial" panose="020B0604020202020204" pitchFamily="34" charset="0"/>
                <a:cs typeface="Arial" panose="020B0604020202020204" pitchFamily="34" charset="0"/>
              </a:rPr>
              <a:t>Handel, Verkehr und Lagerei, Gastgewerbe, </a:t>
            </a:r>
          </a:p>
          <a:p>
            <a:pPr algn="r"/>
            <a:r>
              <a:rPr lang="de-DE" sz="1000" b="1">
                <a:latin typeface="Arial" panose="020B0604020202020204" pitchFamily="34" charset="0"/>
                <a:cs typeface="Arial" panose="020B0604020202020204" pitchFamily="34" charset="0"/>
              </a:rPr>
              <a:t>Information und Kommunikation</a:t>
            </a:r>
          </a:p>
        </xdr:txBody>
      </xdr:sp>
    </xdr:grpSp>
    <xdr:clientData/>
  </xdr:twoCellAnchor>
  <xdr:twoCellAnchor>
    <xdr:from>
      <xdr:col>0</xdr:col>
      <xdr:colOff>19882</xdr:colOff>
      <xdr:row>124</xdr:row>
      <xdr:rowOff>171451</xdr:rowOff>
    </xdr:from>
    <xdr:to>
      <xdr:col>7</xdr:col>
      <xdr:colOff>161925</xdr:colOff>
      <xdr:row>152</xdr:row>
      <xdr:rowOff>57150</xdr:rowOff>
    </xdr:to>
    <xdr:grpSp>
      <xdr:nvGrpSpPr>
        <xdr:cNvPr id="111" name="Gruppieren 110">
          <a:extLst>
            <a:ext uri="{FF2B5EF4-FFF2-40B4-BE49-F238E27FC236}">
              <a16:creationId xmlns:a16="http://schemas.microsoft.com/office/drawing/2014/main" id="{00000000-0008-0000-0300-00006F000000}"/>
            </a:ext>
          </a:extLst>
        </xdr:cNvPr>
        <xdr:cNvGrpSpPr/>
      </xdr:nvGrpSpPr>
      <xdr:grpSpPr>
        <a:xfrm>
          <a:off x="19882" y="22612351"/>
          <a:ext cx="10152818" cy="4952999"/>
          <a:chOff x="599689" y="3124148"/>
          <a:chExt cx="10309437" cy="4913487"/>
        </a:xfrm>
      </xdr:grpSpPr>
      <xdr:grpSp>
        <xdr:nvGrpSpPr>
          <xdr:cNvPr id="112" name="Gruppieren 111">
            <a:extLst>
              <a:ext uri="{FF2B5EF4-FFF2-40B4-BE49-F238E27FC236}">
                <a16:creationId xmlns:a16="http://schemas.microsoft.com/office/drawing/2014/main" id="{00000000-0008-0000-0300-000070000000}"/>
              </a:ext>
            </a:extLst>
          </xdr:cNvPr>
          <xdr:cNvGrpSpPr/>
        </xdr:nvGrpSpPr>
        <xdr:grpSpPr>
          <a:xfrm>
            <a:off x="599689" y="3124148"/>
            <a:ext cx="10309437" cy="4913487"/>
            <a:chOff x="599689" y="3124148"/>
            <a:chExt cx="10309437" cy="4913487"/>
          </a:xfrm>
        </xdr:grpSpPr>
        <xdr:grpSp>
          <xdr:nvGrpSpPr>
            <xdr:cNvPr id="116" name="Gruppieren 115">
              <a:extLst>
                <a:ext uri="{FF2B5EF4-FFF2-40B4-BE49-F238E27FC236}">
                  <a16:creationId xmlns:a16="http://schemas.microsoft.com/office/drawing/2014/main" id="{00000000-0008-0000-0300-000074000000}"/>
                </a:ext>
              </a:extLst>
            </xdr:cNvPr>
            <xdr:cNvGrpSpPr/>
          </xdr:nvGrpSpPr>
          <xdr:grpSpPr>
            <a:xfrm>
              <a:off x="599689" y="3124148"/>
              <a:ext cx="6479999" cy="4718300"/>
              <a:chOff x="-214937" y="-320728"/>
              <a:chExt cx="7850098" cy="4718300"/>
            </a:xfrm>
          </xdr:grpSpPr>
          <xdr:graphicFrame macro="">
            <xdr:nvGraphicFramePr>
              <xdr:cNvPr id="119" name="Diagramm 3">
                <a:extLst>
                  <a:ext uri="{FF2B5EF4-FFF2-40B4-BE49-F238E27FC236}">
                    <a16:creationId xmlns:a16="http://schemas.microsoft.com/office/drawing/2014/main" id="{00000000-0008-0000-0300-000077000000}"/>
                  </a:ext>
                </a:extLst>
              </xdr:cNvPr>
              <xdr:cNvGraphicFramePr>
                <a:graphicFrameLocks/>
              </xdr:cNvGraphicFramePr>
            </xdr:nvGraphicFramePr>
            <xdr:xfrm>
              <a:off x="-214937" y="-320728"/>
              <a:ext cx="7850098" cy="4703884"/>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120" name="Text Box 1">
                <a:extLst>
                  <a:ext uri="{FF2B5EF4-FFF2-40B4-BE49-F238E27FC236}">
                    <a16:creationId xmlns:a16="http://schemas.microsoft.com/office/drawing/2014/main" id="{00000000-0008-0000-0300-000078000000}"/>
                  </a:ext>
                </a:extLst>
              </xdr:cNvPr>
              <xdr:cNvSpPr txBox="1">
                <a:spLocks noChangeArrowheads="1"/>
              </xdr:cNvSpPr>
            </xdr:nvSpPr>
            <xdr:spPr bwMode="auto">
              <a:xfrm>
                <a:off x="-32913" y="816557"/>
                <a:ext cx="564541" cy="32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800" b="0" i="0" u="none" strike="noStrike" baseline="0">
                    <a:solidFill>
                      <a:srgbClr val="000000"/>
                    </a:solidFill>
                    <a:latin typeface="Arial" panose="020B0604020202020204" pitchFamily="34" charset="0"/>
                    <a:cs typeface="Arial" panose="020B0604020202020204" pitchFamily="34" charset="0"/>
                  </a:rPr>
                  <a:t>Anteile in Prozent</a:t>
                </a:r>
              </a:p>
            </xdr:txBody>
          </xdr:sp>
          <xdr:sp macro="" textlink="">
            <xdr:nvSpPr>
              <xdr:cNvPr id="121" name="Textfeld 1">
                <a:extLst>
                  <a:ext uri="{FF2B5EF4-FFF2-40B4-BE49-F238E27FC236}">
                    <a16:creationId xmlns:a16="http://schemas.microsoft.com/office/drawing/2014/main" id="{00000000-0008-0000-0300-000079000000}"/>
                  </a:ext>
                </a:extLst>
              </xdr:cNvPr>
              <xdr:cNvSpPr txBox="1"/>
            </xdr:nvSpPr>
            <xdr:spPr>
              <a:xfrm>
                <a:off x="-180873" y="4162425"/>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graphicFrame macro="">
          <xdr:nvGraphicFramePr>
            <xdr:cNvPr id="117" name="Diagramm 3">
              <a:extLst>
                <a:ext uri="{FF2B5EF4-FFF2-40B4-BE49-F238E27FC236}">
                  <a16:creationId xmlns:a16="http://schemas.microsoft.com/office/drawing/2014/main" id="{00000000-0008-0000-0300-000075000000}"/>
                </a:ext>
              </a:extLst>
            </xdr:cNvPr>
            <xdr:cNvGraphicFramePr>
              <a:graphicFrameLocks/>
            </xdr:cNvGraphicFramePr>
          </xdr:nvGraphicFramePr>
          <xdr:xfrm>
            <a:off x="2514600" y="3333750"/>
            <a:ext cx="6480000" cy="4703885"/>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18" name="Diagramm 3">
              <a:extLst>
                <a:ext uri="{FF2B5EF4-FFF2-40B4-BE49-F238E27FC236}">
                  <a16:creationId xmlns:a16="http://schemas.microsoft.com/office/drawing/2014/main" id="{00000000-0008-0000-0300-000076000000}"/>
                </a:ext>
              </a:extLst>
            </xdr:cNvPr>
            <xdr:cNvGraphicFramePr>
              <a:graphicFrameLocks/>
            </xdr:cNvGraphicFramePr>
          </xdr:nvGraphicFramePr>
          <xdr:xfrm>
            <a:off x="4429126" y="3133725"/>
            <a:ext cx="6480000" cy="4703885"/>
          </xdr:xfrm>
          <a:graphic>
            <a:graphicData uri="http://schemas.openxmlformats.org/drawingml/2006/chart">
              <c:chart xmlns:c="http://schemas.openxmlformats.org/drawingml/2006/chart" xmlns:r="http://schemas.openxmlformats.org/officeDocument/2006/relationships" r:id="rId11"/>
            </a:graphicData>
          </a:graphic>
        </xdr:graphicFrame>
      </xdr:grpSp>
      <xdr:sp macro="" textlink="">
        <xdr:nvSpPr>
          <xdr:cNvPr id="113" name="Text Box 1">
            <a:extLst>
              <a:ext uri="{FF2B5EF4-FFF2-40B4-BE49-F238E27FC236}">
                <a16:creationId xmlns:a16="http://schemas.microsoft.com/office/drawing/2014/main" id="{00000000-0008-0000-0300-000071000000}"/>
              </a:ext>
            </a:extLst>
          </xdr:cNvPr>
          <xdr:cNvSpPr txBox="1">
            <a:spLocks noChangeArrowheads="1"/>
          </xdr:cNvSpPr>
        </xdr:nvSpPr>
        <xdr:spPr bwMode="auto">
          <a:xfrm>
            <a:off x="5696207" y="391997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2025</a:t>
            </a:r>
          </a:p>
        </xdr:txBody>
      </xdr:sp>
      <xdr:sp macro="" textlink="">
        <xdr:nvSpPr>
          <xdr:cNvPr id="114" name="Text Box 1">
            <a:extLst>
              <a:ext uri="{FF2B5EF4-FFF2-40B4-BE49-F238E27FC236}">
                <a16:creationId xmlns:a16="http://schemas.microsoft.com/office/drawing/2014/main" id="{00000000-0008-0000-0300-000072000000}"/>
              </a:ext>
            </a:extLst>
          </xdr:cNvPr>
          <xdr:cNvSpPr txBox="1">
            <a:spLocks noChangeArrowheads="1"/>
          </xdr:cNvSpPr>
        </xdr:nvSpPr>
        <xdr:spPr bwMode="auto">
          <a:xfrm>
            <a:off x="3781038" y="3915643"/>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2015</a:t>
            </a:r>
          </a:p>
        </xdr:txBody>
      </xdr:sp>
      <xdr:sp macro="" textlink="">
        <xdr:nvSpPr>
          <xdr:cNvPr id="115" name="Text Box 1">
            <a:extLst>
              <a:ext uri="{FF2B5EF4-FFF2-40B4-BE49-F238E27FC236}">
                <a16:creationId xmlns:a16="http://schemas.microsoft.com/office/drawing/2014/main" id="{00000000-0008-0000-0300-000073000000}"/>
              </a:ext>
            </a:extLst>
          </xdr:cNvPr>
          <xdr:cNvSpPr txBox="1">
            <a:spLocks noChangeArrowheads="1"/>
          </xdr:cNvSpPr>
        </xdr:nvSpPr>
        <xdr:spPr bwMode="auto">
          <a:xfrm>
            <a:off x="1866331" y="3919971"/>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1991</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0.05509</cdr:x>
      <cdr:y>0.65553</cdr:y>
    </cdr:from>
    <cdr:to>
      <cdr:x>0.13214</cdr:x>
      <cdr:y>0.70298</cdr:y>
    </cdr:to>
    <cdr:sp macro="" textlink="">
      <cdr:nvSpPr>
        <cdr:cNvPr id="7" name="Textfeld 88"/>
        <cdr:cNvSpPr txBox="1"/>
      </cdr:nvSpPr>
      <cdr:spPr>
        <a:xfrm xmlns:a="http://schemas.openxmlformats.org/drawingml/2006/main">
          <a:off x="351590" y="3108325"/>
          <a:ext cx="491689"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de-DE" sz="900">
              <a:latin typeface="Arial" panose="020B0604020202020204" pitchFamily="34" charset="0"/>
              <a:cs typeface="Arial" panose="020B0604020202020204" pitchFamily="34" charset="0"/>
            </a:rPr>
            <a:t>primär</a:t>
          </a:r>
        </a:p>
      </cdr:txBody>
    </cdr:sp>
  </cdr:relSizeAnchor>
  <cdr:relSizeAnchor xmlns:cdr="http://schemas.openxmlformats.org/drawingml/2006/chartDrawing">
    <cdr:from>
      <cdr:x>0.03284</cdr:x>
      <cdr:y>0.7189</cdr:y>
    </cdr:from>
    <cdr:to>
      <cdr:x>0.13214</cdr:x>
      <cdr:y>0.76635</cdr:y>
    </cdr:to>
    <cdr:sp macro="" textlink="">
      <cdr:nvSpPr>
        <cdr:cNvPr id="8" name="Textfeld 89"/>
        <cdr:cNvSpPr txBox="1"/>
      </cdr:nvSpPr>
      <cdr:spPr>
        <a:xfrm xmlns:a="http://schemas.openxmlformats.org/drawingml/2006/main">
          <a:off x="209550" y="3408825"/>
          <a:ext cx="633729"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de-DE" sz="900">
              <a:latin typeface="Arial" panose="020B0604020202020204" pitchFamily="34" charset="0"/>
              <a:cs typeface="Arial" panose="020B0604020202020204" pitchFamily="34" charset="0"/>
            </a:rPr>
            <a:t>sekundär</a:t>
          </a:r>
        </a:p>
      </cdr:txBody>
    </cdr:sp>
  </cdr:relSizeAnchor>
  <cdr:relSizeAnchor xmlns:cdr="http://schemas.openxmlformats.org/drawingml/2006/chartDrawing">
    <cdr:from>
      <cdr:x>0.05991</cdr:x>
      <cdr:y>0.81856</cdr:y>
    </cdr:from>
    <cdr:to>
      <cdr:x>0.13214</cdr:x>
      <cdr:y>0.86601</cdr:y>
    </cdr:to>
    <cdr:sp macro="" textlink="">
      <cdr:nvSpPr>
        <cdr:cNvPr id="9" name="Textfeld 90"/>
        <cdr:cNvSpPr txBox="1"/>
      </cdr:nvSpPr>
      <cdr:spPr>
        <a:xfrm xmlns:a="http://schemas.openxmlformats.org/drawingml/2006/main">
          <a:off x="382341" y="3881388"/>
          <a:ext cx="460938"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de-DE" sz="900">
              <a:latin typeface="Arial" panose="020B0604020202020204" pitchFamily="34" charset="0"/>
              <a:cs typeface="Arial" panose="020B0604020202020204" pitchFamily="34" charset="0"/>
            </a:rPr>
            <a:t>tertiär</a:t>
          </a:r>
        </a:p>
      </cdr:txBody>
    </cdr:sp>
  </cdr:relSizeAnchor>
  <cdr:relSizeAnchor xmlns:cdr="http://schemas.openxmlformats.org/drawingml/2006/chartDrawing">
    <cdr:from>
      <cdr:x>0.12737</cdr:x>
      <cdr:y>0.66557</cdr:y>
    </cdr:from>
    <cdr:to>
      <cdr:x>0.13899</cdr:x>
      <cdr:y>0.89587</cdr:y>
    </cdr:to>
    <cdr:grpSp>
      <cdr:nvGrpSpPr>
        <cdr:cNvPr id="18" name="Gruppieren 17">
          <a:extLst xmlns:a="http://schemas.openxmlformats.org/drawingml/2006/main">
            <a:ext uri="{FF2B5EF4-FFF2-40B4-BE49-F238E27FC236}">
              <a16:creationId xmlns:a16="http://schemas.microsoft.com/office/drawing/2014/main" id="{1C106F7B-BC27-4175-97D8-FE283CF99170}"/>
            </a:ext>
          </a:extLst>
        </cdr:cNvPr>
        <cdr:cNvGrpSpPr/>
      </cdr:nvGrpSpPr>
      <cdr:grpSpPr>
        <a:xfrm xmlns:a="http://schemas.openxmlformats.org/drawingml/2006/main">
          <a:off x="812819" y="3155940"/>
          <a:ext cx="74153" cy="1092016"/>
          <a:chOff x="50800" y="50800"/>
          <a:chExt cx="74151" cy="1091995"/>
        </a:xfrm>
      </cdr:grpSpPr>
      <cdr:sp macro="" textlink="">
        <cdr:nvSpPr>
          <cdr:cNvPr id="15" name="Geschweifte Klammer links 14"/>
          <cdr:cNvSpPr/>
        </cdr:nvSpPr>
        <cdr:spPr>
          <a:xfrm xmlns:a="http://schemas.openxmlformats.org/drawingml/2006/main">
            <a:off x="50939" y="254937"/>
            <a:ext cx="74012" cy="304682"/>
          </a:xfrm>
          <a:prstGeom xmlns:a="http://schemas.openxmlformats.org/drawingml/2006/main" prst="leftBrac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de-DE"/>
          </a:p>
        </cdr:txBody>
      </cdr:sp>
      <cdr:sp macro="" textlink="">
        <cdr:nvSpPr>
          <cdr:cNvPr id="16" name="Geschweifte Klammer links 15"/>
          <cdr:cNvSpPr/>
        </cdr:nvSpPr>
        <cdr:spPr>
          <a:xfrm xmlns:a="http://schemas.openxmlformats.org/drawingml/2006/main">
            <a:off x="50939" y="639506"/>
            <a:ext cx="74012" cy="503289"/>
          </a:xfrm>
          <a:prstGeom xmlns:a="http://schemas.openxmlformats.org/drawingml/2006/main" prst="leftBrac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de-DE"/>
          </a:p>
        </cdr:txBody>
      </cdr:sp>
      <cdr:sp macro="" textlink="">
        <cdr:nvSpPr>
          <cdr:cNvPr id="17" name="Geschweifte Klammer links 16"/>
          <cdr:cNvSpPr/>
        </cdr:nvSpPr>
        <cdr:spPr>
          <a:xfrm xmlns:a="http://schemas.openxmlformats.org/drawingml/2006/main">
            <a:off x="50800" y="50800"/>
            <a:ext cx="74151" cy="132616"/>
          </a:xfrm>
          <a:prstGeom xmlns:a="http://schemas.openxmlformats.org/drawingml/2006/main" prst="leftBrac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de-DE"/>
          </a:p>
        </cdr:txBody>
      </cdr:sp>
    </cdr:grpSp>
  </cdr:relSizeAnchor>
</c:userShapes>
</file>

<file path=xl/drawings/drawing3.xml><?xml version="1.0" encoding="utf-8"?>
<xdr:wsDr xmlns:xdr="http://schemas.openxmlformats.org/drawingml/2006/spreadsheetDrawing" xmlns:a="http://schemas.openxmlformats.org/drawingml/2006/main">
  <xdr:twoCellAnchor>
    <xdr:from>
      <xdr:col>0</xdr:col>
      <xdr:colOff>28576</xdr:colOff>
      <xdr:row>171</xdr:row>
      <xdr:rowOff>19050</xdr:rowOff>
    </xdr:from>
    <xdr:to>
      <xdr:col>9</xdr:col>
      <xdr:colOff>493342</xdr:colOff>
      <xdr:row>194</xdr:row>
      <xdr:rowOff>176625</xdr:rowOff>
    </xdr:to>
    <xdr:grpSp>
      <xdr:nvGrpSpPr>
        <xdr:cNvPr id="2" name="Gruppieren 1">
          <a:extLst>
            <a:ext uri="{FF2B5EF4-FFF2-40B4-BE49-F238E27FC236}">
              <a16:creationId xmlns:a16="http://schemas.microsoft.com/office/drawing/2014/main" id="{00000000-0008-0000-0600-000002000000}"/>
            </a:ext>
          </a:extLst>
        </xdr:cNvPr>
        <xdr:cNvGrpSpPr>
          <a:grpSpLocks noChangeAspect="1"/>
        </xdr:cNvGrpSpPr>
      </xdr:nvGrpSpPr>
      <xdr:grpSpPr>
        <a:xfrm>
          <a:off x="28576" y="33747075"/>
          <a:ext cx="5951166" cy="4320000"/>
          <a:chOff x="241300" y="1146174"/>
          <a:chExt cx="5760000" cy="4703885"/>
        </a:xfrm>
      </xdr:grpSpPr>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5" name="Textfeld 1">
            <a:extLst>
              <a:ext uri="{FF2B5EF4-FFF2-40B4-BE49-F238E27FC236}">
                <a16:creationId xmlns:a16="http://schemas.microsoft.com/office/drawing/2014/main" id="{00000000-0008-0000-0600-000005000000}"/>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lientData/>
  </xdr:twoCellAnchor>
  <xdr:twoCellAnchor>
    <xdr:from>
      <xdr:col>0</xdr:col>
      <xdr:colOff>28576</xdr:colOff>
      <xdr:row>51</xdr:row>
      <xdr:rowOff>28575</xdr:rowOff>
    </xdr:from>
    <xdr:to>
      <xdr:col>9</xdr:col>
      <xdr:colOff>506250</xdr:colOff>
      <xdr:row>75</xdr:row>
      <xdr:rowOff>5175</xdr:rowOff>
    </xdr:to>
    <xdr:grpSp>
      <xdr:nvGrpSpPr>
        <xdr:cNvPr id="6" name="Gruppieren 5">
          <a:extLst>
            <a:ext uri="{FF2B5EF4-FFF2-40B4-BE49-F238E27FC236}">
              <a16:creationId xmlns:a16="http://schemas.microsoft.com/office/drawing/2014/main" id="{00000000-0008-0000-0600-000006000000}"/>
            </a:ext>
          </a:extLst>
        </xdr:cNvPr>
        <xdr:cNvGrpSpPr>
          <a:grpSpLocks noChangeAspect="1"/>
        </xdr:cNvGrpSpPr>
      </xdr:nvGrpSpPr>
      <xdr:grpSpPr>
        <a:xfrm>
          <a:off x="28576" y="9258300"/>
          <a:ext cx="5964074" cy="4320000"/>
          <a:chOff x="3860800" y="1365249"/>
          <a:chExt cx="5760000" cy="4703885"/>
        </a:xfrm>
      </xdr:grpSpPr>
      <xdr:grpSp>
        <xdr:nvGrpSpPr>
          <xdr:cNvPr id="7" name="Gruppieren 6">
            <a:extLst>
              <a:ext uri="{FF2B5EF4-FFF2-40B4-BE49-F238E27FC236}">
                <a16:creationId xmlns:a16="http://schemas.microsoft.com/office/drawing/2014/main" id="{00000000-0008-0000-0600-000007000000}"/>
              </a:ext>
            </a:extLst>
          </xdr:cNvPr>
          <xdr:cNvGrpSpPr/>
        </xdr:nvGrpSpPr>
        <xdr:grpSpPr>
          <a:xfrm>
            <a:off x="3860800" y="1365249"/>
            <a:ext cx="5760000" cy="4703885"/>
            <a:chOff x="241300" y="1146174"/>
            <a:chExt cx="5760000" cy="4703885"/>
          </a:xfrm>
        </xdr:grpSpPr>
        <xdr:graphicFrame macro="">
          <xdr:nvGraphicFramePr>
            <xdr:cNvPr id="9" name="Diagramm 3">
              <a:extLst>
                <a:ext uri="{FF2B5EF4-FFF2-40B4-BE49-F238E27FC236}">
                  <a16:creationId xmlns:a16="http://schemas.microsoft.com/office/drawing/2014/main" id="{00000000-0008-0000-0600-000009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Milliarden Euro</a:t>
              </a:r>
            </a:p>
          </xdr:txBody>
        </xdr:sp>
        <xdr:sp macro="" textlink="">
          <xdr:nvSpPr>
            <xdr:cNvPr id="11" name="Textfeld 1">
              <a:extLst>
                <a:ext uri="{FF2B5EF4-FFF2-40B4-BE49-F238E27FC236}">
                  <a16:creationId xmlns:a16="http://schemas.microsoft.com/office/drawing/2014/main" id="{00000000-0008-0000-0600-00000B000000}"/>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8" name="Textfeld 1">
            <a:extLst>
              <a:ext uri="{FF2B5EF4-FFF2-40B4-BE49-F238E27FC236}">
                <a16:creationId xmlns:a16="http://schemas.microsoft.com/office/drawing/2014/main" id="{00000000-0008-0000-0600-000008000000}"/>
              </a:ext>
            </a:extLst>
          </xdr:cNvPr>
          <xdr:cNvSpPr txBox="1"/>
        </xdr:nvSpPr>
        <xdr:spPr>
          <a:xfrm>
            <a:off x="3886200" y="4953000"/>
            <a:ext cx="314704" cy="192670"/>
          </a:xfrm>
          <a:prstGeom prst="rect">
            <a:avLst/>
          </a:prstGeom>
          <a:solidFill>
            <a:sysClr val="window" lastClr="FFFFFF"/>
          </a:solidFill>
          <a:ln>
            <a:noFill/>
          </a:ln>
        </xdr:spPr>
        <xdr:txBody>
          <a:bodyPr wrap="square" lIns="3600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de-DE" sz="1000">
                <a:latin typeface="Source Sans Pro" panose="020B0503030403020204" pitchFamily="34" charset="0"/>
              </a:rPr>
              <a:t>0</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tatistikportal.de/de/vgrd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tatistik.thueringen.de/Themennavi.asp?sg=82" TargetMode="External"/><Relationship Id="rId2" Type="http://schemas.openxmlformats.org/officeDocument/2006/relationships/hyperlink" Target="https://www.destatis.de/DE/Methoden/Klassifikationen/Gueter-Wirtschaftsklassifikationen/Downloads/klassifikation-wz-2008-3100100089004-aktuell.pdf?__blob=publicationFile" TargetMode="External"/><Relationship Id="rId1" Type="http://schemas.openxmlformats.org/officeDocument/2006/relationships/hyperlink" Target="https://statistik.thueringen.de/datenbank/tabauswahl.asp?auswahl=822&amp;BEvas3=start." TargetMode="Externa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destatis.de/DE/Themen/Wirtschaft/Volkswirtschaftliche-Gesamtrechnungen-Inlandsprodukt/revision.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57"/>
  </cols>
  <sheetData>
    <row r="1" spans="1:2" ht="15" x14ac:dyDescent="0.2">
      <c r="A1" s="356" t="s">
        <v>373</v>
      </c>
    </row>
    <row r="3" spans="1:2" ht="25.5" x14ac:dyDescent="0.2">
      <c r="A3" s="367" t="s">
        <v>388</v>
      </c>
    </row>
    <row r="4" spans="1:2" ht="14.25" x14ac:dyDescent="0.2">
      <c r="A4" s="358"/>
    </row>
    <row r="5" spans="1:2" x14ac:dyDescent="0.2">
      <c r="A5" s="359" t="s">
        <v>374</v>
      </c>
    </row>
    <row r="6" spans="1:2" x14ac:dyDescent="0.2">
      <c r="A6" s="359"/>
    </row>
    <row r="7" spans="1:2" x14ac:dyDescent="0.2">
      <c r="A7" s="359"/>
    </row>
    <row r="8" spans="1:2" x14ac:dyDescent="0.2">
      <c r="A8" s="360" t="s">
        <v>375</v>
      </c>
    </row>
    <row r="9" spans="1:2" x14ac:dyDescent="0.2">
      <c r="A9" s="359" t="s">
        <v>376</v>
      </c>
    </row>
    <row r="10" spans="1:2" x14ac:dyDescent="0.2">
      <c r="A10" s="359" t="s">
        <v>377</v>
      </c>
    </row>
    <row r="11" spans="1:2" x14ac:dyDescent="0.2">
      <c r="A11" s="359" t="s">
        <v>378</v>
      </c>
    </row>
    <row r="12" spans="1:2" x14ac:dyDescent="0.2">
      <c r="A12" s="359" t="s">
        <v>379</v>
      </c>
    </row>
    <row r="13" spans="1:2" x14ac:dyDescent="0.2">
      <c r="A13" s="359" t="s">
        <v>380</v>
      </c>
    </row>
    <row r="14" spans="1:2" x14ac:dyDescent="0.2">
      <c r="A14" s="359" t="s">
        <v>381</v>
      </c>
    </row>
    <row r="15" spans="1:2" x14ac:dyDescent="0.2">
      <c r="A15" s="359" t="s">
        <v>382</v>
      </c>
    </row>
    <row r="16" spans="1:2" x14ac:dyDescent="0.2">
      <c r="A16" s="359"/>
      <c r="B16" s="361"/>
    </row>
    <row r="17" spans="1:2" s="362" customFormat="1" x14ac:dyDescent="0.2">
      <c r="A17" s="374" t="s">
        <v>383</v>
      </c>
    </row>
    <row r="18" spans="1:2" s="362" customFormat="1" x14ac:dyDescent="0.2">
      <c r="A18" s="363" t="s">
        <v>391</v>
      </c>
    </row>
    <row r="19" spans="1:2" s="362" customFormat="1" x14ac:dyDescent="0.2">
      <c r="A19" s="363" t="s">
        <v>392</v>
      </c>
    </row>
    <row r="20" spans="1:2" s="362" customFormat="1" x14ac:dyDescent="0.2">
      <c r="A20" s="363"/>
    </row>
    <row r="21" spans="1:2" x14ac:dyDescent="0.2">
      <c r="A21" s="359" t="s">
        <v>389</v>
      </c>
      <c r="B21" s="361"/>
    </row>
    <row r="22" spans="1:2" x14ac:dyDescent="0.2">
      <c r="A22" s="359" t="s">
        <v>390</v>
      </c>
    </row>
    <row r="23" spans="1:2" ht="13.5" x14ac:dyDescent="0.2">
      <c r="A23" s="359" t="s">
        <v>393</v>
      </c>
      <c r="B23" s="364"/>
    </row>
    <row r="24" spans="1:2" ht="13.5" x14ac:dyDescent="0.2">
      <c r="A24" s="359" t="s">
        <v>394</v>
      </c>
      <c r="B24" s="364"/>
    </row>
    <row r="25" spans="1:2" ht="13.5" x14ac:dyDescent="0.2">
      <c r="A25" s="359" t="s">
        <v>384</v>
      </c>
      <c r="B25" s="364"/>
    </row>
    <row r="26" spans="1:2" x14ac:dyDescent="0.2">
      <c r="A26" s="359"/>
    </row>
    <row r="27" spans="1:2" x14ac:dyDescent="0.2">
      <c r="A27" s="359"/>
    </row>
    <row r="28" spans="1:2" x14ac:dyDescent="0.2">
      <c r="A28" s="360" t="s">
        <v>385</v>
      </c>
    </row>
    <row r="29" spans="1:2" ht="38.25" x14ac:dyDescent="0.2">
      <c r="A29" s="365" t="s">
        <v>386</v>
      </c>
    </row>
    <row r="30" spans="1:2" x14ac:dyDescent="0.2">
      <c r="A30" s="359" t="s">
        <v>387</v>
      </c>
    </row>
    <row r="32" spans="1:2" x14ac:dyDescent="0.2">
      <c r="A32" s="366"/>
      <c r="B32" s="361"/>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4"/>
  <sheetViews>
    <sheetView zoomScaleNormal="100" zoomScaleSheetLayoutView="100" workbookViewId="0"/>
  </sheetViews>
  <sheetFormatPr baseColWidth="10" defaultColWidth="11.42578125" defaultRowHeight="11.25" outlineLevelCol="1" x14ac:dyDescent="0.2"/>
  <cols>
    <col min="1" max="1" width="7.28515625" style="14" customWidth="1"/>
    <col min="2" max="2" width="36.7109375" style="16"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08" customFormat="1" ht="14.25" customHeight="1" x14ac:dyDescent="0.25">
      <c r="C1" s="108" t="s">
        <v>366</v>
      </c>
      <c r="AD1" s="109" t="s">
        <v>179</v>
      </c>
      <c r="AE1" s="108" t="s">
        <v>180</v>
      </c>
      <c r="AM1" s="280" t="s">
        <v>86</v>
      </c>
    </row>
    <row r="2" spans="1:39" ht="14.2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9" s="59" customFormat="1" ht="39.950000000000003" customHeight="1" x14ac:dyDescent="0.25">
      <c r="A3" s="54" t="s">
        <v>87</v>
      </c>
      <c r="B3" s="55" t="s">
        <v>88</v>
      </c>
      <c r="C3" s="56">
        <v>1991</v>
      </c>
      <c r="D3" s="57">
        <v>1992</v>
      </c>
      <c r="E3" s="57">
        <v>1993</v>
      </c>
      <c r="F3" s="57">
        <v>1994</v>
      </c>
      <c r="G3" s="57">
        <v>1995</v>
      </c>
      <c r="H3" s="57">
        <v>1996</v>
      </c>
      <c r="I3" s="57">
        <v>1997</v>
      </c>
      <c r="J3" s="57">
        <v>1998</v>
      </c>
      <c r="K3" s="57">
        <v>1999</v>
      </c>
      <c r="L3" s="57">
        <v>2000</v>
      </c>
      <c r="M3" s="57">
        <v>2001</v>
      </c>
      <c r="N3" s="57">
        <v>2002</v>
      </c>
      <c r="O3" s="57">
        <v>2003</v>
      </c>
      <c r="P3" s="57">
        <v>2004</v>
      </c>
      <c r="Q3" s="57">
        <v>2005</v>
      </c>
      <c r="R3" s="57">
        <v>2006</v>
      </c>
      <c r="S3" s="57">
        <v>2007</v>
      </c>
      <c r="T3" s="57">
        <v>2008</v>
      </c>
      <c r="U3" s="57">
        <v>2009</v>
      </c>
      <c r="V3" s="57">
        <v>2010</v>
      </c>
      <c r="W3" s="57">
        <v>2011</v>
      </c>
      <c r="X3" s="57">
        <v>2012</v>
      </c>
      <c r="Y3" s="57">
        <v>2013</v>
      </c>
      <c r="Z3" s="57">
        <v>2014</v>
      </c>
      <c r="AA3" s="57">
        <v>2015</v>
      </c>
      <c r="AB3" s="58">
        <v>2016</v>
      </c>
      <c r="AC3" s="58">
        <v>2017</v>
      </c>
      <c r="AD3" s="58">
        <v>2018</v>
      </c>
      <c r="AE3" s="56">
        <v>2019</v>
      </c>
      <c r="AF3" s="57">
        <v>2020</v>
      </c>
      <c r="AG3" s="57">
        <v>2021</v>
      </c>
      <c r="AH3" s="57">
        <v>2022</v>
      </c>
      <c r="AI3" s="57">
        <v>2023</v>
      </c>
      <c r="AJ3" s="57">
        <v>2024</v>
      </c>
      <c r="AK3" s="57">
        <v>2025</v>
      </c>
      <c r="AL3" s="54" t="s">
        <v>87</v>
      </c>
    </row>
    <row r="4" spans="1:39" s="74" customFormat="1" ht="26.1" customHeight="1" x14ac:dyDescent="0.2">
      <c r="A4" s="355" t="s">
        <v>181</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t="s">
        <v>181</v>
      </c>
      <c r="AF4" s="355"/>
      <c r="AG4" s="355"/>
      <c r="AH4" s="355"/>
      <c r="AI4" s="355"/>
      <c r="AJ4" s="355"/>
      <c r="AK4" s="355"/>
      <c r="AL4" s="355"/>
    </row>
    <row r="5" spans="1:39" s="52" customFormat="1" ht="12.75" customHeight="1" x14ac:dyDescent="0.2">
      <c r="A5" s="60"/>
      <c r="B5" s="61"/>
      <c r="C5" s="60"/>
      <c r="D5" s="60"/>
      <c r="E5" s="60"/>
      <c r="F5" s="60"/>
      <c r="G5" s="60"/>
      <c r="H5" s="60"/>
      <c r="I5" s="60"/>
      <c r="J5" s="60"/>
      <c r="K5" s="60"/>
      <c r="L5" s="60"/>
      <c r="M5" s="60"/>
      <c r="N5" s="60"/>
      <c r="O5" s="60"/>
      <c r="P5" s="60"/>
      <c r="Q5" s="60"/>
      <c r="R5" s="60"/>
      <c r="S5" s="60"/>
      <c r="T5" s="60"/>
      <c r="U5" s="60"/>
      <c r="V5" s="60"/>
      <c r="W5" s="60"/>
      <c r="X5" s="60"/>
      <c r="Y5" s="60"/>
      <c r="Z5" s="60"/>
      <c r="AA5" s="73"/>
      <c r="AB5" s="73"/>
      <c r="AC5" s="73"/>
      <c r="AD5" s="73"/>
      <c r="AE5" s="73"/>
      <c r="AF5" s="73"/>
      <c r="AG5" s="73"/>
      <c r="AH5" s="73"/>
      <c r="AI5" s="73"/>
      <c r="AJ5" s="73"/>
      <c r="AK5" s="73"/>
      <c r="AL5" s="75"/>
    </row>
    <row r="6" spans="1:39" s="52" customFormat="1" ht="12.75" customHeight="1" x14ac:dyDescent="0.2">
      <c r="A6" s="64">
        <v>1</v>
      </c>
      <c r="B6" s="65" t="s">
        <v>70</v>
      </c>
      <c r="C6" s="177">
        <v>47027</v>
      </c>
      <c r="D6" s="177">
        <v>49065</v>
      </c>
      <c r="E6" s="177">
        <v>49360</v>
      </c>
      <c r="F6" s="177">
        <v>51638</v>
      </c>
      <c r="G6" s="177">
        <v>53212</v>
      </c>
      <c r="H6" s="177">
        <v>53906</v>
      </c>
      <c r="I6" s="177">
        <v>54775</v>
      </c>
      <c r="J6" s="177">
        <v>55755</v>
      </c>
      <c r="K6" s="177">
        <v>56852</v>
      </c>
      <c r="L6" s="177">
        <v>56691</v>
      </c>
      <c r="M6" s="177">
        <v>58915</v>
      </c>
      <c r="N6" s="177">
        <v>59358</v>
      </c>
      <c r="O6" s="177">
        <v>60668</v>
      </c>
      <c r="P6" s="177">
        <v>61348</v>
      </c>
      <c r="Q6" s="177">
        <v>61883</v>
      </c>
      <c r="R6" s="177">
        <v>65452</v>
      </c>
      <c r="S6" s="177">
        <v>67911</v>
      </c>
      <c r="T6" s="177">
        <v>67712</v>
      </c>
      <c r="U6" s="177">
        <v>63320</v>
      </c>
      <c r="V6" s="177">
        <v>68526</v>
      </c>
      <c r="W6" s="177">
        <v>71612</v>
      </c>
      <c r="X6" s="177">
        <v>72055</v>
      </c>
      <c r="Y6" s="177">
        <v>73074</v>
      </c>
      <c r="Z6" s="177">
        <v>74964</v>
      </c>
      <c r="AA6" s="177">
        <v>77527</v>
      </c>
      <c r="AB6" s="177">
        <v>78888</v>
      </c>
      <c r="AC6" s="177">
        <v>81440</v>
      </c>
      <c r="AD6" s="177">
        <v>83516</v>
      </c>
      <c r="AE6" s="177">
        <v>84436</v>
      </c>
      <c r="AF6" s="177">
        <v>82171</v>
      </c>
      <c r="AG6" s="177">
        <v>88333</v>
      </c>
      <c r="AH6" s="177">
        <v>94582</v>
      </c>
      <c r="AI6" s="177">
        <v>100197</v>
      </c>
      <c r="AJ6" s="177">
        <v>101640</v>
      </c>
      <c r="AK6" s="177">
        <v>104021</v>
      </c>
      <c r="AL6" s="67">
        <v>1</v>
      </c>
    </row>
    <row r="7" spans="1:39" s="52" customFormat="1" ht="12.75" customHeight="1" x14ac:dyDescent="0.2">
      <c r="A7" s="64">
        <v>2</v>
      </c>
      <c r="B7" s="65" t="s">
        <v>39</v>
      </c>
      <c r="C7" s="177">
        <v>43564</v>
      </c>
      <c r="D7" s="177">
        <v>46258</v>
      </c>
      <c r="E7" s="177">
        <v>47391</v>
      </c>
      <c r="F7" s="177">
        <v>49091</v>
      </c>
      <c r="G7" s="177">
        <v>50370</v>
      </c>
      <c r="H7" s="177">
        <v>51387</v>
      </c>
      <c r="I7" s="177">
        <v>52494</v>
      </c>
      <c r="J7" s="177">
        <v>53732</v>
      </c>
      <c r="K7" s="177">
        <v>54695</v>
      </c>
      <c r="L7" s="177">
        <v>55706</v>
      </c>
      <c r="M7" s="177">
        <v>57595</v>
      </c>
      <c r="N7" s="177">
        <v>59169</v>
      </c>
      <c r="O7" s="177">
        <v>59663</v>
      </c>
      <c r="P7" s="177">
        <v>61687</v>
      </c>
      <c r="Q7" s="177">
        <v>62574</v>
      </c>
      <c r="R7" s="177">
        <v>64755</v>
      </c>
      <c r="S7" s="177">
        <v>66617</v>
      </c>
      <c r="T7" s="177">
        <v>66043</v>
      </c>
      <c r="U7" s="177">
        <v>64651</v>
      </c>
      <c r="V7" s="177">
        <v>67693</v>
      </c>
      <c r="W7" s="177">
        <v>71138</v>
      </c>
      <c r="X7" s="177">
        <v>71795</v>
      </c>
      <c r="Y7" s="177">
        <v>73263</v>
      </c>
      <c r="Z7" s="177">
        <v>75436</v>
      </c>
      <c r="AA7" s="177">
        <v>77601</v>
      </c>
      <c r="AB7" s="177">
        <v>79389</v>
      </c>
      <c r="AC7" s="177">
        <v>81810</v>
      </c>
      <c r="AD7" s="177">
        <v>82396</v>
      </c>
      <c r="AE7" s="177">
        <v>84292</v>
      </c>
      <c r="AF7" s="177">
        <v>82657</v>
      </c>
      <c r="AG7" s="177">
        <v>87813</v>
      </c>
      <c r="AH7" s="177">
        <v>93825</v>
      </c>
      <c r="AI7" s="177">
        <v>99707</v>
      </c>
      <c r="AJ7" s="177">
        <v>101167</v>
      </c>
      <c r="AK7" s="177">
        <v>104670</v>
      </c>
      <c r="AL7" s="67">
        <v>2</v>
      </c>
    </row>
    <row r="8" spans="1:39" s="52" customFormat="1" ht="12.75" customHeight="1" x14ac:dyDescent="0.2">
      <c r="A8" s="64">
        <v>3</v>
      </c>
      <c r="B8" s="65" t="s">
        <v>40</v>
      </c>
      <c r="C8" s="177">
        <v>40081</v>
      </c>
      <c r="D8" s="177">
        <v>45026</v>
      </c>
      <c r="E8" s="177">
        <v>48508</v>
      </c>
      <c r="F8" s="177">
        <v>50503</v>
      </c>
      <c r="G8" s="177">
        <v>51767</v>
      </c>
      <c r="H8" s="177">
        <v>52170</v>
      </c>
      <c r="I8" s="177">
        <v>52421</v>
      </c>
      <c r="J8" s="177">
        <v>53155</v>
      </c>
      <c r="K8" s="177">
        <v>53759</v>
      </c>
      <c r="L8" s="177">
        <v>53246</v>
      </c>
      <c r="M8" s="177">
        <v>54477</v>
      </c>
      <c r="N8" s="177">
        <v>55370</v>
      </c>
      <c r="O8" s="177">
        <v>55813</v>
      </c>
      <c r="P8" s="177">
        <v>55567</v>
      </c>
      <c r="Q8" s="177">
        <v>56919</v>
      </c>
      <c r="R8" s="177">
        <v>58331</v>
      </c>
      <c r="S8" s="177">
        <v>59662</v>
      </c>
      <c r="T8" s="177">
        <v>61207</v>
      </c>
      <c r="U8" s="177">
        <v>60452</v>
      </c>
      <c r="V8" s="177">
        <v>62013</v>
      </c>
      <c r="W8" s="177">
        <v>64631</v>
      </c>
      <c r="X8" s="177">
        <v>64239</v>
      </c>
      <c r="Y8" s="177">
        <v>65120</v>
      </c>
      <c r="Z8" s="177">
        <v>67281</v>
      </c>
      <c r="AA8" s="177">
        <v>69734</v>
      </c>
      <c r="AB8" s="177">
        <v>71448</v>
      </c>
      <c r="AC8" s="177">
        <v>73366</v>
      </c>
      <c r="AD8" s="177">
        <v>75301</v>
      </c>
      <c r="AE8" s="177">
        <v>77200</v>
      </c>
      <c r="AF8" s="177">
        <v>77200</v>
      </c>
      <c r="AG8" s="177">
        <v>81768</v>
      </c>
      <c r="AH8" s="177">
        <v>86349</v>
      </c>
      <c r="AI8" s="177">
        <v>91173</v>
      </c>
      <c r="AJ8" s="177">
        <v>94860</v>
      </c>
      <c r="AK8" s="177">
        <v>99504</v>
      </c>
      <c r="AL8" s="67">
        <v>3</v>
      </c>
    </row>
    <row r="9" spans="1:39" s="52" customFormat="1" ht="12.75" customHeight="1" x14ac:dyDescent="0.2">
      <c r="A9" s="64">
        <v>4</v>
      </c>
      <c r="B9" s="65" t="s">
        <v>71</v>
      </c>
      <c r="C9" s="177">
        <v>16673</v>
      </c>
      <c r="D9" s="177">
        <v>23312</v>
      </c>
      <c r="E9" s="177">
        <v>29192</v>
      </c>
      <c r="F9" s="177">
        <v>32648</v>
      </c>
      <c r="G9" s="177">
        <v>34993</v>
      </c>
      <c r="H9" s="177">
        <v>36760</v>
      </c>
      <c r="I9" s="177">
        <v>37415</v>
      </c>
      <c r="J9" s="177">
        <v>38613</v>
      </c>
      <c r="K9" s="177">
        <v>40395</v>
      </c>
      <c r="L9" s="177">
        <v>41518</v>
      </c>
      <c r="M9" s="177">
        <v>43623</v>
      </c>
      <c r="N9" s="177">
        <v>45049</v>
      </c>
      <c r="O9" s="177">
        <v>46249</v>
      </c>
      <c r="P9" s="177">
        <v>47349</v>
      </c>
      <c r="Q9" s="177">
        <v>48589</v>
      </c>
      <c r="R9" s="177">
        <v>50694</v>
      </c>
      <c r="S9" s="177">
        <v>51693</v>
      </c>
      <c r="T9" s="177">
        <v>52636</v>
      </c>
      <c r="U9" s="177">
        <v>50906</v>
      </c>
      <c r="V9" s="177">
        <v>53052</v>
      </c>
      <c r="W9" s="177">
        <v>54941</v>
      </c>
      <c r="X9" s="177">
        <v>56363</v>
      </c>
      <c r="Y9" s="177">
        <v>57646</v>
      </c>
      <c r="Z9" s="177">
        <v>60685</v>
      </c>
      <c r="AA9" s="177">
        <v>61596</v>
      </c>
      <c r="AB9" s="177">
        <v>62576</v>
      </c>
      <c r="AC9" s="177">
        <v>64852</v>
      </c>
      <c r="AD9" s="177">
        <v>65942</v>
      </c>
      <c r="AE9" s="177">
        <v>68420</v>
      </c>
      <c r="AF9" s="177">
        <v>67902</v>
      </c>
      <c r="AG9" s="177">
        <v>71843</v>
      </c>
      <c r="AH9" s="177">
        <v>79422</v>
      </c>
      <c r="AI9" s="177">
        <v>85672</v>
      </c>
      <c r="AJ9" s="177">
        <v>88404</v>
      </c>
      <c r="AK9" s="177">
        <v>91088</v>
      </c>
      <c r="AL9" s="67">
        <v>4</v>
      </c>
    </row>
    <row r="10" spans="1:39" s="52" customFormat="1" ht="12.75" customHeight="1" x14ac:dyDescent="0.2">
      <c r="A10" s="64">
        <v>5</v>
      </c>
      <c r="B10" s="65" t="s">
        <v>41</v>
      </c>
      <c r="C10" s="177">
        <v>47736</v>
      </c>
      <c r="D10" s="177">
        <v>48576</v>
      </c>
      <c r="E10" s="177">
        <v>48950</v>
      </c>
      <c r="F10" s="177">
        <v>50705</v>
      </c>
      <c r="G10" s="177">
        <v>52730</v>
      </c>
      <c r="H10" s="177">
        <v>53612</v>
      </c>
      <c r="I10" s="177">
        <v>55406</v>
      </c>
      <c r="J10" s="177">
        <v>56412</v>
      </c>
      <c r="K10" s="177">
        <v>56372</v>
      </c>
      <c r="L10" s="177">
        <v>57126</v>
      </c>
      <c r="M10" s="177">
        <v>58864</v>
      </c>
      <c r="N10" s="177">
        <v>60475</v>
      </c>
      <c r="O10" s="177">
        <v>62521</v>
      </c>
      <c r="P10" s="177">
        <v>62834</v>
      </c>
      <c r="Q10" s="177">
        <v>64358</v>
      </c>
      <c r="R10" s="177">
        <v>66604</v>
      </c>
      <c r="S10" s="177">
        <v>67793</v>
      </c>
      <c r="T10" s="177">
        <v>68134</v>
      </c>
      <c r="U10" s="177">
        <v>62583</v>
      </c>
      <c r="V10" s="177">
        <v>66211</v>
      </c>
      <c r="W10" s="177">
        <v>67439</v>
      </c>
      <c r="X10" s="177">
        <v>69346</v>
      </c>
      <c r="Y10" s="177">
        <v>70086</v>
      </c>
      <c r="Z10" s="177">
        <v>72141</v>
      </c>
      <c r="AA10" s="177">
        <v>73448</v>
      </c>
      <c r="AB10" s="177">
        <v>74511</v>
      </c>
      <c r="AC10" s="177">
        <v>76156</v>
      </c>
      <c r="AD10" s="177">
        <v>76800</v>
      </c>
      <c r="AE10" s="177">
        <v>76384</v>
      </c>
      <c r="AF10" s="177">
        <v>74960</v>
      </c>
      <c r="AG10" s="177">
        <v>82614</v>
      </c>
      <c r="AH10" s="177">
        <v>88733</v>
      </c>
      <c r="AI10" s="177">
        <v>90304</v>
      </c>
      <c r="AJ10" s="177">
        <v>92694</v>
      </c>
      <c r="AK10" s="177">
        <v>96392</v>
      </c>
      <c r="AL10" s="67">
        <v>5</v>
      </c>
    </row>
    <row r="11" spans="1:39" s="52" customFormat="1" ht="12.75" customHeight="1" x14ac:dyDescent="0.2">
      <c r="A11" s="64">
        <v>6</v>
      </c>
      <c r="B11" s="65" t="s">
        <v>42</v>
      </c>
      <c r="C11" s="177">
        <v>59757</v>
      </c>
      <c r="D11" s="177">
        <v>61348</v>
      </c>
      <c r="E11" s="177">
        <v>63796</v>
      </c>
      <c r="F11" s="177">
        <v>65675</v>
      </c>
      <c r="G11" s="177">
        <v>67818</v>
      </c>
      <c r="H11" s="177">
        <v>69790</v>
      </c>
      <c r="I11" s="177">
        <v>72916</v>
      </c>
      <c r="J11" s="177">
        <v>74168</v>
      </c>
      <c r="K11" s="177">
        <v>74191</v>
      </c>
      <c r="L11" s="177">
        <v>74545</v>
      </c>
      <c r="M11" s="177">
        <v>78465</v>
      </c>
      <c r="N11" s="177">
        <v>80157</v>
      </c>
      <c r="O11" s="177">
        <v>81600</v>
      </c>
      <c r="P11" s="177">
        <v>83476</v>
      </c>
      <c r="Q11" s="177">
        <v>84787</v>
      </c>
      <c r="R11" s="177">
        <v>84907</v>
      </c>
      <c r="S11" s="177">
        <v>85940</v>
      </c>
      <c r="T11" s="177">
        <v>86604</v>
      </c>
      <c r="U11" s="177">
        <v>82828</v>
      </c>
      <c r="V11" s="177">
        <v>84620</v>
      </c>
      <c r="W11" s="177">
        <v>84847</v>
      </c>
      <c r="X11" s="177">
        <v>85488</v>
      </c>
      <c r="Y11" s="177">
        <v>88202</v>
      </c>
      <c r="Z11" s="177">
        <v>89368</v>
      </c>
      <c r="AA11" s="177">
        <v>92492</v>
      </c>
      <c r="AB11" s="177">
        <v>92614</v>
      </c>
      <c r="AC11" s="177">
        <v>96569</v>
      </c>
      <c r="AD11" s="177">
        <v>97743</v>
      </c>
      <c r="AE11" s="177">
        <v>100488</v>
      </c>
      <c r="AF11" s="177">
        <v>96324</v>
      </c>
      <c r="AG11" s="177">
        <v>107254</v>
      </c>
      <c r="AH11" s="177">
        <v>119818</v>
      </c>
      <c r="AI11" s="177">
        <v>114696</v>
      </c>
      <c r="AJ11" s="177">
        <v>119869</v>
      </c>
      <c r="AK11" s="177">
        <v>122895</v>
      </c>
      <c r="AL11" s="67">
        <v>6</v>
      </c>
    </row>
    <row r="12" spans="1:39" s="52" customFormat="1" ht="12.75" customHeight="1" x14ac:dyDescent="0.2">
      <c r="A12" s="64">
        <v>7</v>
      </c>
      <c r="B12" s="65" t="s">
        <v>89</v>
      </c>
      <c r="C12" s="177">
        <v>50833</v>
      </c>
      <c r="D12" s="177">
        <v>53145</v>
      </c>
      <c r="E12" s="177">
        <v>54477</v>
      </c>
      <c r="F12" s="177">
        <v>56290</v>
      </c>
      <c r="G12" s="177">
        <v>57816</v>
      </c>
      <c r="H12" s="177">
        <v>59028</v>
      </c>
      <c r="I12" s="177">
        <v>60283</v>
      </c>
      <c r="J12" s="177">
        <v>61071</v>
      </c>
      <c r="K12" s="177">
        <v>62713</v>
      </c>
      <c r="L12" s="177">
        <v>62635</v>
      </c>
      <c r="M12" s="177">
        <v>64752</v>
      </c>
      <c r="N12" s="177">
        <v>65362</v>
      </c>
      <c r="O12" s="177">
        <v>68140</v>
      </c>
      <c r="P12" s="177">
        <v>69065</v>
      </c>
      <c r="Q12" s="177">
        <v>69907</v>
      </c>
      <c r="R12" s="177">
        <v>72072</v>
      </c>
      <c r="S12" s="177">
        <v>73951</v>
      </c>
      <c r="T12" s="177">
        <v>74087</v>
      </c>
      <c r="U12" s="177">
        <v>70877</v>
      </c>
      <c r="V12" s="177">
        <v>72997</v>
      </c>
      <c r="W12" s="177">
        <v>75572</v>
      </c>
      <c r="X12" s="177">
        <v>74922</v>
      </c>
      <c r="Y12" s="177">
        <v>76473</v>
      </c>
      <c r="Z12" s="177">
        <v>78868</v>
      </c>
      <c r="AA12" s="177">
        <v>80234</v>
      </c>
      <c r="AB12" s="177">
        <v>82339</v>
      </c>
      <c r="AC12" s="177">
        <v>83815</v>
      </c>
      <c r="AD12" s="177">
        <v>84342</v>
      </c>
      <c r="AE12" s="177">
        <v>85937</v>
      </c>
      <c r="AF12" s="177">
        <v>83979</v>
      </c>
      <c r="AG12" s="177">
        <v>89293</v>
      </c>
      <c r="AH12" s="177">
        <v>94142</v>
      </c>
      <c r="AI12" s="177">
        <v>99762</v>
      </c>
      <c r="AJ12" s="177">
        <v>102767</v>
      </c>
      <c r="AK12" s="177">
        <v>105597</v>
      </c>
      <c r="AL12" s="67">
        <v>7</v>
      </c>
    </row>
    <row r="13" spans="1:39" s="52" customFormat="1" ht="12.75" customHeight="1" x14ac:dyDescent="0.2">
      <c r="A13" s="64">
        <v>8</v>
      </c>
      <c r="B13" s="65" t="s">
        <v>72</v>
      </c>
      <c r="C13" s="177">
        <v>17272</v>
      </c>
      <c r="D13" s="177">
        <v>23664</v>
      </c>
      <c r="E13" s="177">
        <v>28905</v>
      </c>
      <c r="F13" s="177">
        <v>32451</v>
      </c>
      <c r="G13" s="177">
        <v>34351</v>
      </c>
      <c r="H13" s="177">
        <v>35937</v>
      </c>
      <c r="I13" s="177">
        <v>37100</v>
      </c>
      <c r="J13" s="177">
        <v>37468</v>
      </c>
      <c r="K13" s="177">
        <v>38365</v>
      </c>
      <c r="L13" s="177">
        <v>38687</v>
      </c>
      <c r="M13" s="177">
        <v>40226</v>
      </c>
      <c r="N13" s="177">
        <v>40984</v>
      </c>
      <c r="O13" s="177">
        <v>42062</v>
      </c>
      <c r="P13" s="177">
        <v>42693</v>
      </c>
      <c r="Q13" s="177">
        <v>42968</v>
      </c>
      <c r="R13" s="177">
        <v>43972</v>
      </c>
      <c r="S13" s="177">
        <v>45402</v>
      </c>
      <c r="T13" s="177">
        <v>46060</v>
      </c>
      <c r="U13" s="177">
        <v>45514</v>
      </c>
      <c r="V13" s="177">
        <v>47022</v>
      </c>
      <c r="W13" s="177">
        <v>49694</v>
      </c>
      <c r="X13" s="177">
        <v>50635</v>
      </c>
      <c r="Y13" s="177">
        <v>52137</v>
      </c>
      <c r="Z13" s="177">
        <v>54022</v>
      </c>
      <c r="AA13" s="177">
        <v>54848</v>
      </c>
      <c r="AB13" s="177">
        <v>55909</v>
      </c>
      <c r="AC13" s="177">
        <v>59812</v>
      </c>
      <c r="AD13" s="177">
        <v>59820</v>
      </c>
      <c r="AE13" s="177">
        <v>63364</v>
      </c>
      <c r="AF13" s="177">
        <v>62462</v>
      </c>
      <c r="AG13" s="177">
        <v>66244</v>
      </c>
      <c r="AH13" s="177">
        <v>74027</v>
      </c>
      <c r="AI13" s="177">
        <v>77973</v>
      </c>
      <c r="AJ13" s="177">
        <v>80891</v>
      </c>
      <c r="AK13" s="177">
        <v>84710</v>
      </c>
      <c r="AL13" s="67">
        <v>8</v>
      </c>
    </row>
    <row r="14" spans="1:39" s="52" customFormat="1" ht="12.75" customHeight="1" x14ac:dyDescent="0.2">
      <c r="A14" s="64">
        <v>9</v>
      </c>
      <c r="B14" s="65" t="s">
        <v>73</v>
      </c>
      <c r="C14" s="177">
        <v>43994</v>
      </c>
      <c r="D14" s="177">
        <v>46025</v>
      </c>
      <c r="E14" s="177">
        <v>47144</v>
      </c>
      <c r="F14" s="177">
        <v>49047</v>
      </c>
      <c r="G14" s="177">
        <v>49013</v>
      </c>
      <c r="H14" s="177">
        <v>49346</v>
      </c>
      <c r="I14" s="177">
        <v>50120</v>
      </c>
      <c r="J14" s="177">
        <v>51431</v>
      </c>
      <c r="K14" s="177">
        <v>51653</v>
      </c>
      <c r="L14" s="177">
        <v>51825</v>
      </c>
      <c r="M14" s="177">
        <v>53007</v>
      </c>
      <c r="N14" s="177">
        <v>52664</v>
      </c>
      <c r="O14" s="177">
        <v>53366</v>
      </c>
      <c r="P14" s="177">
        <v>54441</v>
      </c>
      <c r="Q14" s="177">
        <v>56170</v>
      </c>
      <c r="R14" s="177">
        <v>58474</v>
      </c>
      <c r="S14" s="177">
        <v>60065</v>
      </c>
      <c r="T14" s="177">
        <v>60771</v>
      </c>
      <c r="U14" s="177">
        <v>57966</v>
      </c>
      <c r="V14" s="177">
        <v>61142</v>
      </c>
      <c r="W14" s="177">
        <v>63681</v>
      </c>
      <c r="X14" s="177">
        <v>64188</v>
      </c>
      <c r="Y14" s="177">
        <v>64364</v>
      </c>
      <c r="Z14" s="177">
        <v>66661</v>
      </c>
      <c r="AA14" s="177">
        <v>66810</v>
      </c>
      <c r="AB14" s="177">
        <v>70830</v>
      </c>
      <c r="AC14" s="177">
        <v>71588</v>
      </c>
      <c r="AD14" s="177">
        <v>73487</v>
      </c>
      <c r="AE14" s="177">
        <v>75261</v>
      </c>
      <c r="AF14" s="177">
        <v>73787</v>
      </c>
      <c r="AG14" s="177">
        <v>77235</v>
      </c>
      <c r="AH14" s="177">
        <v>82504</v>
      </c>
      <c r="AI14" s="177">
        <v>87314</v>
      </c>
      <c r="AJ14" s="177">
        <v>90910</v>
      </c>
      <c r="AK14" s="177">
        <v>94187</v>
      </c>
      <c r="AL14" s="67">
        <v>9</v>
      </c>
    </row>
    <row r="15" spans="1:39" s="52" customFormat="1" ht="12.75" customHeight="1" x14ac:dyDescent="0.2">
      <c r="A15" s="64">
        <v>10</v>
      </c>
      <c r="B15" s="65" t="s">
        <v>74</v>
      </c>
      <c r="C15" s="177">
        <v>47267</v>
      </c>
      <c r="D15" s="177">
        <v>49417</v>
      </c>
      <c r="E15" s="177">
        <v>50378</v>
      </c>
      <c r="F15" s="177">
        <v>52395</v>
      </c>
      <c r="G15" s="177">
        <v>54280</v>
      </c>
      <c r="H15" s="177">
        <v>54262</v>
      </c>
      <c r="I15" s="177">
        <v>55101</v>
      </c>
      <c r="J15" s="177">
        <v>55564</v>
      </c>
      <c r="K15" s="177">
        <v>55073</v>
      </c>
      <c r="L15" s="177">
        <v>54530</v>
      </c>
      <c r="M15" s="177">
        <v>56029</v>
      </c>
      <c r="N15" s="177">
        <v>57188</v>
      </c>
      <c r="O15" s="177">
        <v>57913</v>
      </c>
      <c r="P15" s="177">
        <v>59115</v>
      </c>
      <c r="Q15" s="177">
        <v>59981</v>
      </c>
      <c r="R15" s="177">
        <v>61827</v>
      </c>
      <c r="S15" s="177">
        <v>64299</v>
      </c>
      <c r="T15" s="177">
        <v>64871</v>
      </c>
      <c r="U15" s="177">
        <v>62672</v>
      </c>
      <c r="V15" s="177">
        <v>64182</v>
      </c>
      <c r="W15" s="177">
        <v>65983</v>
      </c>
      <c r="X15" s="177">
        <v>65955</v>
      </c>
      <c r="Y15" s="177">
        <v>66773</v>
      </c>
      <c r="Z15" s="177">
        <v>68922</v>
      </c>
      <c r="AA15" s="177">
        <v>70496</v>
      </c>
      <c r="AB15" s="177">
        <v>71297</v>
      </c>
      <c r="AC15" s="177">
        <v>73549</v>
      </c>
      <c r="AD15" s="177">
        <v>74992</v>
      </c>
      <c r="AE15" s="177">
        <v>75826</v>
      </c>
      <c r="AF15" s="177">
        <v>74827</v>
      </c>
      <c r="AG15" s="177">
        <v>78913</v>
      </c>
      <c r="AH15" s="177">
        <v>83288</v>
      </c>
      <c r="AI15" s="177">
        <v>87494</v>
      </c>
      <c r="AJ15" s="177">
        <v>89556</v>
      </c>
      <c r="AK15" s="177">
        <v>92426</v>
      </c>
      <c r="AL15" s="67">
        <v>10</v>
      </c>
    </row>
    <row r="16" spans="1:39" s="52" customFormat="1" ht="12.75" customHeight="1" x14ac:dyDescent="0.2">
      <c r="A16" s="64">
        <v>11</v>
      </c>
      <c r="B16" s="65" t="s">
        <v>75</v>
      </c>
      <c r="C16" s="177">
        <v>45499</v>
      </c>
      <c r="D16" s="177">
        <v>47420</v>
      </c>
      <c r="E16" s="177">
        <v>47857</v>
      </c>
      <c r="F16" s="177">
        <v>49689</v>
      </c>
      <c r="G16" s="177">
        <v>51150</v>
      </c>
      <c r="H16" s="177">
        <v>50987</v>
      </c>
      <c r="I16" s="177">
        <v>52387</v>
      </c>
      <c r="J16" s="177">
        <v>52229</v>
      </c>
      <c r="K16" s="177">
        <v>52740</v>
      </c>
      <c r="L16" s="177">
        <v>52345</v>
      </c>
      <c r="M16" s="177">
        <v>52484</v>
      </c>
      <c r="N16" s="177">
        <v>53321</v>
      </c>
      <c r="O16" s="177">
        <v>54289</v>
      </c>
      <c r="P16" s="177">
        <v>55426</v>
      </c>
      <c r="Q16" s="177">
        <v>55622</v>
      </c>
      <c r="R16" s="177">
        <v>57501</v>
      </c>
      <c r="S16" s="177">
        <v>58810</v>
      </c>
      <c r="T16" s="177">
        <v>58793</v>
      </c>
      <c r="U16" s="177">
        <v>56877</v>
      </c>
      <c r="V16" s="177">
        <v>60080</v>
      </c>
      <c r="W16" s="177">
        <v>61907</v>
      </c>
      <c r="X16" s="177">
        <v>62976</v>
      </c>
      <c r="Y16" s="177">
        <v>64255</v>
      </c>
      <c r="Z16" s="177">
        <v>66417</v>
      </c>
      <c r="AA16" s="177">
        <v>68391</v>
      </c>
      <c r="AB16" s="177">
        <v>69771</v>
      </c>
      <c r="AC16" s="177">
        <v>70431</v>
      </c>
      <c r="AD16" s="177">
        <v>71204</v>
      </c>
      <c r="AE16" s="177">
        <v>73032</v>
      </c>
      <c r="AF16" s="177">
        <v>72497</v>
      </c>
      <c r="AG16" s="177">
        <v>82298</v>
      </c>
      <c r="AH16" s="177">
        <v>86193</v>
      </c>
      <c r="AI16" s="177">
        <v>85865</v>
      </c>
      <c r="AJ16" s="177">
        <v>87775</v>
      </c>
      <c r="AK16" s="177">
        <v>90041</v>
      </c>
      <c r="AL16" s="67">
        <v>11</v>
      </c>
    </row>
    <row r="17" spans="1:44" s="52" customFormat="1" ht="12.75" customHeight="1" x14ac:dyDescent="0.2">
      <c r="A17" s="64">
        <v>12</v>
      </c>
      <c r="B17" s="65" t="s">
        <v>43</v>
      </c>
      <c r="C17" s="177">
        <v>44548</v>
      </c>
      <c r="D17" s="177">
        <v>46173</v>
      </c>
      <c r="E17" s="177">
        <v>46164</v>
      </c>
      <c r="F17" s="177">
        <v>48421</v>
      </c>
      <c r="G17" s="177">
        <v>49947</v>
      </c>
      <c r="H17" s="177">
        <v>48607</v>
      </c>
      <c r="I17" s="177">
        <v>49504</v>
      </c>
      <c r="J17" s="177">
        <v>49603</v>
      </c>
      <c r="K17" s="177">
        <v>49400</v>
      </c>
      <c r="L17" s="177">
        <v>49663</v>
      </c>
      <c r="M17" s="177">
        <v>51062</v>
      </c>
      <c r="N17" s="177">
        <v>51174</v>
      </c>
      <c r="O17" s="177">
        <v>52005</v>
      </c>
      <c r="P17" s="177">
        <v>53849</v>
      </c>
      <c r="Q17" s="177">
        <v>56393</v>
      </c>
      <c r="R17" s="177">
        <v>58964</v>
      </c>
      <c r="S17" s="177">
        <v>61455</v>
      </c>
      <c r="T17" s="177">
        <v>61820</v>
      </c>
      <c r="U17" s="177">
        <v>56368</v>
      </c>
      <c r="V17" s="177">
        <v>59025</v>
      </c>
      <c r="W17" s="177">
        <v>61689</v>
      </c>
      <c r="X17" s="177">
        <v>61890</v>
      </c>
      <c r="Y17" s="177">
        <v>61682</v>
      </c>
      <c r="Z17" s="177">
        <v>64647</v>
      </c>
      <c r="AA17" s="177">
        <v>66128</v>
      </c>
      <c r="AB17" s="177">
        <v>66209</v>
      </c>
      <c r="AC17" s="177">
        <v>68331</v>
      </c>
      <c r="AD17" s="177">
        <v>68790</v>
      </c>
      <c r="AE17" s="177">
        <v>69019</v>
      </c>
      <c r="AF17" s="177">
        <v>67169</v>
      </c>
      <c r="AG17" s="177">
        <v>70540</v>
      </c>
      <c r="AH17" s="177">
        <v>76321</v>
      </c>
      <c r="AI17" s="177">
        <v>81475</v>
      </c>
      <c r="AJ17" s="177">
        <v>80985</v>
      </c>
      <c r="AK17" s="177">
        <v>83621</v>
      </c>
      <c r="AL17" s="67">
        <v>12</v>
      </c>
    </row>
    <row r="18" spans="1:44" s="52" customFormat="1" ht="12.75" customHeight="1" x14ac:dyDescent="0.2">
      <c r="A18" s="64">
        <v>13</v>
      </c>
      <c r="B18" s="65" t="s">
        <v>44</v>
      </c>
      <c r="C18" s="177">
        <v>16372</v>
      </c>
      <c r="D18" s="177">
        <v>23323</v>
      </c>
      <c r="E18" s="177">
        <v>29125</v>
      </c>
      <c r="F18" s="177">
        <v>32840</v>
      </c>
      <c r="G18" s="177">
        <v>35004</v>
      </c>
      <c r="H18" s="177">
        <v>36328</v>
      </c>
      <c r="I18" s="177">
        <v>36745</v>
      </c>
      <c r="J18" s="177">
        <v>37389</v>
      </c>
      <c r="K18" s="177">
        <v>38181</v>
      </c>
      <c r="L18" s="177">
        <v>38295</v>
      </c>
      <c r="M18" s="177">
        <v>40498</v>
      </c>
      <c r="N18" s="177">
        <v>42373</v>
      </c>
      <c r="O18" s="177">
        <v>43545</v>
      </c>
      <c r="P18" s="177">
        <v>44691</v>
      </c>
      <c r="Q18" s="177">
        <v>45091</v>
      </c>
      <c r="R18" s="177">
        <v>46917</v>
      </c>
      <c r="S18" s="177">
        <v>48293</v>
      </c>
      <c r="T18" s="177">
        <v>48512</v>
      </c>
      <c r="U18" s="177">
        <v>47415</v>
      </c>
      <c r="V18" s="177">
        <v>49117</v>
      </c>
      <c r="W18" s="177">
        <v>51284</v>
      </c>
      <c r="X18" s="177">
        <v>51779</v>
      </c>
      <c r="Y18" s="177">
        <v>52846</v>
      </c>
      <c r="Z18" s="177">
        <v>55169</v>
      </c>
      <c r="AA18" s="177">
        <v>57649</v>
      </c>
      <c r="AB18" s="177">
        <v>58996</v>
      </c>
      <c r="AC18" s="177">
        <v>60805</v>
      </c>
      <c r="AD18" s="177">
        <v>61981</v>
      </c>
      <c r="AE18" s="177">
        <v>64192</v>
      </c>
      <c r="AF18" s="177">
        <v>63113</v>
      </c>
      <c r="AG18" s="177">
        <v>66290</v>
      </c>
      <c r="AH18" s="177">
        <v>71816</v>
      </c>
      <c r="AI18" s="177">
        <v>76479</v>
      </c>
      <c r="AJ18" s="177">
        <v>78949</v>
      </c>
      <c r="AK18" s="177">
        <v>81957</v>
      </c>
      <c r="AL18" s="67">
        <v>13</v>
      </c>
    </row>
    <row r="19" spans="1:44" s="52" customFormat="1" ht="12.75" customHeight="1" x14ac:dyDescent="0.2">
      <c r="A19" s="64">
        <v>14</v>
      </c>
      <c r="B19" s="65" t="s">
        <v>76</v>
      </c>
      <c r="C19" s="177">
        <v>16179</v>
      </c>
      <c r="D19" s="177">
        <v>22789</v>
      </c>
      <c r="E19" s="177">
        <v>28664</v>
      </c>
      <c r="F19" s="177">
        <v>32290</v>
      </c>
      <c r="G19" s="177">
        <v>33668</v>
      </c>
      <c r="H19" s="177">
        <v>35687</v>
      </c>
      <c r="I19" s="177">
        <v>37209</v>
      </c>
      <c r="J19" s="177">
        <v>37880</v>
      </c>
      <c r="K19" s="177">
        <v>38938</v>
      </c>
      <c r="L19" s="177">
        <v>40097</v>
      </c>
      <c r="M19" s="177">
        <v>41806</v>
      </c>
      <c r="N19" s="177">
        <v>43897</v>
      </c>
      <c r="O19" s="177">
        <v>44757</v>
      </c>
      <c r="P19" s="177">
        <v>45714</v>
      </c>
      <c r="Q19" s="177">
        <v>46378</v>
      </c>
      <c r="R19" s="177">
        <v>48036</v>
      </c>
      <c r="S19" s="177">
        <v>49478</v>
      </c>
      <c r="T19" s="177">
        <v>49814</v>
      </c>
      <c r="U19" s="177">
        <v>47844</v>
      </c>
      <c r="V19" s="177">
        <v>50593</v>
      </c>
      <c r="W19" s="177">
        <v>51879</v>
      </c>
      <c r="X19" s="177">
        <v>54304</v>
      </c>
      <c r="Y19" s="177">
        <v>55040</v>
      </c>
      <c r="Z19" s="177">
        <v>56500</v>
      </c>
      <c r="AA19" s="177">
        <v>57606</v>
      </c>
      <c r="AB19" s="177">
        <v>59014</v>
      </c>
      <c r="AC19" s="177">
        <v>61045</v>
      </c>
      <c r="AD19" s="177">
        <v>62007</v>
      </c>
      <c r="AE19" s="177">
        <v>64915</v>
      </c>
      <c r="AF19" s="177">
        <v>64543</v>
      </c>
      <c r="AG19" s="177">
        <v>68102</v>
      </c>
      <c r="AH19" s="177">
        <v>74703</v>
      </c>
      <c r="AI19" s="177">
        <v>78840</v>
      </c>
      <c r="AJ19" s="177">
        <v>80390</v>
      </c>
      <c r="AK19" s="177">
        <v>83099</v>
      </c>
      <c r="AL19" s="67">
        <v>14</v>
      </c>
    </row>
    <row r="20" spans="1:44" s="52" customFormat="1" ht="12.75" customHeight="1" x14ac:dyDescent="0.2">
      <c r="A20" s="64">
        <v>15</v>
      </c>
      <c r="B20" s="65" t="s">
        <v>77</v>
      </c>
      <c r="C20" s="177">
        <v>41970</v>
      </c>
      <c r="D20" s="177">
        <v>44015</v>
      </c>
      <c r="E20" s="177">
        <v>45229</v>
      </c>
      <c r="F20" s="177">
        <v>46753</v>
      </c>
      <c r="G20" s="177">
        <v>48059</v>
      </c>
      <c r="H20" s="177">
        <v>48648</v>
      </c>
      <c r="I20" s="177">
        <v>49807</v>
      </c>
      <c r="J20" s="177">
        <v>50327</v>
      </c>
      <c r="K20" s="177">
        <v>50090</v>
      </c>
      <c r="L20" s="177">
        <v>50101</v>
      </c>
      <c r="M20" s="177">
        <v>51505</v>
      </c>
      <c r="N20" s="177">
        <v>51144</v>
      </c>
      <c r="O20" s="177">
        <v>52475</v>
      </c>
      <c r="P20" s="177">
        <v>53536</v>
      </c>
      <c r="Q20" s="177">
        <v>54100</v>
      </c>
      <c r="R20" s="177">
        <v>55219</v>
      </c>
      <c r="S20" s="177">
        <v>55641</v>
      </c>
      <c r="T20" s="177">
        <v>56499</v>
      </c>
      <c r="U20" s="177">
        <v>54778</v>
      </c>
      <c r="V20" s="177">
        <v>55804</v>
      </c>
      <c r="W20" s="177">
        <v>57491</v>
      </c>
      <c r="X20" s="177">
        <v>59110</v>
      </c>
      <c r="Y20" s="177">
        <v>59597</v>
      </c>
      <c r="Z20" s="177">
        <v>61212</v>
      </c>
      <c r="AA20" s="177">
        <v>62173</v>
      </c>
      <c r="AB20" s="177">
        <v>63125</v>
      </c>
      <c r="AC20" s="177">
        <v>66195</v>
      </c>
      <c r="AD20" s="177">
        <v>67358</v>
      </c>
      <c r="AE20" s="177">
        <v>69649</v>
      </c>
      <c r="AF20" s="177">
        <v>69580</v>
      </c>
      <c r="AG20" s="177">
        <v>73679</v>
      </c>
      <c r="AH20" s="177">
        <v>81469</v>
      </c>
      <c r="AI20" s="177">
        <v>83209</v>
      </c>
      <c r="AJ20" s="177">
        <v>85539</v>
      </c>
      <c r="AK20" s="177">
        <v>88757</v>
      </c>
      <c r="AL20" s="67">
        <v>15</v>
      </c>
    </row>
    <row r="21" spans="1:44" s="52" customFormat="1" ht="12.75" customHeight="1" x14ac:dyDescent="0.2">
      <c r="A21" s="103">
        <v>16</v>
      </c>
      <c r="B21" s="104" t="s">
        <v>45</v>
      </c>
      <c r="C21" s="178">
        <v>13999</v>
      </c>
      <c r="D21" s="178">
        <v>21896</v>
      </c>
      <c r="E21" s="178">
        <v>27404</v>
      </c>
      <c r="F21" s="178">
        <v>31135</v>
      </c>
      <c r="G21" s="178">
        <v>32372</v>
      </c>
      <c r="H21" s="178">
        <v>34001</v>
      </c>
      <c r="I21" s="178">
        <v>35350</v>
      </c>
      <c r="J21" s="178">
        <v>35573</v>
      </c>
      <c r="K21" s="178">
        <v>36227</v>
      </c>
      <c r="L21" s="178">
        <v>37058</v>
      </c>
      <c r="M21" s="178">
        <v>38879</v>
      </c>
      <c r="N21" s="178">
        <v>40239</v>
      </c>
      <c r="O21" s="178">
        <v>42069</v>
      </c>
      <c r="P21" s="178">
        <v>42768</v>
      </c>
      <c r="Q21" s="178">
        <v>43198</v>
      </c>
      <c r="R21" s="178">
        <v>44728</v>
      </c>
      <c r="S21" s="178">
        <v>45869</v>
      </c>
      <c r="T21" s="178">
        <v>46067</v>
      </c>
      <c r="U21" s="178">
        <v>44570</v>
      </c>
      <c r="V21" s="178">
        <v>46748</v>
      </c>
      <c r="W21" s="178">
        <v>49248</v>
      </c>
      <c r="X21" s="178">
        <v>49805</v>
      </c>
      <c r="Y21" s="178">
        <v>51928</v>
      </c>
      <c r="Z21" s="178">
        <v>54732</v>
      </c>
      <c r="AA21" s="178">
        <v>56086</v>
      </c>
      <c r="AB21" s="178">
        <v>57683</v>
      </c>
      <c r="AC21" s="178">
        <v>59568</v>
      </c>
      <c r="AD21" s="178">
        <v>60430</v>
      </c>
      <c r="AE21" s="178">
        <v>62125</v>
      </c>
      <c r="AF21" s="178">
        <v>62119</v>
      </c>
      <c r="AG21" s="178">
        <v>65326</v>
      </c>
      <c r="AH21" s="178">
        <v>70317</v>
      </c>
      <c r="AI21" s="178">
        <v>74985</v>
      </c>
      <c r="AJ21" s="178">
        <v>76570</v>
      </c>
      <c r="AK21" s="178">
        <v>80321</v>
      </c>
      <c r="AL21" s="105">
        <v>16</v>
      </c>
      <c r="AN21" s="76"/>
    </row>
    <row r="22" spans="1:44" s="71" customFormat="1" ht="20.100000000000001" customHeight="1" x14ac:dyDescent="0.2">
      <c r="A22" s="68">
        <v>17</v>
      </c>
      <c r="B22" s="69" t="s">
        <v>46</v>
      </c>
      <c r="C22" s="191">
        <v>40944</v>
      </c>
      <c r="D22" s="191">
        <v>44572</v>
      </c>
      <c r="E22" s="191">
        <v>46411</v>
      </c>
      <c r="F22" s="191">
        <v>48521</v>
      </c>
      <c r="G22" s="191">
        <v>49938</v>
      </c>
      <c r="H22" s="191">
        <v>50669</v>
      </c>
      <c r="I22" s="191">
        <v>51707</v>
      </c>
      <c r="J22" s="191">
        <v>52528</v>
      </c>
      <c r="K22" s="191">
        <v>53092</v>
      </c>
      <c r="L22" s="191">
        <v>53273</v>
      </c>
      <c r="M22" s="191">
        <v>55074</v>
      </c>
      <c r="N22" s="191">
        <v>56041</v>
      </c>
      <c r="O22" s="191">
        <v>57097</v>
      </c>
      <c r="P22" s="191">
        <v>58243</v>
      </c>
      <c r="Q22" s="191">
        <v>59145</v>
      </c>
      <c r="R22" s="191">
        <v>61255</v>
      </c>
      <c r="S22" s="191">
        <v>63112</v>
      </c>
      <c r="T22" s="191">
        <v>63384</v>
      </c>
      <c r="U22" s="191">
        <v>60973</v>
      </c>
      <c r="V22" s="191">
        <v>63633</v>
      </c>
      <c r="W22" s="191">
        <v>66079</v>
      </c>
      <c r="X22" s="191">
        <v>66547</v>
      </c>
      <c r="Y22" s="191">
        <v>67641</v>
      </c>
      <c r="Z22" s="191">
        <v>69802</v>
      </c>
      <c r="AA22" s="191">
        <v>71563</v>
      </c>
      <c r="AB22" s="191">
        <v>73140</v>
      </c>
      <c r="AC22" s="191">
        <v>75256</v>
      </c>
      <c r="AD22" s="191">
        <v>76519</v>
      </c>
      <c r="AE22" s="191">
        <v>78101</v>
      </c>
      <c r="AF22" s="191">
        <v>76741</v>
      </c>
      <c r="AG22" s="191">
        <v>81755</v>
      </c>
      <c r="AH22" s="191">
        <v>87431</v>
      </c>
      <c r="AI22" s="191">
        <v>91854</v>
      </c>
      <c r="AJ22" s="191">
        <v>94135</v>
      </c>
      <c r="AK22" s="191">
        <v>97210</v>
      </c>
      <c r="AL22" s="70">
        <v>17</v>
      </c>
    </row>
    <row r="23" spans="1:44" s="52" customFormat="1" ht="12.75" customHeight="1" x14ac:dyDescent="0.2">
      <c r="A23" s="64"/>
      <c r="B23" s="72" t="s">
        <v>90</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67"/>
    </row>
    <row r="24" spans="1:44" s="52" customFormat="1" ht="12.75" customHeight="1" x14ac:dyDescent="0.2">
      <c r="A24" s="64">
        <v>18</v>
      </c>
      <c r="B24" s="72" t="s">
        <v>91</v>
      </c>
      <c r="C24" s="180">
        <v>46208</v>
      </c>
      <c r="D24" s="180">
        <v>48542</v>
      </c>
      <c r="E24" s="180">
        <v>49617</v>
      </c>
      <c r="F24" s="180">
        <v>51547</v>
      </c>
      <c r="G24" s="180">
        <v>52946</v>
      </c>
      <c r="H24" s="180">
        <v>53483</v>
      </c>
      <c r="I24" s="180">
        <v>54504</v>
      </c>
      <c r="J24" s="180">
        <v>55327</v>
      </c>
      <c r="K24" s="180">
        <v>55778</v>
      </c>
      <c r="L24" s="180">
        <v>55794</v>
      </c>
      <c r="M24" s="180">
        <v>57509</v>
      </c>
      <c r="N24" s="180">
        <v>58337</v>
      </c>
      <c r="O24" s="180">
        <v>59357</v>
      </c>
      <c r="P24" s="180">
        <v>60529</v>
      </c>
      <c r="Q24" s="180">
        <v>61464</v>
      </c>
      <c r="R24" s="180">
        <v>63649</v>
      </c>
      <c r="S24" s="180">
        <v>65601</v>
      </c>
      <c r="T24" s="180">
        <v>65829</v>
      </c>
      <c r="U24" s="180">
        <v>63239</v>
      </c>
      <c r="V24" s="180">
        <v>66003</v>
      </c>
      <c r="W24" s="180">
        <v>68473</v>
      </c>
      <c r="X24" s="180">
        <v>68814</v>
      </c>
      <c r="Y24" s="180">
        <v>69856</v>
      </c>
      <c r="Z24" s="180">
        <v>71970</v>
      </c>
      <c r="AA24" s="180">
        <v>73740</v>
      </c>
      <c r="AB24" s="180">
        <v>75345</v>
      </c>
      <c r="AC24" s="180">
        <v>77431</v>
      </c>
      <c r="AD24" s="180">
        <v>78729</v>
      </c>
      <c r="AE24" s="180">
        <v>80159</v>
      </c>
      <c r="AF24" s="180">
        <v>78685</v>
      </c>
      <c r="AG24" s="180">
        <v>83931</v>
      </c>
      <c r="AH24" s="180">
        <v>89496</v>
      </c>
      <c r="AI24" s="180">
        <v>93847</v>
      </c>
      <c r="AJ24" s="180">
        <v>96117</v>
      </c>
      <c r="AK24" s="180">
        <v>99169</v>
      </c>
      <c r="AL24" s="67">
        <v>18</v>
      </c>
    </row>
    <row r="25" spans="1:44" s="52" customFormat="1" ht="12.75" customHeight="1" x14ac:dyDescent="0.2">
      <c r="A25" s="64">
        <v>19</v>
      </c>
      <c r="B25" s="72" t="s">
        <v>92</v>
      </c>
      <c r="C25" s="180">
        <v>46552</v>
      </c>
      <c r="D25" s="180">
        <v>48734</v>
      </c>
      <c r="E25" s="180">
        <v>49678</v>
      </c>
      <c r="F25" s="180">
        <v>51604</v>
      </c>
      <c r="G25" s="180">
        <v>53011</v>
      </c>
      <c r="H25" s="180">
        <v>53553</v>
      </c>
      <c r="I25" s="180">
        <v>54613</v>
      </c>
      <c r="J25" s="180">
        <v>55438</v>
      </c>
      <c r="K25" s="180">
        <v>55880</v>
      </c>
      <c r="L25" s="180">
        <v>55921</v>
      </c>
      <c r="M25" s="180">
        <v>57659</v>
      </c>
      <c r="N25" s="180">
        <v>58482</v>
      </c>
      <c r="O25" s="180">
        <v>59529</v>
      </c>
      <c r="P25" s="180">
        <v>60770</v>
      </c>
      <c r="Q25" s="180">
        <v>61684</v>
      </c>
      <c r="R25" s="180">
        <v>63910</v>
      </c>
      <c r="S25" s="180">
        <v>65894</v>
      </c>
      <c r="T25" s="180">
        <v>66058</v>
      </c>
      <c r="U25" s="180">
        <v>63380</v>
      </c>
      <c r="V25" s="180">
        <v>66205</v>
      </c>
      <c r="W25" s="180">
        <v>68666</v>
      </c>
      <c r="X25" s="180">
        <v>69046</v>
      </c>
      <c r="Y25" s="180">
        <v>70099</v>
      </c>
      <c r="Z25" s="180">
        <v>72213</v>
      </c>
      <c r="AA25" s="180">
        <v>73950</v>
      </c>
      <c r="AB25" s="180">
        <v>75552</v>
      </c>
      <c r="AC25" s="180">
        <v>77651</v>
      </c>
      <c r="AD25" s="180">
        <v>78917</v>
      </c>
      <c r="AE25" s="180">
        <v>80324</v>
      </c>
      <c r="AF25" s="180">
        <v>78768</v>
      </c>
      <c r="AG25" s="180">
        <v>84053</v>
      </c>
      <c r="AH25" s="180">
        <v>89676</v>
      </c>
      <c r="AI25" s="180">
        <v>94002</v>
      </c>
      <c r="AJ25" s="180">
        <v>96190</v>
      </c>
      <c r="AK25" s="180">
        <v>99150</v>
      </c>
      <c r="AL25" s="67">
        <v>19</v>
      </c>
    </row>
    <row r="26" spans="1:44" s="52" customFormat="1" ht="12.75" customHeight="1" x14ac:dyDescent="0.2">
      <c r="A26" s="64">
        <v>20</v>
      </c>
      <c r="B26" s="72" t="s">
        <v>93</v>
      </c>
      <c r="C26" s="180">
        <v>20892</v>
      </c>
      <c r="D26" s="180">
        <v>27847</v>
      </c>
      <c r="E26" s="180">
        <v>33138</v>
      </c>
      <c r="F26" s="180">
        <v>36300</v>
      </c>
      <c r="G26" s="180">
        <v>37962</v>
      </c>
      <c r="H26" s="180">
        <v>39301</v>
      </c>
      <c r="I26" s="180">
        <v>40057</v>
      </c>
      <c r="J26" s="180">
        <v>40686</v>
      </c>
      <c r="K26" s="180">
        <v>41587</v>
      </c>
      <c r="L26" s="180">
        <v>42046</v>
      </c>
      <c r="M26" s="180">
        <v>43864</v>
      </c>
      <c r="N26" s="180">
        <v>45307</v>
      </c>
      <c r="O26" s="180">
        <v>46366</v>
      </c>
      <c r="P26" s="180">
        <v>47076</v>
      </c>
      <c r="Q26" s="180">
        <v>47844</v>
      </c>
      <c r="R26" s="180">
        <v>49485</v>
      </c>
      <c r="S26" s="180">
        <v>50788</v>
      </c>
      <c r="T26" s="180">
        <v>51484</v>
      </c>
      <c r="U26" s="180">
        <v>50297</v>
      </c>
      <c r="V26" s="180">
        <v>52237</v>
      </c>
      <c r="W26" s="180">
        <v>54466</v>
      </c>
      <c r="X26" s="180">
        <v>55248</v>
      </c>
      <c r="Y26" s="180">
        <v>56483</v>
      </c>
      <c r="Z26" s="180">
        <v>58813</v>
      </c>
      <c r="AA26" s="180">
        <v>60623</v>
      </c>
      <c r="AB26" s="180">
        <v>62074</v>
      </c>
      <c r="AC26" s="180">
        <v>64268</v>
      </c>
      <c r="AD26" s="180">
        <v>65494</v>
      </c>
      <c r="AE26" s="180">
        <v>67864</v>
      </c>
      <c r="AF26" s="180">
        <v>67401</v>
      </c>
      <c r="AG26" s="180">
        <v>71177</v>
      </c>
      <c r="AH26" s="180">
        <v>77094</v>
      </c>
      <c r="AI26" s="180">
        <v>81940</v>
      </c>
      <c r="AJ26" s="180">
        <v>84616</v>
      </c>
      <c r="AK26" s="180">
        <v>88170</v>
      </c>
      <c r="AL26" s="67">
        <v>20</v>
      </c>
    </row>
    <row r="27" spans="1:44" s="52" customFormat="1" ht="12.75" customHeight="1" x14ac:dyDescent="0.2">
      <c r="A27" s="64">
        <v>21</v>
      </c>
      <c r="B27" s="72" t="s">
        <v>94</v>
      </c>
      <c r="C27" s="180">
        <v>16070</v>
      </c>
      <c r="D27" s="180">
        <v>23012</v>
      </c>
      <c r="E27" s="180">
        <v>28718</v>
      </c>
      <c r="F27" s="180">
        <v>32352</v>
      </c>
      <c r="G27" s="180">
        <v>34207</v>
      </c>
      <c r="H27" s="180">
        <v>35832</v>
      </c>
      <c r="I27" s="180">
        <v>36755</v>
      </c>
      <c r="J27" s="180">
        <v>37388</v>
      </c>
      <c r="K27" s="180">
        <v>38388</v>
      </c>
      <c r="L27" s="180">
        <v>39029</v>
      </c>
      <c r="M27" s="180">
        <v>40970</v>
      </c>
      <c r="N27" s="180">
        <v>42566</v>
      </c>
      <c r="O27" s="180">
        <v>43796</v>
      </c>
      <c r="P27" s="180">
        <v>44755</v>
      </c>
      <c r="Q27" s="180">
        <v>45340</v>
      </c>
      <c r="R27" s="180">
        <v>47027</v>
      </c>
      <c r="S27" s="180">
        <v>48313</v>
      </c>
      <c r="T27" s="180">
        <v>48741</v>
      </c>
      <c r="U27" s="180">
        <v>47383</v>
      </c>
      <c r="V27" s="180">
        <v>49410</v>
      </c>
      <c r="W27" s="180">
        <v>51497</v>
      </c>
      <c r="X27" s="180">
        <v>52566</v>
      </c>
      <c r="Y27" s="180">
        <v>53857</v>
      </c>
      <c r="Z27" s="180">
        <v>56191</v>
      </c>
      <c r="AA27" s="180">
        <v>57740</v>
      </c>
      <c r="AB27" s="180">
        <v>59044</v>
      </c>
      <c r="AC27" s="180">
        <v>61260</v>
      </c>
      <c r="AD27" s="180">
        <v>62184</v>
      </c>
      <c r="AE27" s="180">
        <v>64644</v>
      </c>
      <c r="AF27" s="180">
        <v>64001</v>
      </c>
      <c r="AG27" s="180">
        <v>67475</v>
      </c>
      <c r="AH27" s="180">
        <v>73769</v>
      </c>
      <c r="AI27" s="180">
        <v>78562</v>
      </c>
      <c r="AJ27" s="180">
        <v>80844</v>
      </c>
      <c r="AK27" s="180">
        <v>83977</v>
      </c>
      <c r="AL27" s="67">
        <v>21</v>
      </c>
    </row>
    <row r="28" spans="1:44" s="63" customFormat="1" ht="26.1" customHeight="1" x14ac:dyDescent="0.2">
      <c r="A28" s="60" t="s">
        <v>176</v>
      </c>
      <c r="B28" s="6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2"/>
      <c r="AC28" s="60"/>
      <c r="AD28" s="62"/>
      <c r="AE28" s="60" t="s">
        <v>176</v>
      </c>
      <c r="AF28" s="60"/>
      <c r="AG28" s="60"/>
      <c r="AH28" s="60"/>
      <c r="AI28" s="60"/>
      <c r="AJ28" s="60"/>
      <c r="AK28" s="60"/>
      <c r="AL28" s="60"/>
      <c r="AR28" s="77"/>
    </row>
    <row r="29" spans="1:44" s="63" customFormat="1" ht="12.75" customHeight="1" x14ac:dyDescent="0.2">
      <c r="A29" s="60"/>
      <c r="B29" s="61"/>
      <c r="C29" s="60"/>
      <c r="D29" s="60"/>
      <c r="E29" s="60"/>
      <c r="F29" s="60"/>
      <c r="G29" s="60"/>
      <c r="H29" s="60"/>
      <c r="I29" s="60"/>
      <c r="J29" s="60"/>
      <c r="K29" s="60"/>
      <c r="L29" s="60"/>
      <c r="M29" s="60"/>
      <c r="N29" s="60"/>
      <c r="O29" s="60"/>
      <c r="P29" s="60"/>
      <c r="Q29" s="60"/>
      <c r="R29" s="60"/>
      <c r="S29" s="60"/>
      <c r="T29" s="60"/>
      <c r="U29" s="60"/>
      <c r="V29" s="60"/>
      <c r="W29" s="60"/>
      <c r="X29" s="60"/>
      <c r="Y29" s="60"/>
      <c r="Z29" s="60"/>
      <c r="AA29" s="62"/>
      <c r="AB29" s="60"/>
      <c r="AC29" s="60"/>
      <c r="AD29" s="60"/>
      <c r="AE29" s="60"/>
      <c r="AF29" s="60"/>
      <c r="AG29" s="60"/>
      <c r="AH29" s="60"/>
      <c r="AI29" s="60"/>
      <c r="AJ29" s="60"/>
      <c r="AK29" s="60"/>
      <c r="AL29" s="60"/>
      <c r="AR29" s="77"/>
    </row>
    <row r="30" spans="1:44" s="52" customFormat="1" ht="12.75" customHeight="1" x14ac:dyDescent="0.2">
      <c r="A30" s="64">
        <v>1</v>
      </c>
      <c r="B30" s="65" t="s">
        <v>70</v>
      </c>
      <c r="C30" s="66" t="s">
        <v>336</v>
      </c>
      <c r="D30" s="181">
        <v>4.3</v>
      </c>
      <c r="E30" s="181">
        <v>0.6</v>
      </c>
      <c r="F30" s="181">
        <v>4.5999999999999996</v>
      </c>
      <c r="G30" s="181">
        <v>3</v>
      </c>
      <c r="H30" s="181">
        <v>1.3</v>
      </c>
      <c r="I30" s="181">
        <v>1.6</v>
      </c>
      <c r="J30" s="181">
        <v>1.8</v>
      </c>
      <c r="K30" s="181">
        <v>2</v>
      </c>
      <c r="L30" s="181">
        <v>-0.3</v>
      </c>
      <c r="M30" s="181">
        <v>3.9</v>
      </c>
      <c r="N30" s="181">
        <v>0.8</v>
      </c>
      <c r="O30" s="181">
        <v>2.2000000000000002</v>
      </c>
      <c r="P30" s="181">
        <v>1.1000000000000001</v>
      </c>
      <c r="Q30" s="181">
        <v>0.9</v>
      </c>
      <c r="R30" s="181">
        <v>5.8</v>
      </c>
      <c r="S30" s="181">
        <v>3.8</v>
      </c>
      <c r="T30" s="181">
        <v>-0.3</v>
      </c>
      <c r="U30" s="181">
        <v>-6.5</v>
      </c>
      <c r="V30" s="181">
        <v>8.1999999999999993</v>
      </c>
      <c r="W30" s="181">
        <v>4.5</v>
      </c>
      <c r="X30" s="181">
        <v>0.6</v>
      </c>
      <c r="Y30" s="181">
        <v>1.4</v>
      </c>
      <c r="Z30" s="181">
        <v>2.6</v>
      </c>
      <c r="AA30" s="181">
        <v>3.4</v>
      </c>
      <c r="AB30" s="181">
        <v>1.8</v>
      </c>
      <c r="AC30" s="181">
        <v>3.2</v>
      </c>
      <c r="AD30" s="181">
        <v>2.5</v>
      </c>
      <c r="AE30" s="181">
        <v>1.1000000000000001</v>
      </c>
      <c r="AF30" s="181">
        <v>-2.7</v>
      </c>
      <c r="AG30" s="181">
        <v>7.5</v>
      </c>
      <c r="AH30" s="181">
        <v>7.1</v>
      </c>
      <c r="AI30" s="181">
        <v>5.9</v>
      </c>
      <c r="AJ30" s="181">
        <v>1.4</v>
      </c>
      <c r="AK30" s="181">
        <v>2.2999999999999998</v>
      </c>
      <c r="AL30" s="67">
        <v>1</v>
      </c>
    </row>
    <row r="31" spans="1:44" s="52" customFormat="1" ht="12.75" customHeight="1" x14ac:dyDescent="0.2">
      <c r="A31" s="64">
        <v>2</v>
      </c>
      <c r="B31" s="65" t="s">
        <v>39</v>
      </c>
      <c r="C31" s="66" t="s">
        <v>336</v>
      </c>
      <c r="D31" s="181">
        <v>6.2</v>
      </c>
      <c r="E31" s="181">
        <v>2.4</v>
      </c>
      <c r="F31" s="181">
        <v>3.6</v>
      </c>
      <c r="G31" s="181">
        <v>2.6</v>
      </c>
      <c r="H31" s="181">
        <v>2</v>
      </c>
      <c r="I31" s="181">
        <v>2.2000000000000002</v>
      </c>
      <c r="J31" s="181">
        <v>2.4</v>
      </c>
      <c r="K31" s="181">
        <v>1.8</v>
      </c>
      <c r="L31" s="181">
        <v>1.8</v>
      </c>
      <c r="M31" s="181">
        <v>3.4</v>
      </c>
      <c r="N31" s="181">
        <v>2.7</v>
      </c>
      <c r="O31" s="181">
        <v>0.8</v>
      </c>
      <c r="P31" s="181">
        <v>3.4</v>
      </c>
      <c r="Q31" s="181">
        <v>1.4</v>
      </c>
      <c r="R31" s="181">
        <v>3.5</v>
      </c>
      <c r="S31" s="181">
        <v>2.9</v>
      </c>
      <c r="T31" s="181">
        <v>-0.9</v>
      </c>
      <c r="U31" s="181">
        <v>-2.1</v>
      </c>
      <c r="V31" s="181">
        <v>4.7</v>
      </c>
      <c r="W31" s="181">
        <v>5.0999999999999996</v>
      </c>
      <c r="X31" s="181">
        <v>0.9</v>
      </c>
      <c r="Y31" s="181">
        <v>2</v>
      </c>
      <c r="Z31" s="181">
        <v>3</v>
      </c>
      <c r="AA31" s="181">
        <v>2.9</v>
      </c>
      <c r="AB31" s="181">
        <v>2.2999999999999998</v>
      </c>
      <c r="AC31" s="181">
        <v>3</v>
      </c>
      <c r="AD31" s="181">
        <v>0.7</v>
      </c>
      <c r="AE31" s="181">
        <v>2.2999999999999998</v>
      </c>
      <c r="AF31" s="181">
        <v>-1.9</v>
      </c>
      <c r="AG31" s="181">
        <v>6.2</v>
      </c>
      <c r="AH31" s="181">
        <v>6.8</v>
      </c>
      <c r="AI31" s="181">
        <v>6.3</v>
      </c>
      <c r="AJ31" s="181">
        <v>1.5</v>
      </c>
      <c r="AK31" s="181">
        <v>3.5</v>
      </c>
      <c r="AL31" s="67">
        <v>2</v>
      </c>
    </row>
    <row r="32" spans="1:44" s="52" customFormat="1" ht="12.75" customHeight="1" x14ac:dyDescent="0.2">
      <c r="A32" s="64">
        <v>3</v>
      </c>
      <c r="B32" s="65" t="s">
        <v>40</v>
      </c>
      <c r="C32" s="66" t="s">
        <v>336</v>
      </c>
      <c r="D32" s="181">
        <v>12.3</v>
      </c>
      <c r="E32" s="181">
        <v>7.7</v>
      </c>
      <c r="F32" s="181">
        <v>4.0999999999999996</v>
      </c>
      <c r="G32" s="181">
        <v>2.5</v>
      </c>
      <c r="H32" s="181">
        <v>0.8</v>
      </c>
      <c r="I32" s="181">
        <v>0.5</v>
      </c>
      <c r="J32" s="181">
        <v>1.4</v>
      </c>
      <c r="K32" s="181">
        <v>1.1000000000000001</v>
      </c>
      <c r="L32" s="181">
        <v>-1</v>
      </c>
      <c r="M32" s="181">
        <v>2.2999999999999998</v>
      </c>
      <c r="N32" s="181">
        <v>1.6</v>
      </c>
      <c r="O32" s="181">
        <v>0.8</v>
      </c>
      <c r="P32" s="181">
        <v>-0.4</v>
      </c>
      <c r="Q32" s="181">
        <v>2.4</v>
      </c>
      <c r="R32" s="181">
        <v>2.5</v>
      </c>
      <c r="S32" s="181">
        <v>2.2999999999999998</v>
      </c>
      <c r="T32" s="181">
        <v>2.6</v>
      </c>
      <c r="U32" s="181">
        <v>-1.2</v>
      </c>
      <c r="V32" s="181">
        <v>2.6</v>
      </c>
      <c r="W32" s="181">
        <v>4.2</v>
      </c>
      <c r="X32" s="181">
        <v>-0.6</v>
      </c>
      <c r="Y32" s="181">
        <v>1.4</v>
      </c>
      <c r="Z32" s="181">
        <v>3.3</v>
      </c>
      <c r="AA32" s="181">
        <v>3.6</v>
      </c>
      <c r="AB32" s="181">
        <v>2.5</v>
      </c>
      <c r="AC32" s="181">
        <v>2.7</v>
      </c>
      <c r="AD32" s="181">
        <v>2.6</v>
      </c>
      <c r="AE32" s="181">
        <v>2.5</v>
      </c>
      <c r="AF32" s="181">
        <v>0</v>
      </c>
      <c r="AG32" s="181">
        <v>5.9</v>
      </c>
      <c r="AH32" s="181">
        <v>5.6</v>
      </c>
      <c r="AI32" s="181">
        <v>5.6</v>
      </c>
      <c r="AJ32" s="181">
        <v>4</v>
      </c>
      <c r="AK32" s="181">
        <v>4.9000000000000004</v>
      </c>
      <c r="AL32" s="67">
        <v>3</v>
      </c>
    </row>
    <row r="33" spans="1:38" s="52" customFormat="1" ht="12.75" customHeight="1" x14ac:dyDescent="0.2">
      <c r="A33" s="64">
        <v>4</v>
      </c>
      <c r="B33" s="65" t="s">
        <v>71</v>
      </c>
      <c r="C33" s="66" t="s">
        <v>336</v>
      </c>
      <c r="D33" s="181">
        <v>39.799999999999997</v>
      </c>
      <c r="E33" s="181">
        <v>25.2</v>
      </c>
      <c r="F33" s="181">
        <v>11.8</v>
      </c>
      <c r="G33" s="181">
        <v>7.2</v>
      </c>
      <c r="H33" s="181">
        <v>5</v>
      </c>
      <c r="I33" s="181">
        <v>1.8</v>
      </c>
      <c r="J33" s="181">
        <v>3.2</v>
      </c>
      <c r="K33" s="181">
        <v>4.5999999999999996</v>
      </c>
      <c r="L33" s="181">
        <v>2.8</v>
      </c>
      <c r="M33" s="181">
        <v>5.0999999999999996</v>
      </c>
      <c r="N33" s="181">
        <v>3.3</v>
      </c>
      <c r="O33" s="181">
        <v>2.7</v>
      </c>
      <c r="P33" s="181">
        <v>2.4</v>
      </c>
      <c r="Q33" s="181">
        <v>2.6</v>
      </c>
      <c r="R33" s="181">
        <v>4.3</v>
      </c>
      <c r="S33" s="181">
        <v>2</v>
      </c>
      <c r="T33" s="181">
        <v>1.8</v>
      </c>
      <c r="U33" s="181">
        <v>-3.3</v>
      </c>
      <c r="V33" s="181">
        <v>4.2</v>
      </c>
      <c r="W33" s="181">
        <v>3.6</v>
      </c>
      <c r="X33" s="181">
        <v>2.6</v>
      </c>
      <c r="Y33" s="181">
        <v>2.2999999999999998</v>
      </c>
      <c r="Z33" s="181">
        <v>5.3</v>
      </c>
      <c r="AA33" s="181">
        <v>1.5</v>
      </c>
      <c r="AB33" s="181">
        <v>1.6</v>
      </c>
      <c r="AC33" s="181">
        <v>3.6</v>
      </c>
      <c r="AD33" s="181">
        <v>1.7</v>
      </c>
      <c r="AE33" s="181">
        <v>3.8</v>
      </c>
      <c r="AF33" s="181">
        <v>-0.8</v>
      </c>
      <c r="AG33" s="181">
        <v>5.8</v>
      </c>
      <c r="AH33" s="181">
        <v>10.5</v>
      </c>
      <c r="AI33" s="181">
        <v>7.9</v>
      </c>
      <c r="AJ33" s="181">
        <v>3.2</v>
      </c>
      <c r="AK33" s="181">
        <v>3</v>
      </c>
      <c r="AL33" s="67">
        <v>4</v>
      </c>
    </row>
    <row r="34" spans="1:38" s="52" customFormat="1" ht="12.75" customHeight="1" x14ac:dyDescent="0.2">
      <c r="A34" s="64">
        <v>5</v>
      </c>
      <c r="B34" s="65" t="s">
        <v>41</v>
      </c>
      <c r="C34" s="66" t="s">
        <v>336</v>
      </c>
      <c r="D34" s="181">
        <v>1.8</v>
      </c>
      <c r="E34" s="181">
        <v>0.8</v>
      </c>
      <c r="F34" s="181">
        <v>3.6</v>
      </c>
      <c r="G34" s="181">
        <v>4</v>
      </c>
      <c r="H34" s="181">
        <v>1.7</v>
      </c>
      <c r="I34" s="181">
        <v>3.3</v>
      </c>
      <c r="J34" s="181">
        <v>1.8</v>
      </c>
      <c r="K34" s="181">
        <v>-0.1</v>
      </c>
      <c r="L34" s="181">
        <v>1.3</v>
      </c>
      <c r="M34" s="181">
        <v>3</v>
      </c>
      <c r="N34" s="181">
        <v>2.7</v>
      </c>
      <c r="O34" s="181">
        <v>3.4</v>
      </c>
      <c r="P34" s="181">
        <v>0.5</v>
      </c>
      <c r="Q34" s="181">
        <v>2.4</v>
      </c>
      <c r="R34" s="181">
        <v>3.5</v>
      </c>
      <c r="S34" s="181">
        <v>1.8</v>
      </c>
      <c r="T34" s="181">
        <v>0.5</v>
      </c>
      <c r="U34" s="181">
        <v>-8.1</v>
      </c>
      <c r="V34" s="181">
        <v>5.8</v>
      </c>
      <c r="W34" s="181">
        <v>1.9</v>
      </c>
      <c r="X34" s="181">
        <v>2.8</v>
      </c>
      <c r="Y34" s="181">
        <v>1.1000000000000001</v>
      </c>
      <c r="Z34" s="181">
        <v>2.9</v>
      </c>
      <c r="AA34" s="181">
        <v>1.8</v>
      </c>
      <c r="AB34" s="181">
        <v>1.4</v>
      </c>
      <c r="AC34" s="181">
        <v>2.2000000000000002</v>
      </c>
      <c r="AD34" s="181">
        <v>0.8</v>
      </c>
      <c r="AE34" s="181">
        <v>-0.5</v>
      </c>
      <c r="AF34" s="181">
        <v>-1.9</v>
      </c>
      <c r="AG34" s="181">
        <v>10.199999999999999</v>
      </c>
      <c r="AH34" s="181">
        <v>7.4</v>
      </c>
      <c r="AI34" s="181">
        <v>1.8</v>
      </c>
      <c r="AJ34" s="181">
        <v>2.6</v>
      </c>
      <c r="AK34" s="181">
        <v>4</v>
      </c>
      <c r="AL34" s="67">
        <v>5</v>
      </c>
    </row>
    <row r="35" spans="1:38" s="52" customFormat="1" ht="12.75" customHeight="1" x14ac:dyDescent="0.2">
      <c r="A35" s="64">
        <v>6</v>
      </c>
      <c r="B35" s="65" t="s">
        <v>42</v>
      </c>
      <c r="C35" s="66" t="s">
        <v>336</v>
      </c>
      <c r="D35" s="181">
        <v>2.7</v>
      </c>
      <c r="E35" s="181">
        <v>4</v>
      </c>
      <c r="F35" s="181">
        <v>2.9</v>
      </c>
      <c r="G35" s="181">
        <v>3.3</v>
      </c>
      <c r="H35" s="181">
        <v>2.9</v>
      </c>
      <c r="I35" s="181">
        <v>4.5</v>
      </c>
      <c r="J35" s="181">
        <v>1.7</v>
      </c>
      <c r="K35" s="181">
        <v>0</v>
      </c>
      <c r="L35" s="181">
        <v>0.5</v>
      </c>
      <c r="M35" s="181">
        <v>5.3</v>
      </c>
      <c r="N35" s="181">
        <v>2.2000000000000002</v>
      </c>
      <c r="O35" s="181">
        <v>1.8</v>
      </c>
      <c r="P35" s="181">
        <v>2.2999999999999998</v>
      </c>
      <c r="Q35" s="181">
        <v>1.6</v>
      </c>
      <c r="R35" s="181">
        <v>0.1</v>
      </c>
      <c r="S35" s="181">
        <v>1.2</v>
      </c>
      <c r="T35" s="181">
        <v>0.8</v>
      </c>
      <c r="U35" s="181">
        <v>-4.4000000000000004</v>
      </c>
      <c r="V35" s="181">
        <v>2.2000000000000002</v>
      </c>
      <c r="W35" s="181">
        <v>0.3</v>
      </c>
      <c r="X35" s="181">
        <v>0.8</v>
      </c>
      <c r="Y35" s="181">
        <v>3.2</v>
      </c>
      <c r="Z35" s="181">
        <v>1.3</v>
      </c>
      <c r="AA35" s="181">
        <v>3.5</v>
      </c>
      <c r="AB35" s="181">
        <v>0.1</v>
      </c>
      <c r="AC35" s="181">
        <v>4.3</v>
      </c>
      <c r="AD35" s="181">
        <v>1.2</v>
      </c>
      <c r="AE35" s="181">
        <v>2.8</v>
      </c>
      <c r="AF35" s="181">
        <v>-4.0999999999999996</v>
      </c>
      <c r="AG35" s="181">
        <v>11.3</v>
      </c>
      <c r="AH35" s="181">
        <v>11.7</v>
      </c>
      <c r="AI35" s="181">
        <v>-4.3</v>
      </c>
      <c r="AJ35" s="181">
        <v>4.5</v>
      </c>
      <c r="AK35" s="181">
        <v>2.5</v>
      </c>
      <c r="AL35" s="67">
        <v>6</v>
      </c>
    </row>
    <row r="36" spans="1:38" s="52" customFormat="1" ht="12.75" customHeight="1" x14ac:dyDescent="0.2">
      <c r="A36" s="64">
        <v>7</v>
      </c>
      <c r="B36" s="65" t="s">
        <v>89</v>
      </c>
      <c r="C36" s="66" t="s">
        <v>336</v>
      </c>
      <c r="D36" s="181">
        <v>4.5</v>
      </c>
      <c r="E36" s="181">
        <v>2.5</v>
      </c>
      <c r="F36" s="181">
        <v>3.3</v>
      </c>
      <c r="G36" s="181">
        <v>2.7</v>
      </c>
      <c r="H36" s="181">
        <v>2.1</v>
      </c>
      <c r="I36" s="181">
        <v>2.1</v>
      </c>
      <c r="J36" s="181">
        <v>1.3</v>
      </c>
      <c r="K36" s="181">
        <v>2.7</v>
      </c>
      <c r="L36" s="181">
        <v>-0.1</v>
      </c>
      <c r="M36" s="181">
        <v>3.4</v>
      </c>
      <c r="N36" s="181">
        <v>0.9</v>
      </c>
      <c r="O36" s="181">
        <v>4.3</v>
      </c>
      <c r="P36" s="181">
        <v>1.4</v>
      </c>
      <c r="Q36" s="181">
        <v>1.2</v>
      </c>
      <c r="R36" s="181">
        <v>3.1</v>
      </c>
      <c r="S36" s="181">
        <v>2.6</v>
      </c>
      <c r="T36" s="181">
        <v>0.2</v>
      </c>
      <c r="U36" s="181">
        <v>-4.3</v>
      </c>
      <c r="V36" s="181">
        <v>3</v>
      </c>
      <c r="W36" s="181">
        <v>3.5</v>
      </c>
      <c r="X36" s="181">
        <v>-0.9</v>
      </c>
      <c r="Y36" s="181">
        <v>2.1</v>
      </c>
      <c r="Z36" s="181">
        <v>3.1</v>
      </c>
      <c r="AA36" s="181">
        <v>1.7</v>
      </c>
      <c r="AB36" s="181">
        <v>2.6</v>
      </c>
      <c r="AC36" s="181">
        <v>1.8</v>
      </c>
      <c r="AD36" s="181">
        <v>0.6</v>
      </c>
      <c r="AE36" s="181">
        <v>1.9</v>
      </c>
      <c r="AF36" s="181">
        <v>-2.2999999999999998</v>
      </c>
      <c r="AG36" s="181">
        <v>6.3</v>
      </c>
      <c r="AH36" s="181">
        <v>5.4</v>
      </c>
      <c r="AI36" s="181">
        <v>6</v>
      </c>
      <c r="AJ36" s="181">
        <v>3</v>
      </c>
      <c r="AK36" s="181">
        <v>2.8</v>
      </c>
      <c r="AL36" s="67">
        <v>7</v>
      </c>
    </row>
    <row r="37" spans="1:38" s="52" customFormat="1" ht="12.75" customHeight="1" x14ac:dyDescent="0.2">
      <c r="A37" s="64">
        <v>8</v>
      </c>
      <c r="B37" s="65" t="s">
        <v>72</v>
      </c>
      <c r="C37" s="66" t="s">
        <v>336</v>
      </c>
      <c r="D37" s="181">
        <v>37</v>
      </c>
      <c r="E37" s="181">
        <v>22.1</v>
      </c>
      <c r="F37" s="181">
        <v>12.3</v>
      </c>
      <c r="G37" s="181">
        <v>5.9</v>
      </c>
      <c r="H37" s="181">
        <v>4.5999999999999996</v>
      </c>
      <c r="I37" s="181">
        <v>3.2</v>
      </c>
      <c r="J37" s="181">
        <v>1</v>
      </c>
      <c r="K37" s="181">
        <v>2.4</v>
      </c>
      <c r="L37" s="181">
        <v>0.8</v>
      </c>
      <c r="M37" s="181">
        <v>4</v>
      </c>
      <c r="N37" s="181">
        <v>1.9</v>
      </c>
      <c r="O37" s="181">
        <v>2.6</v>
      </c>
      <c r="P37" s="181">
        <v>1.5</v>
      </c>
      <c r="Q37" s="181">
        <v>0.6</v>
      </c>
      <c r="R37" s="181">
        <v>2.2999999999999998</v>
      </c>
      <c r="S37" s="181">
        <v>3.3</v>
      </c>
      <c r="T37" s="181">
        <v>1.4</v>
      </c>
      <c r="U37" s="181">
        <v>-1.2</v>
      </c>
      <c r="V37" s="181">
        <v>3.3</v>
      </c>
      <c r="W37" s="181">
        <v>5.7</v>
      </c>
      <c r="X37" s="181">
        <v>1.9</v>
      </c>
      <c r="Y37" s="181">
        <v>3</v>
      </c>
      <c r="Z37" s="181">
        <v>3.6</v>
      </c>
      <c r="AA37" s="181">
        <v>1.5</v>
      </c>
      <c r="AB37" s="181">
        <v>1.9</v>
      </c>
      <c r="AC37" s="181">
        <v>7</v>
      </c>
      <c r="AD37" s="181">
        <v>0</v>
      </c>
      <c r="AE37" s="181">
        <v>5.9</v>
      </c>
      <c r="AF37" s="181">
        <v>-1.4</v>
      </c>
      <c r="AG37" s="181">
        <v>6.1</v>
      </c>
      <c r="AH37" s="181">
        <v>11.7</v>
      </c>
      <c r="AI37" s="181">
        <v>5.3</v>
      </c>
      <c r="AJ37" s="181">
        <v>3.7</v>
      </c>
      <c r="AK37" s="181">
        <v>4.7</v>
      </c>
      <c r="AL37" s="67">
        <v>8</v>
      </c>
    </row>
    <row r="38" spans="1:38" s="52" customFormat="1" ht="12.75" customHeight="1" x14ac:dyDescent="0.2">
      <c r="A38" s="64">
        <v>9</v>
      </c>
      <c r="B38" s="65" t="s">
        <v>73</v>
      </c>
      <c r="C38" s="66" t="s">
        <v>336</v>
      </c>
      <c r="D38" s="181">
        <v>4.5999999999999996</v>
      </c>
      <c r="E38" s="181">
        <v>2.4</v>
      </c>
      <c r="F38" s="181">
        <v>4</v>
      </c>
      <c r="G38" s="181">
        <v>-0.1</v>
      </c>
      <c r="H38" s="181">
        <v>0.7</v>
      </c>
      <c r="I38" s="181">
        <v>1.6</v>
      </c>
      <c r="J38" s="181">
        <v>2.6</v>
      </c>
      <c r="K38" s="181">
        <v>0.4</v>
      </c>
      <c r="L38" s="181">
        <v>0.3</v>
      </c>
      <c r="M38" s="181">
        <v>2.2999999999999998</v>
      </c>
      <c r="N38" s="181">
        <v>-0.6</v>
      </c>
      <c r="O38" s="181">
        <v>1.3</v>
      </c>
      <c r="P38" s="181">
        <v>2</v>
      </c>
      <c r="Q38" s="181">
        <v>3.2</v>
      </c>
      <c r="R38" s="181">
        <v>4.0999999999999996</v>
      </c>
      <c r="S38" s="181">
        <v>2.7</v>
      </c>
      <c r="T38" s="181">
        <v>1.2</v>
      </c>
      <c r="U38" s="181">
        <v>-4.5999999999999996</v>
      </c>
      <c r="V38" s="181">
        <v>5.5</v>
      </c>
      <c r="W38" s="181">
        <v>4.2</v>
      </c>
      <c r="X38" s="181">
        <v>0.8</v>
      </c>
      <c r="Y38" s="181">
        <v>0.3</v>
      </c>
      <c r="Z38" s="181">
        <v>3.6</v>
      </c>
      <c r="AA38" s="181">
        <v>0.2</v>
      </c>
      <c r="AB38" s="181">
        <v>6</v>
      </c>
      <c r="AC38" s="181">
        <v>1.1000000000000001</v>
      </c>
      <c r="AD38" s="181">
        <v>2.7</v>
      </c>
      <c r="AE38" s="181">
        <v>2.4</v>
      </c>
      <c r="AF38" s="181">
        <v>-2</v>
      </c>
      <c r="AG38" s="181">
        <v>4.7</v>
      </c>
      <c r="AH38" s="181">
        <v>6.8</v>
      </c>
      <c r="AI38" s="181">
        <v>5.8</v>
      </c>
      <c r="AJ38" s="181">
        <v>4.0999999999999996</v>
      </c>
      <c r="AK38" s="181">
        <v>3.6</v>
      </c>
      <c r="AL38" s="67">
        <v>9</v>
      </c>
    </row>
    <row r="39" spans="1:38" s="52" customFormat="1" ht="12.75" customHeight="1" x14ac:dyDescent="0.2">
      <c r="A39" s="64">
        <v>10</v>
      </c>
      <c r="B39" s="65" t="s">
        <v>74</v>
      </c>
      <c r="C39" s="66" t="s">
        <v>336</v>
      </c>
      <c r="D39" s="181">
        <v>4.5</v>
      </c>
      <c r="E39" s="181">
        <v>1.9</v>
      </c>
      <c r="F39" s="181">
        <v>4</v>
      </c>
      <c r="G39" s="181">
        <v>3.6</v>
      </c>
      <c r="H39" s="181">
        <v>0</v>
      </c>
      <c r="I39" s="181">
        <v>1.5</v>
      </c>
      <c r="J39" s="181">
        <v>0.8</v>
      </c>
      <c r="K39" s="181">
        <v>-0.9</v>
      </c>
      <c r="L39" s="181">
        <v>-1</v>
      </c>
      <c r="M39" s="181">
        <v>2.7</v>
      </c>
      <c r="N39" s="181">
        <v>2.1</v>
      </c>
      <c r="O39" s="181">
        <v>1.3</v>
      </c>
      <c r="P39" s="181">
        <v>2.1</v>
      </c>
      <c r="Q39" s="181">
        <v>1.5</v>
      </c>
      <c r="R39" s="181">
        <v>3.1</v>
      </c>
      <c r="S39" s="181">
        <v>4</v>
      </c>
      <c r="T39" s="181">
        <v>0.9</v>
      </c>
      <c r="U39" s="181">
        <v>-3.4</v>
      </c>
      <c r="V39" s="181">
        <v>2.4</v>
      </c>
      <c r="W39" s="181">
        <v>2.8</v>
      </c>
      <c r="X39" s="181">
        <v>0</v>
      </c>
      <c r="Y39" s="181">
        <v>1.2</v>
      </c>
      <c r="Z39" s="181">
        <v>3.2</v>
      </c>
      <c r="AA39" s="181">
        <v>2.2999999999999998</v>
      </c>
      <c r="AB39" s="181">
        <v>1.1000000000000001</v>
      </c>
      <c r="AC39" s="181">
        <v>3.2</v>
      </c>
      <c r="AD39" s="181">
        <v>2</v>
      </c>
      <c r="AE39" s="181">
        <v>1.1000000000000001</v>
      </c>
      <c r="AF39" s="181">
        <v>-1.3</v>
      </c>
      <c r="AG39" s="181">
        <v>5.5</v>
      </c>
      <c r="AH39" s="181">
        <v>5.5</v>
      </c>
      <c r="AI39" s="181">
        <v>5</v>
      </c>
      <c r="AJ39" s="181">
        <v>2.4</v>
      </c>
      <c r="AK39" s="181">
        <v>3.2</v>
      </c>
      <c r="AL39" s="67">
        <v>10</v>
      </c>
    </row>
    <row r="40" spans="1:38" s="52" customFormat="1" ht="12.75" customHeight="1" x14ac:dyDescent="0.2">
      <c r="A40" s="64">
        <v>11</v>
      </c>
      <c r="B40" s="65" t="s">
        <v>75</v>
      </c>
      <c r="C40" s="66" t="s">
        <v>336</v>
      </c>
      <c r="D40" s="181">
        <v>4.2</v>
      </c>
      <c r="E40" s="181">
        <v>0.9</v>
      </c>
      <c r="F40" s="181">
        <v>3.8</v>
      </c>
      <c r="G40" s="181">
        <v>2.9</v>
      </c>
      <c r="H40" s="181">
        <v>-0.3</v>
      </c>
      <c r="I40" s="181">
        <v>2.7</v>
      </c>
      <c r="J40" s="181">
        <v>-0.3</v>
      </c>
      <c r="K40" s="181">
        <v>1</v>
      </c>
      <c r="L40" s="181">
        <v>-0.7</v>
      </c>
      <c r="M40" s="181">
        <v>0.3</v>
      </c>
      <c r="N40" s="181">
        <v>1.6</v>
      </c>
      <c r="O40" s="181">
        <v>1.8</v>
      </c>
      <c r="P40" s="181">
        <v>2.1</v>
      </c>
      <c r="Q40" s="181">
        <v>0.4</v>
      </c>
      <c r="R40" s="181">
        <v>3.4</v>
      </c>
      <c r="S40" s="181">
        <v>2.2999999999999998</v>
      </c>
      <c r="T40" s="181">
        <v>0</v>
      </c>
      <c r="U40" s="181">
        <v>-3.3</v>
      </c>
      <c r="V40" s="181">
        <v>5.6</v>
      </c>
      <c r="W40" s="181">
        <v>3</v>
      </c>
      <c r="X40" s="181">
        <v>1.7</v>
      </c>
      <c r="Y40" s="181">
        <v>2</v>
      </c>
      <c r="Z40" s="181">
        <v>3.4</v>
      </c>
      <c r="AA40" s="181">
        <v>3</v>
      </c>
      <c r="AB40" s="181">
        <v>2</v>
      </c>
      <c r="AC40" s="181">
        <v>0.9</v>
      </c>
      <c r="AD40" s="181">
        <v>1.1000000000000001</v>
      </c>
      <c r="AE40" s="181">
        <v>2.6</v>
      </c>
      <c r="AF40" s="181">
        <v>-0.7</v>
      </c>
      <c r="AG40" s="181">
        <v>13.5</v>
      </c>
      <c r="AH40" s="181">
        <v>4.7</v>
      </c>
      <c r="AI40" s="181">
        <v>-0.4</v>
      </c>
      <c r="AJ40" s="181">
        <v>2.2000000000000002</v>
      </c>
      <c r="AK40" s="181">
        <v>2.6</v>
      </c>
      <c r="AL40" s="67">
        <v>11</v>
      </c>
    </row>
    <row r="41" spans="1:38" s="52" customFormat="1" ht="12.75" customHeight="1" x14ac:dyDescent="0.2">
      <c r="A41" s="64">
        <v>12</v>
      </c>
      <c r="B41" s="65" t="s">
        <v>43</v>
      </c>
      <c r="C41" s="66" t="s">
        <v>336</v>
      </c>
      <c r="D41" s="181">
        <v>3.6</v>
      </c>
      <c r="E41" s="181">
        <v>0</v>
      </c>
      <c r="F41" s="181">
        <v>4.9000000000000004</v>
      </c>
      <c r="G41" s="181">
        <v>3.2</v>
      </c>
      <c r="H41" s="181">
        <v>-2.7</v>
      </c>
      <c r="I41" s="181">
        <v>1.8</v>
      </c>
      <c r="J41" s="181">
        <v>0.2</v>
      </c>
      <c r="K41" s="181">
        <v>-0.4</v>
      </c>
      <c r="L41" s="181">
        <v>0.5</v>
      </c>
      <c r="M41" s="181">
        <v>2.8</v>
      </c>
      <c r="N41" s="181">
        <v>0.2</v>
      </c>
      <c r="O41" s="181">
        <v>1.6</v>
      </c>
      <c r="P41" s="181">
        <v>3.5</v>
      </c>
      <c r="Q41" s="181">
        <v>4.7</v>
      </c>
      <c r="R41" s="181">
        <v>4.5999999999999996</v>
      </c>
      <c r="S41" s="181">
        <v>4.2</v>
      </c>
      <c r="T41" s="181">
        <v>0.6</v>
      </c>
      <c r="U41" s="181">
        <v>-8.8000000000000007</v>
      </c>
      <c r="V41" s="181">
        <v>4.7</v>
      </c>
      <c r="W41" s="181">
        <v>4.5</v>
      </c>
      <c r="X41" s="181">
        <v>0.3</v>
      </c>
      <c r="Y41" s="181">
        <v>-0.3</v>
      </c>
      <c r="Z41" s="181">
        <v>4.8</v>
      </c>
      <c r="AA41" s="181">
        <v>2.2999999999999998</v>
      </c>
      <c r="AB41" s="181">
        <v>0.1</v>
      </c>
      <c r="AC41" s="181">
        <v>3.2</v>
      </c>
      <c r="AD41" s="181">
        <v>0.7</v>
      </c>
      <c r="AE41" s="181">
        <v>0.3</v>
      </c>
      <c r="AF41" s="181">
        <v>-2.7</v>
      </c>
      <c r="AG41" s="181">
        <v>5</v>
      </c>
      <c r="AH41" s="181">
        <v>8.1999999999999993</v>
      </c>
      <c r="AI41" s="181">
        <v>6.8</v>
      </c>
      <c r="AJ41" s="181">
        <v>-0.6</v>
      </c>
      <c r="AK41" s="181">
        <v>3.3</v>
      </c>
      <c r="AL41" s="67">
        <v>12</v>
      </c>
    </row>
    <row r="42" spans="1:38" s="52" customFormat="1" ht="12.75" customHeight="1" x14ac:dyDescent="0.2">
      <c r="A42" s="64">
        <v>13</v>
      </c>
      <c r="B42" s="65" t="s">
        <v>44</v>
      </c>
      <c r="C42" s="66" t="s">
        <v>336</v>
      </c>
      <c r="D42" s="181">
        <v>42.5</v>
      </c>
      <c r="E42" s="181">
        <v>24.9</v>
      </c>
      <c r="F42" s="181">
        <v>12.8</v>
      </c>
      <c r="G42" s="181">
        <v>6.6</v>
      </c>
      <c r="H42" s="181">
        <v>3.8</v>
      </c>
      <c r="I42" s="181">
        <v>1.1000000000000001</v>
      </c>
      <c r="J42" s="181">
        <v>1.8</v>
      </c>
      <c r="K42" s="181">
        <v>2.1</v>
      </c>
      <c r="L42" s="181">
        <v>0.3</v>
      </c>
      <c r="M42" s="181">
        <v>5.8</v>
      </c>
      <c r="N42" s="181">
        <v>4.5999999999999996</v>
      </c>
      <c r="O42" s="181">
        <v>2.8</v>
      </c>
      <c r="P42" s="181">
        <v>2.6</v>
      </c>
      <c r="Q42" s="181">
        <v>0.9</v>
      </c>
      <c r="R42" s="181">
        <v>4</v>
      </c>
      <c r="S42" s="181">
        <v>2.9</v>
      </c>
      <c r="T42" s="181">
        <v>0.5</v>
      </c>
      <c r="U42" s="181">
        <v>-2.2999999999999998</v>
      </c>
      <c r="V42" s="181">
        <v>3.6</v>
      </c>
      <c r="W42" s="181">
        <v>4.4000000000000004</v>
      </c>
      <c r="X42" s="181">
        <v>1</v>
      </c>
      <c r="Y42" s="181">
        <v>2.1</v>
      </c>
      <c r="Z42" s="181">
        <v>4.4000000000000004</v>
      </c>
      <c r="AA42" s="181">
        <v>4.5</v>
      </c>
      <c r="AB42" s="181">
        <v>2.2999999999999998</v>
      </c>
      <c r="AC42" s="181">
        <v>3.1</v>
      </c>
      <c r="AD42" s="181">
        <v>1.9</v>
      </c>
      <c r="AE42" s="181">
        <v>3.6</v>
      </c>
      <c r="AF42" s="181">
        <v>-1.7</v>
      </c>
      <c r="AG42" s="181">
        <v>5</v>
      </c>
      <c r="AH42" s="181">
        <v>8.3000000000000007</v>
      </c>
      <c r="AI42" s="181">
        <v>6.5</v>
      </c>
      <c r="AJ42" s="181">
        <v>3.2</v>
      </c>
      <c r="AK42" s="181">
        <v>3.8</v>
      </c>
      <c r="AL42" s="67">
        <v>13</v>
      </c>
    </row>
    <row r="43" spans="1:38" s="52" customFormat="1" ht="12.75" customHeight="1" x14ac:dyDescent="0.2">
      <c r="A43" s="64">
        <v>14</v>
      </c>
      <c r="B43" s="65" t="s">
        <v>76</v>
      </c>
      <c r="C43" s="66" t="s">
        <v>336</v>
      </c>
      <c r="D43" s="181">
        <v>40.9</v>
      </c>
      <c r="E43" s="181">
        <v>25.8</v>
      </c>
      <c r="F43" s="181">
        <v>12.7</v>
      </c>
      <c r="G43" s="181">
        <v>4.3</v>
      </c>
      <c r="H43" s="181">
        <v>6</v>
      </c>
      <c r="I43" s="181">
        <v>4.3</v>
      </c>
      <c r="J43" s="181">
        <v>1.8</v>
      </c>
      <c r="K43" s="181">
        <v>2.8</v>
      </c>
      <c r="L43" s="181">
        <v>3</v>
      </c>
      <c r="M43" s="181">
        <v>4.3</v>
      </c>
      <c r="N43" s="181">
        <v>5</v>
      </c>
      <c r="O43" s="181">
        <v>2</v>
      </c>
      <c r="P43" s="181">
        <v>2.1</v>
      </c>
      <c r="Q43" s="181">
        <v>1.5</v>
      </c>
      <c r="R43" s="181">
        <v>3.6</v>
      </c>
      <c r="S43" s="181">
        <v>3</v>
      </c>
      <c r="T43" s="181">
        <v>0.7</v>
      </c>
      <c r="U43" s="181">
        <v>-4</v>
      </c>
      <c r="V43" s="181">
        <v>5.7</v>
      </c>
      <c r="W43" s="181">
        <v>2.5</v>
      </c>
      <c r="X43" s="181">
        <v>4.7</v>
      </c>
      <c r="Y43" s="181">
        <v>1.4</v>
      </c>
      <c r="Z43" s="181">
        <v>2.7</v>
      </c>
      <c r="AA43" s="181">
        <v>2</v>
      </c>
      <c r="AB43" s="181">
        <v>2.4</v>
      </c>
      <c r="AC43" s="181">
        <v>3.4</v>
      </c>
      <c r="AD43" s="181">
        <v>1.6</v>
      </c>
      <c r="AE43" s="181">
        <v>4.7</v>
      </c>
      <c r="AF43" s="181">
        <v>-0.6</v>
      </c>
      <c r="AG43" s="181">
        <v>5.5</v>
      </c>
      <c r="AH43" s="181">
        <v>9.6999999999999993</v>
      </c>
      <c r="AI43" s="181">
        <v>5.5</v>
      </c>
      <c r="AJ43" s="181">
        <v>2</v>
      </c>
      <c r="AK43" s="181">
        <v>3.4</v>
      </c>
      <c r="AL43" s="67">
        <v>14</v>
      </c>
    </row>
    <row r="44" spans="1:38" s="52" customFormat="1" ht="12.75" customHeight="1" x14ac:dyDescent="0.2">
      <c r="A44" s="64">
        <v>15</v>
      </c>
      <c r="B44" s="65" t="s">
        <v>77</v>
      </c>
      <c r="C44" s="66" t="s">
        <v>336</v>
      </c>
      <c r="D44" s="181">
        <v>4.9000000000000004</v>
      </c>
      <c r="E44" s="181">
        <v>2.8</v>
      </c>
      <c r="F44" s="181">
        <v>3.4</v>
      </c>
      <c r="G44" s="181">
        <v>2.8</v>
      </c>
      <c r="H44" s="181">
        <v>1.2</v>
      </c>
      <c r="I44" s="181">
        <v>2.4</v>
      </c>
      <c r="J44" s="181">
        <v>1</v>
      </c>
      <c r="K44" s="181">
        <v>-0.5</v>
      </c>
      <c r="L44" s="181">
        <v>0</v>
      </c>
      <c r="M44" s="181">
        <v>2.8</v>
      </c>
      <c r="N44" s="181">
        <v>-0.7</v>
      </c>
      <c r="O44" s="181">
        <v>2.6</v>
      </c>
      <c r="P44" s="181">
        <v>2</v>
      </c>
      <c r="Q44" s="181">
        <v>1.1000000000000001</v>
      </c>
      <c r="R44" s="181">
        <v>2.1</v>
      </c>
      <c r="S44" s="181">
        <v>0.8</v>
      </c>
      <c r="T44" s="181">
        <v>1.5</v>
      </c>
      <c r="U44" s="181">
        <v>-3</v>
      </c>
      <c r="V44" s="181">
        <v>1.9</v>
      </c>
      <c r="W44" s="181">
        <v>3</v>
      </c>
      <c r="X44" s="181">
        <v>2.8</v>
      </c>
      <c r="Y44" s="181">
        <v>0.8</v>
      </c>
      <c r="Z44" s="181">
        <v>2.7</v>
      </c>
      <c r="AA44" s="181">
        <v>1.6</v>
      </c>
      <c r="AB44" s="181">
        <v>1.5</v>
      </c>
      <c r="AC44" s="181">
        <v>4.9000000000000004</v>
      </c>
      <c r="AD44" s="181">
        <v>1.8</v>
      </c>
      <c r="AE44" s="181">
        <v>3.4</v>
      </c>
      <c r="AF44" s="181">
        <v>-0.1</v>
      </c>
      <c r="AG44" s="181">
        <v>5.9</v>
      </c>
      <c r="AH44" s="181">
        <v>10.6</v>
      </c>
      <c r="AI44" s="181">
        <v>2.1</v>
      </c>
      <c r="AJ44" s="181">
        <v>2.8</v>
      </c>
      <c r="AK44" s="181">
        <v>3.8</v>
      </c>
      <c r="AL44" s="67">
        <v>15</v>
      </c>
    </row>
    <row r="45" spans="1:38" s="52" customFormat="1" ht="12.75" customHeight="1" x14ac:dyDescent="0.2">
      <c r="A45" s="103">
        <v>16</v>
      </c>
      <c r="B45" s="104" t="s">
        <v>45</v>
      </c>
      <c r="C45" s="114" t="s">
        <v>336</v>
      </c>
      <c r="D45" s="182">
        <v>56.4</v>
      </c>
      <c r="E45" s="182">
        <v>25.2</v>
      </c>
      <c r="F45" s="182">
        <v>13.6</v>
      </c>
      <c r="G45" s="182">
        <v>4</v>
      </c>
      <c r="H45" s="182">
        <v>5</v>
      </c>
      <c r="I45" s="182">
        <v>4</v>
      </c>
      <c r="J45" s="182">
        <v>0.6</v>
      </c>
      <c r="K45" s="182">
        <v>1.8</v>
      </c>
      <c r="L45" s="182">
        <v>2.2999999999999998</v>
      </c>
      <c r="M45" s="182">
        <v>4.9000000000000004</v>
      </c>
      <c r="N45" s="182">
        <v>3.5</v>
      </c>
      <c r="O45" s="182">
        <v>4.5</v>
      </c>
      <c r="P45" s="182">
        <v>1.7</v>
      </c>
      <c r="Q45" s="182">
        <v>1</v>
      </c>
      <c r="R45" s="182">
        <v>3.5</v>
      </c>
      <c r="S45" s="182">
        <v>2.6</v>
      </c>
      <c r="T45" s="182">
        <v>0.4</v>
      </c>
      <c r="U45" s="182">
        <v>-3.2</v>
      </c>
      <c r="V45" s="182">
        <v>4.9000000000000004</v>
      </c>
      <c r="W45" s="182">
        <v>5.3</v>
      </c>
      <c r="X45" s="182">
        <v>1.1000000000000001</v>
      </c>
      <c r="Y45" s="182">
        <v>4.3</v>
      </c>
      <c r="Z45" s="182">
        <v>5.4</v>
      </c>
      <c r="AA45" s="182">
        <v>2.5</v>
      </c>
      <c r="AB45" s="182">
        <v>2.8</v>
      </c>
      <c r="AC45" s="182">
        <v>3.3</v>
      </c>
      <c r="AD45" s="182">
        <v>1.4</v>
      </c>
      <c r="AE45" s="182">
        <v>2.8</v>
      </c>
      <c r="AF45" s="182">
        <v>0</v>
      </c>
      <c r="AG45" s="182">
        <v>5.2</v>
      </c>
      <c r="AH45" s="182">
        <v>7.6</v>
      </c>
      <c r="AI45" s="182">
        <v>6.6</v>
      </c>
      <c r="AJ45" s="182">
        <v>2.1</v>
      </c>
      <c r="AK45" s="182">
        <v>4.9000000000000004</v>
      </c>
      <c r="AL45" s="105">
        <v>16</v>
      </c>
    </row>
    <row r="46" spans="1:38" s="71" customFormat="1" ht="20.100000000000001" customHeight="1" x14ac:dyDescent="0.2">
      <c r="A46" s="68">
        <v>17</v>
      </c>
      <c r="B46" s="69" t="s">
        <v>46</v>
      </c>
      <c r="C46" s="78" t="s">
        <v>336</v>
      </c>
      <c r="D46" s="190">
        <v>8.9</v>
      </c>
      <c r="E46" s="190">
        <v>4.0999999999999996</v>
      </c>
      <c r="F46" s="190">
        <v>4.5</v>
      </c>
      <c r="G46" s="190">
        <v>2.9</v>
      </c>
      <c r="H46" s="190">
        <v>1.5</v>
      </c>
      <c r="I46" s="190">
        <v>2</v>
      </c>
      <c r="J46" s="190">
        <v>1.6</v>
      </c>
      <c r="K46" s="190">
        <v>1.1000000000000001</v>
      </c>
      <c r="L46" s="190">
        <v>0.3</v>
      </c>
      <c r="M46" s="190">
        <v>3.4</v>
      </c>
      <c r="N46" s="190">
        <v>1.8</v>
      </c>
      <c r="O46" s="190">
        <v>1.9</v>
      </c>
      <c r="P46" s="190">
        <v>2</v>
      </c>
      <c r="Q46" s="190">
        <v>1.5</v>
      </c>
      <c r="R46" s="190">
        <v>3.6</v>
      </c>
      <c r="S46" s="190">
        <v>3</v>
      </c>
      <c r="T46" s="190">
        <v>0.4</v>
      </c>
      <c r="U46" s="190">
        <v>-3.8</v>
      </c>
      <c r="V46" s="190">
        <v>4.4000000000000004</v>
      </c>
      <c r="W46" s="190">
        <v>3.8</v>
      </c>
      <c r="X46" s="190">
        <v>0.7</v>
      </c>
      <c r="Y46" s="190">
        <v>1.6</v>
      </c>
      <c r="Z46" s="190">
        <v>3.2</v>
      </c>
      <c r="AA46" s="190">
        <v>2.5</v>
      </c>
      <c r="AB46" s="190">
        <v>2.2000000000000002</v>
      </c>
      <c r="AC46" s="190">
        <v>2.9</v>
      </c>
      <c r="AD46" s="190">
        <v>1.7</v>
      </c>
      <c r="AE46" s="190">
        <v>2.1</v>
      </c>
      <c r="AF46" s="190">
        <v>-1.7</v>
      </c>
      <c r="AG46" s="190">
        <v>6.5</v>
      </c>
      <c r="AH46" s="190">
        <v>6.9</v>
      </c>
      <c r="AI46" s="190">
        <v>5.0999999999999996</v>
      </c>
      <c r="AJ46" s="190">
        <v>2.5</v>
      </c>
      <c r="AK46" s="190">
        <v>3.3</v>
      </c>
      <c r="AL46" s="70">
        <v>17</v>
      </c>
    </row>
    <row r="47" spans="1:38" s="52" customFormat="1" ht="12.75" customHeight="1" x14ac:dyDescent="0.2">
      <c r="A47" s="64"/>
      <c r="B47" s="72" t="s">
        <v>90</v>
      </c>
      <c r="C47" s="66"/>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67"/>
    </row>
    <row r="48" spans="1:38" s="52" customFormat="1" ht="12.75" customHeight="1" x14ac:dyDescent="0.2">
      <c r="A48" s="64">
        <v>18</v>
      </c>
      <c r="B48" s="72" t="s">
        <v>91</v>
      </c>
      <c r="C48" s="66" t="s">
        <v>336</v>
      </c>
      <c r="D48" s="184">
        <v>5.0999999999999996</v>
      </c>
      <c r="E48" s="184">
        <v>2.2000000000000002</v>
      </c>
      <c r="F48" s="184">
        <v>3.9</v>
      </c>
      <c r="G48" s="184">
        <v>2.7</v>
      </c>
      <c r="H48" s="184">
        <v>1</v>
      </c>
      <c r="I48" s="184">
        <v>1.9</v>
      </c>
      <c r="J48" s="184">
        <v>1.5</v>
      </c>
      <c r="K48" s="184">
        <v>0.8</v>
      </c>
      <c r="L48" s="184">
        <v>0</v>
      </c>
      <c r="M48" s="184">
        <v>3.1</v>
      </c>
      <c r="N48" s="184">
        <v>1.4</v>
      </c>
      <c r="O48" s="184">
        <v>1.7</v>
      </c>
      <c r="P48" s="184">
        <v>2</v>
      </c>
      <c r="Q48" s="184">
        <v>1.5</v>
      </c>
      <c r="R48" s="184">
        <v>3.6</v>
      </c>
      <c r="S48" s="184">
        <v>3.1</v>
      </c>
      <c r="T48" s="184">
        <v>0.3</v>
      </c>
      <c r="U48" s="184">
        <v>-3.9</v>
      </c>
      <c r="V48" s="184">
        <v>4.4000000000000004</v>
      </c>
      <c r="W48" s="184">
        <v>3.7</v>
      </c>
      <c r="X48" s="184">
        <v>0.5</v>
      </c>
      <c r="Y48" s="184">
        <v>1.5</v>
      </c>
      <c r="Z48" s="184">
        <v>3</v>
      </c>
      <c r="AA48" s="184">
        <v>2.5</v>
      </c>
      <c r="AB48" s="184">
        <v>2.2000000000000002</v>
      </c>
      <c r="AC48" s="184">
        <v>2.8</v>
      </c>
      <c r="AD48" s="184">
        <v>1.7</v>
      </c>
      <c r="AE48" s="184">
        <v>1.8</v>
      </c>
      <c r="AF48" s="184">
        <v>-1.8</v>
      </c>
      <c r="AG48" s="184">
        <v>6.7</v>
      </c>
      <c r="AH48" s="184">
        <v>6.6</v>
      </c>
      <c r="AI48" s="184">
        <v>4.9000000000000004</v>
      </c>
      <c r="AJ48" s="184">
        <v>2.4</v>
      </c>
      <c r="AK48" s="184">
        <v>3.2</v>
      </c>
      <c r="AL48" s="67">
        <v>18</v>
      </c>
    </row>
    <row r="49" spans="1:39" s="52" customFormat="1" ht="12.75" customHeight="1" x14ac:dyDescent="0.2">
      <c r="A49" s="64">
        <v>19</v>
      </c>
      <c r="B49" s="72" t="s">
        <v>92</v>
      </c>
      <c r="C49" s="66" t="s">
        <v>336</v>
      </c>
      <c r="D49" s="184">
        <v>4.7</v>
      </c>
      <c r="E49" s="184">
        <v>1.9</v>
      </c>
      <c r="F49" s="184">
        <v>3.9</v>
      </c>
      <c r="G49" s="184">
        <v>2.7</v>
      </c>
      <c r="H49" s="184">
        <v>1</v>
      </c>
      <c r="I49" s="184">
        <v>2</v>
      </c>
      <c r="J49" s="184">
        <v>1.5</v>
      </c>
      <c r="K49" s="184">
        <v>0.8</v>
      </c>
      <c r="L49" s="184">
        <v>0.1</v>
      </c>
      <c r="M49" s="184">
        <v>3.1</v>
      </c>
      <c r="N49" s="184">
        <v>1.4</v>
      </c>
      <c r="O49" s="184">
        <v>1.8</v>
      </c>
      <c r="P49" s="184">
        <v>2.1</v>
      </c>
      <c r="Q49" s="184">
        <v>1.5</v>
      </c>
      <c r="R49" s="184">
        <v>3.6</v>
      </c>
      <c r="S49" s="184">
        <v>3.1</v>
      </c>
      <c r="T49" s="184">
        <v>0.2</v>
      </c>
      <c r="U49" s="184">
        <v>-4.0999999999999996</v>
      </c>
      <c r="V49" s="184">
        <v>4.5</v>
      </c>
      <c r="W49" s="184">
        <v>3.7</v>
      </c>
      <c r="X49" s="184">
        <v>0.6</v>
      </c>
      <c r="Y49" s="184">
        <v>1.5</v>
      </c>
      <c r="Z49" s="184">
        <v>3</v>
      </c>
      <c r="AA49" s="184">
        <v>2.4</v>
      </c>
      <c r="AB49" s="184">
        <v>2.2000000000000002</v>
      </c>
      <c r="AC49" s="184">
        <v>2.8</v>
      </c>
      <c r="AD49" s="184">
        <v>1.6</v>
      </c>
      <c r="AE49" s="184">
        <v>1.8</v>
      </c>
      <c r="AF49" s="184">
        <v>-1.9</v>
      </c>
      <c r="AG49" s="184">
        <v>6.7</v>
      </c>
      <c r="AH49" s="184">
        <v>6.7</v>
      </c>
      <c r="AI49" s="184">
        <v>4.8</v>
      </c>
      <c r="AJ49" s="184">
        <v>2.2999999999999998</v>
      </c>
      <c r="AK49" s="184">
        <v>3.1</v>
      </c>
      <c r="AL49" s="67">
        <v>19</v>
      </c>
    </row>
    <row r="50" spans="1:39" s="52" customFormat="1" ht="12.75" customHeight="1" x14ac:dyDescent="0.2">
      <c r="A50" s="64">
        <v>20</v>
      </c>
      <c r="B50" s="72" t="s">
        <v>93</v>
      </c>
      <c r="C50" s="66" t="s">
        <v>336</v>
      </c>
      <c r="D50" s="184">
        <v>33.299999999999997</v>
      </c>
      <c r="E50" s="184">
        <v>19</v>
      </c>
      <c r="F50" s="184">
        <v>9.5</v>
      </c>
      <c r="G50" s="184">
        <v>4.5999999999999996</v>
      </c>
      <c r="H50" s="184">
        <v>3.5</v>
      </c>
      <c r="I50" s="184">
        <v>1.9</v>
      </c>
      <c r="J50" s="184">
        <v>1.6</v>
      </c>
      <c r="K50" s="184">
        <v>2.2000000000000002</v>
      </c>
      <c r="L50" s="184">
        <v>1.1000000000000001</v>
      </c>
      <c r="M50" s="184">
        <v>4.3</v>
      </c>
      <c r="N50" s="184">
        <v>3.3</v>
      </c>
      <c r="O50" s="184">
        <v>2.2999999999999998</v>
      </c>
      <c r="P50" s="184">
        <v>1.5</v>
      </c>
      <c r="Q50" s="184">
        <v>1.6</v>
      </c>
      <c r="R50" s="184">
        <v>3.4</v>
      </c>
      <c r="S50" s="184">
        <v>2.6</v>
      </c>
      <c r="T50" s="184">
        <v>1.4</v>
      </c>
      <c r="U50" s="184">
        <v>-2.2999999999999998</v>
      </c>
      <c r="V50" s="184">
        <v>3.9</v>
      </c>
      <c r="W50" s="184">
        <v>4.3</v>
      </c>
      <c r="X50" s="184">
        <v>1.4</v>
      </c>
      <c r="Y50" s="184">
        <v>2.2000000000000002</v>
      </c>
      <c r="Z50" s="184">
        <v>4.0999999999999996</v>
      </c>
      <c r="AA50" s="184">
        <v>3.1</v>
      </c>
      <c r="AB50" s="184">
        <v>2.4</v>
      </c>
      <c r="AC50" s="184">
        <v>3.5</v>
      </c>
      <c r="AD50" s="184">
        <v>1.9</v>
      </c>
      <c r="AE50" s="184">
        <v>3.6</v>
      </c>
      <c r="AF50" s="184">
        <v>-0.7</v>
      </c>
      <c r="AG50" s="184">
        <v>5.6</v>
      </c>
      <c r="AH50" s="184">
        <v>8.3000000000000007</v>
      </c>
      <c r="AI50" s="184">
        <v>6.3</v>
      </c>
      <c r="AJ50" s="184">
        <v>3.3</v>
      </c>
      <c r="AK50" s="184">
        <v>4.2</v>
      </c>
      <c r="AL50" s="67">
        <v>20</v>
      </c>
    </row>
    <row r="51" spans="1:39" s="79" customFormat="1" ht="12.75" customHeight="1" x14ac:dyDescent="0.2">
      <c r="A51" s="64">
        <v>21</v>
      </c>
      <c r="B51" s="72" t="s">
        <v>94</v>
      </c>
      <c r="C51" s="66" t="s">
        <v>336</v>
      </c>
      <c r="D51" s="184">
        <v>43.2</v>
      </c>
      <c r="E51" s="184">
        <v>24.8</v>
      </c>
      <c r="F51" s="184">
        <v>12.7</v>
      </c>
      <c r="G51" s="184">
        <v>5.7</v>
      </c>
      <c r="H51" s="184">
        <v>4.8</v>
      </c>
      <c r="I51" s="184">
        <v>2.6</v>
      </c>
      <c r="J51" s="184">
        <v>1.7</v>
      </c>
      <c r="K51" s="184">
        <v>2.7</v>
      </c>
      <c r="L51" s="184">
        <v>1.7</v>
      </c>
      <c r="M51" s="184">
        <v>5</v>
      </c>
      <c r="N51" s="184">
        <v>3.9</v>
      </c>
      <c r="O51" s="184">
        <v>2.9</v>
      </c>
      <c r="P51" s="184">
        <v>2.2000000000000002</v>
      </c>
      <c r="Q51" s="184">
        <v>1.3</v>
      </c>
      <c r="R51" s="184">
        <v>3.7</v>
      </c>
      <c r="S51" s="184">
        <v>2.7</v>
      </c>
      <c r="T51" s="184">
        <v>0.9</v>
      </c>
      <c r="U51" s="184">
        <v>-2.8</v>
      </c>
      <c r="V51" s="184">
        <v>4.3</v>
      </c>
      <c r="W51" s="184">
        <v>4.2</v>
      </c>
      <c r="X51" s="184">
        <v>2.1</v>
      </c>
      <c r="Y51" s="184">
        <v>2.5</v>
      </c>
      <c r="Z51" s="184">
        <v>4.3</v>
      </c>
      <c r="AA51" s="184">
        <v>2.8</v>
      </c>
      <c r="AB51" s="184">
        <v>2.2999999999999998</v>
      </c>
      <c r="AC51" s="184">
        <v>3.8</v>
      </c>
      <c r="AD51" s="184">
        <v>1.5</v>
      </c>
      <c r="AE51" s="184">
        <v>4</v>
      </c>
      <c r="AF51" s="184">
        <v>-1</v>
      </c>
      <c r="AG51" s="184">
        <v>5.4</v>
      </c>
      <c r="AH51" s="184">
        <v>9.3000000000000007</v>
      </c>
      <c r="AI51" s="184">
        <v>6.5</v>
      </c>
      <c r="AJ51" s="184">
        <v>2.9</v>
      </c>
      <c r="AK51" s="184">
        <v>3.9</v>
      </c>
      <c r="AL51" s="67">
        <v>21</v>
      </c>
    </row>
    <row r="52" spans="1:39" s="79" customFormat="1" ht="9.9499999999999993" customHeight="1" x14ac:dyDescent="0.2">
      <c r="A52" s="64"/>
      <c r="B52" s="11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116"/>
    </row>
    <row r="53" spans="1:39" s="13" customFormat="1" ht="14.25" customHeight="1" x14ac:dyDescent="0.25">
      <c r="A53" s="11"/>
      <c r="B53" s="15"/>
      <c r="C53" s="50" t="s">
        <v>367</v>
      </c>
      <c r="D53" s="12"/>
      <c r="E53" s="12"/>
      <c r="F53" s="12"/>
      <c r="G53" s="12"/>
      <c r="H53" s="12"/>
      <c r="I53" s="12"/>
      <c r="J53" s="12"/>
      <c r="K53" s="12"/>
      <c r="L53" s="12"/>
      <c r="M53" s="12"/>
      <c r="N53" s="12"/>
      <c r="O53" s="12"/>
      <c r="P53" s="12"/>
      <c r="Q53" s="12"/>
      <c r="R53" s="12"/>
      <c r="S53" s="12"/>
      <c r="T53" s="12"/>
      <c r="U53" s="12"/>
      <c r="V53" s="12"/>
      <c r="W53" s="12"/>
      <c r="X53" s="12"/>
      <c r="Y53" s="11"/>
      <c r="Z53" s="10"/>
      <c r="AA53" s="47"/>
      <c r="AD53" s="48" t="s">
        <v>368</v>
      </c>
      <c r="AE53" s="49" t="s">
        <v>180</v>
      </c>
      <c r="AF53" s="11"/>
      <c r="AG53" s="11"/>
      <c r="AH53" s="11"/>
      <c r="AI53" s="11"/>
      <c r="AJ53" s="11"/>
      <c r="AK53" s="11"/>
      <c r="AL53" s="11"/>
      <c r="AM53" s="14"/>
    </row>
    <row r="54" spans="1:39" s="52" customFormat="1" ht="14.25" customHeight="1" x14ac:dyDescent="0.2">
      <c r="B54" s="53"/>
    </row>
    <row r="55" spans="1:39" s="59" customFormat="1" ht="39.950000000000003" customHeight="1" x14ac:dyDescent="0.25">
      <c r="A55" s="54" t="s">
        <v>87</v>
      </c>
      <c r="B55" s="55" t="s">
        <v>88</v>
      </c>
      <c r="C55" s="56">
        <v>1991</v>
      </c>
      <c r="D55" s="57">
        <v>1992</v>
      </c>
      <c r="E55" s="57">
        <v>1993</v>
      </c>
      <c r="F55" s="57">
        <v>1994</v>
      </c>
      <c r="G55" s="57">
        <v>1995</v>
      </c>
      <c r="H55" s="57">
        <v>1996</v>
      </c>
      <c r="I55" s="57">
        <v>1997</v>
      </c>
      <c r="J55" s="57">
        <v>1998</v>
      </c>
      <c r="K55" s="57">
        <v>1999</v>
      </c>
      <c r="L55" s="57">
        <v>2000</v>
      </c>
      <c r="M55" s="57">
        <v>2001</v>
      </c>
      <c r="N55" s="57">
        <v>2002</v>
      </c>
      <c r="O55" s="57">
        <v>2003</v>
      </c>
      <c r="P55" s="57">
        <v>2004</v>
      </c>
      <c r="Q55" s="57">
        <v>2005</v>
      </c>
      <c r="R55" s="57">
        <v>2006</v>
      </c>
      <c r="S55" s="57">
        <v>2007</v>
      </c>
      <c r="T55" s="57">
        <v>2008</v>
      </c>
      <c r="U55" s="57">
        <v>2009</v>
      </c>
      <c r="V55" s="57">
        <v>2010</v>
      </c>
      <c r="W55" s="57">
        <v>2011</v>
      </c>
      <c r="X55" s="57">
        <v>2012</v>
      </c>
      <c r="Y55" s="57">
        <v>2013</v>
      </c>
      <c r="Z55" s="57">
        <v>2014</v>
      </c>
      <c r="AA55" s="57">
        <v>2015</v>
      </c>
      <c r="AB55" s="58">
        <v>2016</v>
      </c>
      <c r="AC55" s="58">
        <v>2017</v>
      </c>
      <c r="AD55" s="58">
        <v>2018</v>
      </c>
      <c r="AE55" s="56">
        <v>2019</v>
      </c>
      <c r="AF55" s="57">
        <v>2020</v>
      </c>
      <c r="AG55" s="57">
        <v>2021</v>
      </c>
      <c r="AH55" s="57">
        <v>2022</v>
      </c>
      <c r="AI55" s="57">
        <v>2023</v>
      </c>
      <c r="AJ55" s="57">
        <v>2024</v>
      </c>
      <c r="AK55" s="57">
        <v>2025</v>
      </c>
      <c r="AL55" s="54" t="s">
        <v>87</v>
      </c>
    </row>
    <row r="56" spans="1:39" s="63" customFormat="1" ht="26.1" customHeight="1" x14ac:dyDescent="0.2">
      <c r="A56" s="355" t="s">
        <v>182</v>
      </c>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t="s">
        <v>182</v>
      </c>
      <c r="AF56" s="355"/>
      <c r="AG56" s="355"/>
      <c r="AH56" s="355"/>
      <c r="AI56" s="355"/>
      <c r="AJ56" s="355"/>
      <c r="AK56" s="355"/>
      <c r="AL56" s="355"/>
    </row>
    <row r="57" spans="1:39" s="63" customFormat="1" ht="12.75" customHeight="1" x14ac:dyDescent="0.2">
      <c r="A57" s="60"/>
      <c r="B57" s="61"/>
      <c r="C57" s="60"/>
      <c r="D57" s="60"/>
      <c r="E57" s="60"/>
      <c r="F57" s="60"/>
      <c r="G57" s="60"/>
      <c r="H57" s="60"/>
      <c r="I57" s="60"/>
      <c r="J57" s="60"/>
      <c r="K57" s="60"/>
      <c r="L57" s="60"/>
      <c r="M57" s="60"/>
      <c r="N57" s="60"/>
      <c r="O57" s="60"/>
      <c r="P57" s="60"/>
      <c r="Q57" s="60"/>
      <c r="R57" s="60"/>
      <c r="S57" s="60"/>
      <c r="T57" s="60"/>
      <c r="U57" s="60"/>
      <c r="V57" s="60"/>
      <c r="W57" s="60"/>
      <c r="X57" s="60"/>
      <c r="Y57" s="60"/>
      <c r="Z57" s="60"/>
      <c r="AA57" s="62"/>
      <c r="AB57" s="60"/>
      <c r="AC57" s="60"/>
      <c r="AD57" s="60"/>
      <c r="AE57" s="60"/>
      <c r="AF57" s="60"/>
      <c r="AG57" s="60"/>
      <c r="AH57" s="60"/>
      <c r="AI57" s="60"/>
      <c r="AJ57" s="60"/>
      <c r="AK57" s="60"/>
      <c r="AL57" s="60"/>
    </row>
    <row r="58" spans="1:39" s="52" customFormat="1" ht="12.75" customHeight="1" x14ac:dyDescent="0.2">
      <c r="A58" s="64">
        <v>1</v>
      </c>
      <c r="B58" s="65" t="s">
        <v>70</v>
      </c>
      <c r="C58" s="185">
        <v>114.9</v>
      </c>
      <c r="D58" s="185">
        <v>110.1</v>
      </c>
      <c r="E58" s="185">
        <v>106.4</v>
      </c>
      <c r="F58" s="185">
        <v>106.4</v>
      </c>
      <c r="G58" s="185">
        <v>106.6</v>
      </c>
      <c r="H58" s="185">
        <v>106.4</v>
      </c>
      <c r="I58" s="185">
        <v>105.9</v>
      </c>
      <c r="J58" s="185">
        <v>106.1</v>
      </c>
      <c r="K58" s="185">
        <v>107.1</v>
      </c>
      <c r="L58" s="185">
        <v>106.4</v>
      </c>
      <c r="M58" s="185">
        <v>107</v>
      </c>
      <c r="N58" s="185">
        <v>105.9</v>
      </c>
      <c r="O58" s="185">
        <v>106.3</v>
      </c>
      <c r="P58" s="185">
        <v>105.3</v>
      </c>
      <c r="Q58" s="185">
        <v>104.6</v>
      </c>
      <c r="R58" s="185">
        <v>106.9</v>
      </c>
      <c r="S58" s="185">
        <v>107.6</v>
      </c>
      <c r="T58" s="185">
        <v>106.8</v>
      </c>
      <c r="U58" s="185">
        <v>103.8</v>
      </c>
      <c r="V58" s="185">
        <v>107.7</v>
      </c>
      <c r="W58" s="185">
        <v>108.4</v>
      </c>
      <c r="X58" s="185">
        <v>108.3</v>
      </c>
      <c r="Y58" s="185">
        <v>108</v>
      </c>
      <c r="Z58" s="185">
        <v>107.4</v>
      </c>
      <c r="AA58" s="185">
        <v>108.3</v>
      </c>
      <c r="AB58" s="185">
        <v>107.9</v>
      </c>
      <c r="AC58" s="185">
        <v>108.2</v>
      </c>
      <c r="AD58" s="185">
        <v>109.1</v>
      </c>
      <c r="AE58" s="185">
        <v>108.1</v>
      </c>
      <c r="AF58" s="185">
        <v>107.1</v>
      </c>
      <c r="AG58" s="185">
        <v>108</v>
      </c>
      <c r="AH58" s="185">
        <v>108.2</v>
      </c>
      <c r="AI58" s="185">
        <v>109.1</v>
      </c>
      <c r="AJ58" s="185">
        <v>108</v>
      </c>
      <c r="AK58" s="185">
        <v>107</v>
      </c>
      <c r="AL58" s="67">
        <v>1</v>
      </c>
    </row>
    <row r="59" spans="1:39" s="52" customFormat="1" ht="12.75" customHeight="1" x14ac:dyDescent="0.2">
      <c r="A59" s="64">
        <v>2</v>
      </c>
      <c r="B59" s="65" t="s">
        <v>39</v>
      </c>
      <c r="C59" s="185">
        <v>106.4</v>
      </c>
      <c r="D59" s="185">
        <v>103.8</v>
      </c>
      <c r="E59" s="185">
        <v>102.1</v>
      </c>
      <c r="F59" s="185">
        <v>101.2</v>
      </c>
      <c r="G59" s="185">
        <v>100.9</v>
      </c>
      <c r="H59" s="185">
        <v>101.4</v>
      </c>
      <c r="I59" s="185">
        <v>101.5</v>
      </c>
      <c r="J59" s="185">
        <v>102.3</v>
      </c>
      <c r="K59" s="185">
        <v>103</v>
      </c>
      <c r="L59" s="185">
        <v>104.6</v>
      </c>
      <c r="M59" s="185">
        <v>104.6</v>
      </c>
      <c r="N59" s="185">
        <v>105.6</v>
      </c>
      <c r="O59" s="185">
        <v>104.5</v>
      </c>
      <c r="P59" s="185">
        <v>105.9</v>
      </c>
      <c r="Q59" s="185">
        <v>105.8</v>
      </c>
      <c r="R59" s="185">
        <v>105.7</v>
      </c>
      <c r="S59" s="185">
        <v>105.6</v>
      </c>
      <c r="T59" s="185">
        <v>104.2</v>
      </c>
      <c r="U59" s="185">
        <v>106</v>
      </c>
      <c r="V59" s="185">
        <v>106.4</v>
      </c>
      <c r="W59" s="185">
        <v>107.7</v>
      </c>
      <c r="X59" s="185">
        <v>107.9</v>
      </c>
      <c r="Y59" s="185">
        <v>108.3</v>
      </c>
      <c r="Z59" s="185">
        <v>108.1</v>
      </c>
      <c r="AA59" s="185">
        <v>108.4</v>
      </c>
      <c r="AB59" s="185">
        <v>108.5</v>
      </c>
      <c r="AC59" s="185">
        <v>108.7</v>
      </c>
      <c r="AD59" s="185">
        <v>107.7</v>
      </c>
      <c r="AE59" s="185">
        <v>107.9</v>
      </c>
      <c r="AF59" s="185">
        <v>107.7</v>
      </c>
      <c r="AG59" s="185">
        <v>107.4</v>
      </c>
      <c r="AH59" s="185">
        <v>107.3</v>
      </c>
      <c r="AI59" s="185">
        <v>108.5</v>
      </c>
      <c r="AJ59" s="185">
        <v>107.5</v>
      </c>
      <c r="AK59" s="185">
        <v>107.7</v>
      </c>
      <c r="AL59" s="67">
        <v>2</v>
      </c>
    </row>
    <row r="60" spans="1:39" s="52" customFormat="1" ht="12.75" customHeight="1" x14ac:dyDescent="0.2">
      <c r="A60" s="64">
        <v>3</v>
      </c>
      <c r="B60" s="65" t="s">
        <v>40</v>
      </c>
      <c r="C60" s="185">
        <v>97.9</v>
      </c>
      <c r="D60" s="185">
        <v>101</v>
      </c>
      <c r="E60" s="185">
        <v>104.5</v>
      </c>
      <c r="F60" s="185">
        <v>104.1</v>
      </c>
      <c r="G60" s="185">
        <v>103.7</v>
      </c>
      <c r="H60" s="185">
        <v>103</v>
      </c>
      <c r="I60" s="185">
        <v>101.4</v>
      </c>
      <c r="J60" s="185">
        <v>101.2</v>
      </c>
      <c r="K60" s="185">
        <v>101.3</v>
      </c>
      <c r="L60" s="185">
        <v>99.9</v>
      </c>
      <c r="M60" s="185">
        <v>98.9</v>
      </c>
      <c r="N60" s="185">
        <v>98.8</v>
      </c>
      <c r="O60" s="185">
        <v>97.8</v>
      </c>
      <c r="P60" s="185">
        <v>95.4</v>
      </c>
      <c r="Q60" s="185">
        <v>96.2</v>
      </c>
      <c r="R60" s="185">
        <v>95.2</v>
      </c>
      <c r="S60" s="185">
        <v>94.5</v>
      </c>
      <c r="T60" s="185">
        <v>96.6</v>
      </c>
      <c r="U60" s="185">
        <v>99.1</v>
      </c>
      <c r="V60" s="185">
        <v>97.5</v>
      </c>
      <c r="W60" s="185">
        <v>97.8</v>
      </c>
      <c r="X60" s="185">
        <v>96.5</v>
      </c>
      <c r="Y60" s="185">
        <v>96.3</v>
      </c>
      <c r="Z60" s="185">
        <v>96.4</v>
      </c>
      <c r="AA60" s="185">
        <v>97.4</v>
      </c>
      <c r="AB60" s="185">
        <v>97.7</v>
      </c>
      <c r="AC60" s="185">
        <v>97.5</v>
      </c>
      <c r="AD60" s="185">
        <v>98.4</v>
      </c>
      <c r="AE60" s="185">
        <v>98.8</v>
      </c>
      <c r="AF60" s="185">
        <v>100.6</v>
      </c>
      <c r="AG60" s="185">
        <v>100</v>
      </c>
      <c r="AH60" s="185">
        <v>98.8</v>
      </c>
      <c r="AI60" s="185">
        <v>99.3</v>
      </c>
      <c r="AJ60" s="185">
        <v>100.8</v>
      </c>
      <c r="AK60" s="185">
        <v>102.4</v>
      </c>
      <c r="AL60" s="67">
        <v>3</v>
      </c>
    </row>
    <row r="61" spans="1:39" s="52" customFormat="1" ht="12.75" customHeight="1" x14ac:dyDescent="0.2">
      <c r="A61" s="64">
        <v>4</v>
      </c>
      <c r="B61" s="65" t="s">
        <v>71</v>
      </c>
      <c r="C61" s="185">
        <v>40.700000000000003</v>
      </c>
      <c r="D61" s="185">
        <v>52.3</v>
      </c>
      <c r="E61" s="185">
        <v>62.9</v>
      </c>
      <c r="F61" s="185">
        <v>67.3</v>
      </c>
      <c r="G61" s="185">
        <v>70.099999999999994</v>
      </c>
      <c r="H61" s="185">
        <v>72.5</v>
      </c>
      <c r="I61" s="185">
        <v>72.400000000000006</v>
      </c>
      <c r="J61" s="185">
        <v>73.5</v>
      </c>
      <c r="K61" s="185">
        <v>76.099999999999994</v>
      </c>
      <c r="L61" s="185">
        <v>77.900000000000006</v>
      </c>
      <c r="M61" s="185">
        <v>79.2</v>
      </c>
      <c r="N61" s="185">
        <v>80.400000000000006</v>
      </c>
      <c r="O61" s="185">
        <v>81</v>
      </c>
      <c r="P61" s="185">
        <v>81.3</v>
      </c>
      <c r="Q61" s="185">
        <v>82.2</v>
      </c>
      <c r="R61" s="185">
        <v>82.8</v>
      </c>
      <c r="S61" s="185">
        <v>81.900000000000006</v>
      </c>
      <c r="T61" s="185">
        <v>83</v>
      </c>
      <c r="U61" s="185">
        <v>83.5</v>
      </c>
      <c r="V61" s="185">
        <v>83.4</v>
      </c>
      <c r="W61" s="185">
        <v>83.1</v>
      </c>
      <c r="X61" s="185">
        <v>84.7</v>
      </c>
      <c r="Y61" s="185">
        <v>85.2</v>
      </c>
      <c r="Z61" s="185">
        <v>86.9</v>
      </c>
      <c r="AA61" s="185">
        <v>86.1</v>
      </c>
      <c r="AB61" s="185">
        <v>85.6</v>
      </c>
      <c r="AC61" s="185">
        <v>86.2</v>
      </c>
      <c r="AD61" s="185">
        <v>86.2</v>
      </c>
      <c r="AE61" s="185">
        <v>87.6</v>
      </c>
      <c r="AF61" s="185">
        <v>88.5</v>
      </c>
      <c r="AG61" s="185">
        <v>87.9</v>
      </c>
      <c r="AH61" s="185">
        <v>90.8</v>
      </c>
      <c r="AI61" s="185">
        <v>93.3</v>
      </c>
      <c r="AJ61" s="185">
        <v>93.9</v>
      </c>
      <c r="AK61" s="185">
        <v>93.7</v>
      </c>
      <c r="AL61" s="67">
        <v>4</v>
      </c>
    </row>
    <row r="62" spans="1:39" s="52" customFormat="1" ht="12.75" customHeight="1" x14ac:dyDescent="0.2">
      <c r="A62" s="64">
        <v>5</v>
      </c>
      <c r="B62" s="65" t="s">
        <v>41</v>
      </c>
      <c r="C62" s="185">
        <v>116.6</v>
      </c>
      <c r="D62" s="185">
        <v>109</v>
      </c>
      <c r="E62" s="185">
        <v>105.5</v>
      </c>
      <c r="F62" s="185">
        <v>104.5</v>
      </c>
      <c r="G62" s="185">
        <v>105.6</v>
      </c>
      <c r="H62" s="185">
        <v>105.8</v>
      </c>
      <c r="I62" s="185">
        <v>107.2</v>
      </c>
      <c r="J62" s="185">
        <v>107.4</v>
      </c>
      <c r="K62" s="185">
        <v>106.2</v>
      </c>
      <c r="L62" s="185">
        <v>107.2</v>
      </c>
      <c r="M62" s="185">
        <v>106.9</v>
      </c>
      <c r="N62" s="185">
        <v>107.9</v>
      </c>
      <c r="O62" s="185">
        <v>109.5</v>
      </c>
      <c r="P62" s="185">
        <v>107.9</v>
      </c>
      <c r="Q62" s="185">
        <v>108.8</v>
      </c>
      <c r="R62" s="185">
        <v>108.7</v>
      </c>
      <c r="S62" s="185">
        <v>107.4</v>
      </c>
      <c r="T62" s="185">
        <v>107.5</v>
      </c>
      <c r="U62" s="185">
        <v>102.6</v>
      </c>
      <c r="V62" s="185">
        <v>104.1</v>
      </c>
      <c r="W62" s="185">
        <v>102.1</v>
      </c>
      <c r="X62" s="185">
        <v>104.2</v>
      </c>
      <c r="Y62" s="185">
        <v>103.6</v>
      </c>
      <c r="Z62" s="185">
        <v>103.4</v>
      </c>
      <c r="AA62" s="185">
        <v>102.6</v>
      </c>
      <c r="AB62" s="185">
        <v>101.9</v>
      </c>
      <c r="AC62" s="185">
        <v>101.2</v>
      </c>
      <c r="AD62" s="185">
        <v>100.4</v>
      </c>
      <c r="AE62" s="185">
        <v>97.8</v>
      </c>
      <c r="AF62" s="185">
        <v>97.7</v>
      </c>
      <c r="AG62" s="185">
        <v>101.1</v>
      </c>
      <c r="AH62" s="185">
        <v>101.5</v>
      </c>
      <c r="AI62" s="185">
        <v>98.3</v>
      </c>
      <c r="AJ62" s="185">
        <v>98.5</v>
      </c>
      <c r="AK62" s="185">
        <v>99.2</v>
      </c>
      <c r="AL62" s="67">
        <v>5</v>
      </c>
    </row>
    <row r="63" spans="1:39" s="52" customFormat="1" ht="12.75" customHeight="1" x14ac:dyDescent="0.2">
      <c r="A63" s="64">
        <v>6</v>
      </c>
      <c r="B63" s="65" t="s">
        <v>42</v>
      </c>
      <c r="C63" s="185">
        <v>145.9</v>
      </c>
      <c r="D63" s="185">
        <v>137.6</v>
      </c>
      <c r="E63" s="185">
        <v>137.5</v>
      </c>
      <c r="F63" s="185">
        <v>135.4</v>
      </c>
      <c r="G63" s="185">
        <v>135.80000000000001</v>
      </c>
      <c r="H63" s="185">
        <v>137.69999999999999</v>
      </c>
      <c r="I63" s="185">
        <v>141</v>
      </c>
      <c r="J63" s="185">
        <v>141.19999999999999</v>
      </c>
      <c r="K63" s="185">
        <v>139.69999999999999</v>
      </c>
      <c r="L63" s="185">
        <v>139.9</v>
      </c>
      <c r="M63" s="185">
        <v>142.5</v>
      </c>
      <c r="N63" s="185">
        <v>143</v>
      </c>
      <c r="O63" s="185">
        <v>142.9</v>
      </c>
      <c r="P63" s="185">
        <v>143.30000000000001</v>
      </c>
      <c r="Q63" s="185">
        <v>143.4</v>
      </c>
      <c r="R63" s="185">
        <v>138.6</v>
      </c>
      <c r="S63" s="185">
        <v>136.19999999999999</v>
      </c>
      <c r="T63" s="185">
        <v>136.6</v>
      </c>
      <c r="U63" s="185">
        <v>135.80000000000001</v>
      </c>
      <c r="V63" s="185">
        <v>133</v>
      </c>
      <c r="W63" s="185">
        <v>128.4</v>
      </c>
      <c r="X63" s="185">
        <v>128.5</v>
      </c>
      <c r="Y63" s="185">
        <v>130.4</v>
      </c>
      <c r="Z63" s="185">
        <v>128</v>
      </c>
      <c r="AA63" s="185">
        <v>129.19999999999999</v>
      </c>
      <c r="AB63" s="185">
        <v>126.6</v>
      </c>
      <c r="AC63" s="185">
        <v>128.30000000000001</v>
      </c>
      <c r="AD63" s="185">
        <v>127.7</v>
      </c>
      <c r="AE63" s="185">
        <v>128.69999999999999</v>
      </c>
      <c r="AF63" s="185">
        <v>125.5</v>
      </c>
      <c r="AG63" s="185">
        <v>131.19999999999999</v>
      </c>
      <c r="AH63" s="185">
        <v>137</v>
      </c>
      <c r="AI63" s="185">
        <v>124.9</v>
      </c>
      <c r="AJ63" s="185">
        <v>127.3</v>
      </c>
      <c r="AK63" s="185">
        <v>126.4</v>
      </c>
      <c r="AL63" s="67">
        <v>6</v>
      </c>
    </row>
    <row r="64" spans="1:39" s="52" customFormat="1" ht="12.75" customHeight="1" x14ac:dyDescent="0.2">
      <c r="A64" s="64">
        <v>7</v>
      </c>
      <c r="B64" s="65" t="s">
        <v>89</v>
      </c>
      <c r="C64" s="185">
        <v>124.2</v>
      </c>
      <c r="D64" s="185">
        <v>119.2</v>
      </c>
      <c r="E64" s="185">
        <v>117.4</v>
      </c>
      <c r="F64" s="185">
        <v>116</v>
      </c>
      <c r="G64" s="185">
        <v>115.8</v>
      </c>
      <c r="H64" s="185">
        <v>116.5</v>
      </c>
      <c r="I64" s="185">
        <v>116.6</v>
      </c>
      <c r="J64" s="185">
        <v>116.3</v>
      </c>
      <c r="K64" s="185">
        <v>118.1</v>
      </c>
      <c r="L64" s="185">
        <v>117.6</v>
      </c>
      <c r="M64" s="185">
        <v>117.6</v>
      </c>
      <c r="N64" s="185">
        <v>116.6</v>
      </c>
      <c r="O64" s="185">
        <v>119.3</v>
      </c>
      <c r="P64" s="185">
        <v>118.6</v>
      </c>
      <c r="Q64" s="185">
        <v>118.2</v>
      </c>
      <c r="R64" s="185">
        <v>117.7</v>
      </c>
      <c r="S64" s="185">
        <v>117.2</v>
      </c>
      <c r="T64" s="185">
        <v>116.9</v>
      </c>
      <c r="U64" s="185">
        <v>116.2</v>
      </c>
      <c r="V64" s="185">
        <v>114.7</v>
      </c>
      <c r="W64" s="185">
        <v>114.4</v>
      </c>
      <c r="X64" s="185">
        <v>112.6</v>
      </c>
      <c r="Y64" s="185">
        <v>113.1</v>
      </c>
      <c r="Z64" s="185">
        <v>113</v>
      </c>
      <c r="AA64" s="185">
        <v>112.1</v>
      </c>
      <c r="AB64" s="185">
        <v>112.6</v>
      </c>
      <c r="AC64" s="185">
        <v>111.4</v>
      </c>
      <c r="AD64" s="185">
        <v>110.2</v>
      </c>
      <c r="AE64" s="185">
        <v>110</v>
      </c>
      <c r="AF64" s="185">
        <v>109.4</v>
      </c>
      <c r="AG64" s="185">
        <v>109.2</v>
      </c>
      <c r="AH64" s="185">
        <v>107.7</v>
      </c>
      <c r="AI64" s="185">
        <v>108.6</v>
      </c>
      <c r="AJ64" s="185">
        <v>109.2</v>
      </c>
      <c r="AK64" s="185">
        <v>108.6</v>
      </c>
      <c r="AL64" s="67">
        <v>7</v>
      </c>
    </row>
    <row r="65" spans="1:38" s="52" customFormat="1" ht="12.75" customHeight="1" x14ac:dyDescent="0.2">
      <c r="A65" s="64">
        <v>8</v>
      </c>
      <c r="B65" s="65" t="s">
        <v>72</v>
      </c>
      <c r="C65" s="185">
        <v>42.2</v>
      </c>
      <c r="D65" s="185">
        <v>53.1</v>
      </c>
      <c r="E65" s="185">
        <v>62.3</v>
      </c>
      <c r="F65" s="185">
        <v>66.900000000000006</v>
      </c>
      <c r="G65" s="185">
        <v>68.8</v>
      </c>
      <c r="H65" s="185">
        <v>70.900000000000006</v>
      </c>
      <c r="I65" s="185">
        <v>71.8</v>
      </c>
      <c r="J65" s="185">
        <v>71.3</v>
      </c>
      <c r="K65" s="185">
        <v>72.3</v>
      </c>
      <c r="L65" s="185">
        <v>72.599999999999994</v>
      </c>
      <c r="M65" s="185">
        <v>73</v>
      </c>
      <c r="N65" s="185">
        <v>73.099999999999994</v>
      </c>
      <c r="O65" s="185">
        <v>73.7</v>
      </c>
      <c r="P65" s="185">
        <v>73.3</v>
      </c>
      <c r="Q65" s="185">
        <v>72.599999999999994</v>
      </c>
      <c r="R65" s="185">
        <v>71.8</v>
      </c>
      <c r="S65" s="185">
        <v>71.900000000000006</v>
      </c>
      <c r="T65" s="185">
        <v>72.7</v>
      </c>
      <c r="U65" s="185">
        <v>74.599999999999994</v>
      </c>
      <c r="V65" s="185">
        <v>73.900000000000006</v>
      </c>
      <c r="W65" s="185">
        <v>75.2</v>
      </c>
      <c r="X65" s="185">
        <v>76.099999999999994</v>
      </c>
      <c r="Y65" s="185">
        <v>77.099999999999994</v>
      </c>
      <c r="Z65" s="185">
        <v>77.400000000000006</v>
      </c>
      <c r="AA65" s="185">
        <v>76.599999999999994</v>
      </c>
      <c r="AB65" s="185">
        <v>76.400000000000006</v>
      </c>
      <c r="AC65" s="185">
        <v>79.5</v>
      </c>
      <c r="AD65" s="185">
        <v>78.2</v>
      </c>
      <c r="AE65" s="185">
        <v>81.099999999999994</v>
      </c>
      <c r="AF65" s="185">
        <v>81.400000000000006</v>
      </c>
      <c r="AG65" s="185">
        <v>81</v>
      </c>
      <c r="AH65" s="185">
        <v>84.7</v>
      </c>
      <c r="AI65" s="185">
        <v>84.9</v>
      </c>
      <c r="AJ65" s="185">
        <v>85.9</v>
      </c>
      <c r="AK65" s="185">
        <v>87.1</v>
      </c>
      <c r="AL65" s="67">
        <v>8</v>
      </c>
    </row>
    <row r="66" spans="1:38" s="52" customFormat="1" ht="12.75" customHeight="1" x14ac:dyDescent="0.2">
      <c r="A66" s="64">
        <v>9</v>
      </c>
      <c r="B66" s="65" t="s">
        <v>73</v>
      </c>
      <c r="C66" s="185">
        <v>107.4</v>
      </c>
      <c r="D66" s="185">
        <v>103.3</v>
      </c>
      <c r="E66" s="185">
        <v>101.6</v>
      </c>
      <c r="F66" s="185">
        <v>101.1</v>
      </c>
      <c r="G66" s="185">
        <v>98.1</v>
      </c>
      <c r="H66" s="185">
        <v>97.4</v>
      </c>
      <c r="I66" s="185">
        <v>96.9</v>
      </c>
      <c r="J66" s="185">
        <v>97.9</v>
      </c>
      <c r="K66" s="185">
        <v>97.3</v>
      </c>
      <c r="L66" s="185">
        <v>97.3</v>
      </c>
      <c r="M66" s="185">
        <v>96.2</v>
      </c>
      <c r="N66" s="185">
        <v>94</v>
      </c>
      <c r="O66" s="185">
        <v>93.5</v>
      </c>
      <c r="P66" s="185">
        <v>93.5</v>
      </c>
      <c r="Q66" s="185">
        <v>95</v>
      </c>
      <c r="R66" s="185">
        <v>95.5</v>
      </c>
      <c r="S66" s="185">
        <v>95.2</v>
      </c>
      <c r="T66" s="185">
        <v>95.9</v>
      </c>
      <c r="U66" s="185">
        <v>95.1</v>
      </c>
      <c r="V66" s="185">
        <v>96.1</v>
      </c>
      <c r="W66" s="185">
        <v>96.4</v>
      </c>
      <c r="X66" s="185">
        <v>96.5</v>
      </c>
      <c r="Y66" s="185">
        <v>95.2</v>
      </c>
      <c r="Z66" s="185">
        <v>95.5</v>
      </c>
      <c r="AA66" s="185">
        <v>93.4</v>
      </c>
      <c r="AB66" s="185">
        <v>96.8</v>
      </c>
      <c r="AC66" s="185">
        <v>95.1</v>
      </c>
      <c r="AD66" s="185">
        <v>96</v>
      </c>
      <c r="AE66" s="185">
        <v>96.4</v>
      </c>
      <c r="AF66" s="185">
        <v>96.2</v>
      </c>
      <c r="AG66" s="185">
        <v>94.5</v>
      </c>
      <c r="AH66" s="185">
        <v>94.4</v>
      </c>
      <c r="AI66" s="185">
        <v>95.1</v>
      </c>
      <c r="AJ66" s="185">
        <v>96.6</v>
      </c>
      <c r="AK66" s="185">
        <v>96.9</v>
      </c>
      <c r="AL66" s="67">
        <v>9</v>
      </c>
    </row>
    <row r="67" spans="1:38" s="52" customFormat="1" ht="12.75" customHeight="1" x14ac:dyDescent="0.2">
      <c r="A67" s="64">
        <v>10</v>
      </c>
      <c r="B67" s="65" t="s">
        <v>74</v>
      </c>
      <c r="C67" s="185">
        <v>115.4</v>
      </c>
      <c r="D67" s="185">
        <v>110.9</v>
      </c>
      <c r="E67" s="185">
        <v>108.5</v>
      </c>
      <c r="F67" s="185">
        <v>108</v>
      </c>
      <c r="G67" s="185">
        <v>108.7</v>
      </c>
      <c r="H67" s="185">
        <v>107.1</v>
      </c>
      <c r="I67" s="185">
        <v>106.6</v>
      </c>
      <c r="J67" s="185">
        <v>105.8</v>
      </c>
      <c r="K67" s="185">
        <v>103.7</v>
      </c>
      <c r="L67" s="185">
        <v>102.4</v>
      </c>
      <c r="M67" s="185">
        <v>101.7</v>
      </c>
      <c r="N67" s="185">
        <v>102</v>
      </c>
      <c r="O67" s="185">
        <v>101.4</v>
      </c>
      <c r="P67" s="185">
        <v>101.5</v>
      </c>
      <c r="Q67" s="185">
        <v>101.4</v>
      </c>
      <c r="R67" s="185">
        <v>100.9</v>
      </c>
      <c r="S67" s="185">
        <v>101.9</v>
      </c>
      <c r="T67" s="185">
        <v>102.3</v>
      </c>
      <c r="U67" s="185">
        <v>102.8</v>
      </c>
      <c r="V67" s="185">
        <v>100.9</v>
      </c>
      <c r="W67" s="185">
        <v>99.9</v>
      </c>
      <c r="X67" s="185">
        <v>99.1</v>
      </c>
      <c r="Y67" s="185">
        <v>98.7</v>
      </c>
      <c r="Z67" s="185">
        <v>98.7</v>
      </c>
      <c r="AA67" s="185">
        <v>98.5</v>
      </c>
      <c r="AB67" s="185">
        <v>97.5</v>
      </c>
      <c r="AC67" s="185">
        <v>97.7</v>
      </c>
      <c r="AD67" s="185">
        <v>98</v>
      </c>
      <c r="AE67" s="185">
        <v>97.1</v>
      </c>
      <c r="AF67" s="185">
        <v>97.5</v>
      </c>
      <c r="AG67" s="185">
        <v>96.5</v>
      </c>
      <c r="AH67" s="185">
        <v>95.3</v>
      </c>
      <c r="AI67" s="185">
        <v>95.3</v>
      </c>
      <c r="AJ67" s="185">
        <v>95.1</v>
      </c>
      <c r="AK67" s="185">
        <v>95.1</v>
      </c>
      <c r="AL67" s="67">
        <v>10</v>
      </c>
    </row>
    <row r="68" spans="1:38" s="52" customFormat="1" ht="12.75" customHeight="1" x14ac:dyDescent="0.2">
      <c r="A68" s="64">
        <v>11</v>
      </c>
      <c r="B68" s="65" t="s">
        <v>75</v>
      </c>
      <c r="C68" s="185">
        <v>111.1</v>
      </c>
      <c r="D68" s="185">
        <v>106.4</v>
      </c>
      <c r="E68" s="185">
        <v>103.1</v>
      </c>
      <c r="F68" s="185">
        <v>102.4</v>
      </c>
      <c r="G68" s="185">
        <v>102.4</v>
      </c>
      <c r="H68" s="185">
        <v>100.6</v>
      </c>
      <c r="I68" s="185">
        <v>101.3</v>
      </c>
      <c r="J68" s="185">
        <v>99.4</v>
      </c>
      <c r="K68" s="185">
        <v>99.3</v>
      </c>
      <c r="L68" s="185">
        <v>98.3</v>
      </c>
      <c r="M68" s="185">
        <v>95.3</v>
      </c>
      <c r="N68" s="185">
        <v>95.1</v>
      </c>
      <c r="O68" s="185">
        <v>95.1</v>
      </c>
      <c r="P68" s="185">
        <v>95.2</v>
      </c>
      <c r="Q68" s="185">
        <v>94</v>
      </c>
      <c r="R68" s="185">
        <v>93.9</v>
      </c>
      <c r="S68" s="185">
        <v>93.2</v>
      </c>
      <c r="T68" s="185">
        <v>92.8</v>
      </c>
      <c r="U68" s="185">
        <v>93.3</v>
      </c>
      <c r="V68" s="185">
        <v>94.4</v>
      </c>
      <c r="W68" s="185">
        <v>93.7</v>
      </c>
      <c r="X68" s="185">
        <v>94.6</v>
      </c>
      <c r="Y68" s="185">
        <v>95</v>
      </c>
      <c r="Z68" s="185">
        <v>95.2</v>
      </c>
      <c r="AA68" s="185">
        <v>95.6</v>
      </c>
      <c r="AB68" s="185">
        <v>95.4</v>
      </c>
      <c r="AC68" s="185">
        <v>93.6</v>
      </c>
      <c r="AD68" s="185">
        <v>93.1</v>
      </c>
      <c r="AE68" s="185">
        <v>93.5</v>
      </c>
      <c r="AF68" s="185">
        <v>94.5</v>
      </c>
      <c r="AG68" s="185">
        <v>100.7</v>
      </c>
      <c r="AH68" s="185">
        <v>98.6</v>
      </c>
      <c r="AI68" s="185">
        <v>93.5</v>
      </c>
      <c r="AJ68" s="185">
        <v>93.2</v>
      </c>
      <c r="AK68" s="185">
        <v>92.6</v>
      </c>
      <c r="AL68" s="67">
        <v>11</v>
      </c>
    </row>
    <row r="69" spans="1:38" s="52" customFormat="1" ht="12.75" customHeight="1" x14ac:dyDescent="0.2">
      <c r="A69" s="64">
        <v>12</v>
      </c>
      <c r="B69" s="65" t="s">
        <v>43</v>
      </c>
      <c r="C69" s="185">
        <v>108.8</v>
      </c>
      <c r="D69" s="185">
        <v>103.6</v>
      </c>
      <c r="E69" s="185">
        <v>99.5</v>
      </c>
      <c r="F69" s="185">
        <v>99.8</v>
      </c>
      <c r="G69" s="185">
        <v>100</v>
      </c>
      <c r="H69" s="185">
        <v>95.9</v>
      </c>
      <c r="I69" s="185">
        <v>95.7</v>
      </c>
      <c r="J69" s="185">
        <v>94.4</v>
      </c>
      <c r="K69" s="185">
        <v>93</v>
      </c>
      <c r="L69" s="185">
        <v>93.2</v>
      </c>
      <c r="M69" s="185">
        <v>92.7</v>
      </c>
      <c r="N69" s="185">
        <v>91.3</v>
      </c>
      <c r="O69" s="185">
        <v>91.1</v>
      </c>
      <c r="P69" s="185">
        <v>92.5</v>
      </c>
      <c r="Q69" s="185">
        <v>95.3</v>
      </c>
      <c r="R69" s="185">
        <v>96.3</v>
      </c>
      <c r="S69" s="185">
        <v>97.4</v>
      </c>
      <c r="T69" s="185">
        <v>97.5</v>
      </c>
      <c r="U69" s="185">
        <v>92.4</v>
      </c>
      <c r="V69" s="185">
        <v>92.8</v>
      </c>
      <c r="W69" s="185">
        <v>93.4</v>
      </c>
      <c r="X69" s="185">
        <v>93</v>
      </c>
      <c r="Y69" s="185">
        <v>91.2</v>
      </c>
      <c r="Z69" s="185">
        <v>92.6</v>
      </c>
      <c r="AA69" s="185">
        <v>92.4</v>
      </c>
      <c r="AB69" s="185">
        <v>90.5</v>
      </c>
      <c r="AC69" s="185">
        <v>90.8</v>
      </c>
      <c r="AD69" s="185">
        <v>89.9</v>
      </c>
      <c r="AE69" s="185">
        <v>88.4</v>
      </c>
      <c r="AF69" s="185">
        <v>87.5</v>
      </c>
      <c r="AG69" s="185">
        <v>86.3</v>
      </c>
      <c r="AH69" s="185">
        <v>87.3</v>
      </c>
      <c r="AI69" s="185">
        <v>88.7</v>
      </c>
      <c r="AJ69" s="185">
        <v>86</v>
      </c>
      <c r="AK69" s="185">
        <v>86</v>
      </c>
      <c r="AL69" s="67">
        <v>12</v>
      </c>
    </row>
    <row r="70" spans="1:38" s="52" customFormat="1" ht="12.75" customHeight="1" x14ac:dyDescent="0.2">
      <c r="A70" s="64">
        <v>13</v>
      </c>
      <c r="B70" s="65" t="s">
        <v>44</v>
      </c>
      <c r="C70" s="185">
        <v>40</v>
      </c>
      <c r="D70" s="185">
        <v>52.3</v>
      </c>
      <c r="E70" s="185">
        <v>62.8</v>
      </c>
      <c r="F70" s="185">
        <v>67.7</v>
      </c>
      <c r="G70" s="185">
        <v>70.099999999999994</v>
      </c>
      <c r="H70" s="185">
        <v>71.7</v>
      </c>
      <c r="I70" s="185">
        <v>71.099999999999994</v>
      </c>
      <c r="J70" s="185">
        <v>71.2</v>
      </c>
      <c r="K70" s="185">
        <v>71.900000000000006</v>
      </c>
      <c r="L70" s="185">
        <v>71.900000000000006</v>
      </c>
      <c r="M70" s="185">
        <v>73.5</v>
      </c>
      <c r="N70" s="185">
        <v>75.599999999999994</v>
      </c>
      <c r="O70" s="185">
        <v>76.3</v>
      </c>
      <c r="P70" s="185">
        <v>76.7</v>
      </c>
      <c r="Q70" s="185">
        <v>76.2</v>
      </c>
      <c r="R70" s="185">
        <v>76.599999999999994</v>
      </c>
      <c r="S70" s="185">
        <v>76.5</v>
      </c>
      <c r="T70" s="185">
        <v>76.5</v>
      </c>
      <c r="U70" s="185">
        <v>77.8</v>
      </c>
      <c r="V70" s="185">
        <v>77.2</v>
      </c>
      <c r="W70" s="185">
        <v>77.599999999999994</v>
      </c>
      <c r="X70" s="185">
        <v>77.8</v>
      </c>
      <c r="Y70" s="185">
        <v>78.099999999999994</v>
      </c>
      <c r="Z70" s="185">
        <v>79</v>
      </c>
      <c r="AA70" s="185">
        <v>80.599999999999994</v>
      </c>
      <c r="AB70" s="185">
        <v>80.7</v>
      </c>
      <c r="AC70" s="185">
        <v>80.8</v>
      </c>
      <c r="AD70" s="185">
        <v>81</v>
      </c>
      <c r="AE70" s="185">
        <v>82.2</v>
      </c>
      <c r="AF70" s="185">
        <v>82.2</v>
      </c>
      <c r="AG70" s="185">
        <v>81.099999999999994</v>
      </c>
      <c r="AH70" s="185">
        <v>82.1</v>
      </c>
      <c r="AI70" s="185">
        <v>83.3</v>
      </c>
      <c r="AJ70" s="185">
        <v>83.9</v>
      </c>
      <c r="AK70" s="185">
        <v>84.3</v>
      </c>
      <c r="AL70" s="67">
        <v>13</v>
      </c>
    </row>
    <row r="71" spans="1:38" s="52" customFormat="1" ht="12.75" customHeight="1" x14ac:dyDescent="0.2">
      <c r="A71" s="64">
        <v>14</v>
      </c>
      <c r="B71" s="65" t="s">
        <v>76</v>
      </c>
      <c r="C71" s="185">
        <v>39.5</v>
      </c>
      <c r="D71" s="185">
        <v>51.1</v>
      </c>
      <c r="E71" s="185">
        <v>61.8</v>
      </c>
      <c r="F71" s="185">
        <v>66.5</v>
      </c>
      <c r="G71" s="185">
        <v>67.400000000000006</v>
      </c>
      <c r="H71" s="185">
        <v>70.400000000000006</v>
      </c>
      <c r="I71" s="185">
        <v>72</v>
      </c>
      <c r="J71" s="185">
        <v>72.099999999999994</v>
      </c>
      <c r="K71" s="185">
        <v>73.3</v>
      </c>
      <c r="L71" s="185">
        <v>75.3</v>
      </c>
      <c r="M71" s="185">
        <v>75.900000000000006</v>
      </c>
      <c r="N71" s="185">
        <v>78.3</v>
      </c>
      <c r="O71" s="185">
        <v>78.400000000000006</v>
      </c>
      <c r="P71" s="185">
        <v>78.5</v>
      </c>
      <c r="Q71" s="185">
        <v>78.400000000000006</v>
      </c>
      <c r="R71" s="185">
        <v>78.400000000000006</v>
      </c>
      <c r="S71" s="185">
        <v>78.400000000000006</v>
      </c>
      <c r="T71" s="185">
        <v>78.599999999999994</v>
      </c>
      <c r="U71" s="185">
        <v>78.5</v>
      </c>
      <c r="V71" s="185">
        <v>79.5</v>
      </c>
      <c r="W71" s="185">
        <v>78.5</v>
      </c>
      <c r="X71" s="185">
        <v>81.599999999999994</v>
      </c>
      <c r="Y71" s="185">
        <v>81.400000000000006</v>
      </c>
      <c r="Z71" s="185">
        <v>80.900000000000006</v>
      </c>
      <c r="AA71" s="185">
        <v>80.5</v>
      </c>
      <c r="AB71" s="185">
        <v>80.7</v>
      </c>
      <c r="AC71" s="185">
        <v>81.099999999999994</v>
      </c>
      <c r="AD71" s="185">
        <v>81</v>
      </c>
      <c r="AE71" s="185">
        <v>83.1</v>
      </c>
      <c r="AF71" s="185">
        <v>84.1</v>
      </c>
      <c r="AG71" s="185">
        <v>83.3</v>
      </c>
      <c r="AH71" s="185">
        <v>85.4</v>
      </c>
      <c r="AI71" s="185">
        <v>85.8</v>
      </c>
      <c r="AJ71" s="185">
        <v>85.4</v>
      </c>
      <c r="AK71" s="185">
        <v>85.5</v>
      </c>
      <c r="AL71" s="67">
        <v>14</v>
      </c>
    </row>
    <row r="72" spans="1:38" s="52" customFormat="1" ht="12.75" customHeight="1" x14ac:dyDescent="0.2">
      <c r="A72" s="64">
        <v>15</v>
      </c>
      <c r="B72" s="65" t="s">
        <v>77</v>
      </c>
      <c r="C72" s="185">
        <v>102.5</v>
      </c>
      <c r="D72" s="185">
        <v>98.8</v>
      </c>
      <c r="E72" s="185">
        <v>97.5</v>
      </c>
      <c r="F72" s="185">
        <v>96.4</v>
      </c>
      <c r="G72" s="185">
        <v>96.2</v>
      </c>
      <c r="H72" s="185">
        <v>96</v>
      </c>
      <c r="I72" s="185">
        <v>96.3</v>
      </c>
      <c r="J72" s="185">
        <v>95.8</v>
      </c>
      <c r="K72" s="185">
        <v>94.3</v>
      </c>
      <c r="L72" s="185">
        <v>94</v>
      </c>
      <c r="M72" s="185">
        <v>93.5</v>
      </c>
      <c r="N72" s="185">
        <v>91.3</v>
      </c>
      <c r="O72" s="185">
        <v>91.9</v>
      </c>
      <c r="P72" s="185">
        <v>91.9</v>
      </c>
      <c r="Q72" s="185">
        <v>91.5</v>
      </c>
      <c r="R72" s="185">
        <v>90.1</v>
      </c>
      <c r="S72" s="185">
        <v>88.2</v>
      </c>
      <c r="T72" s="185">
        <v>89.1</v>
      </c>
      <c r="U72" s="185">
        <v>89.8</v>
      </c>
      <c r="V72" s="185">
        <v>87.7</v>
      </c>
      <c r="W72" s="185">
        <v>87</v>
      </c>
      <c r="X72" s="185">
        <v>88.8</v>
      </c>
      <c r="Y72" s="185">
        <v>88.1</v>
      </c>
      <c r="Z72" s="185">
        <v>87.7</v>
      </c>
      <c r="AA72" s="185">
        <v>86.9</v>
      </c>
      <c r="AB72" s="185">
        <v>86.3</v>
      </c>
      <c r="AC72" s="185">
        <v>88</v>
      </c>
      <c r="AD72" s="185">
        <v>88</v>
      </c>
      <c r="AE72" s="185">
        <v>89.2</v>
      </c>
      <c r="AF72" s="185">
        <v>90.7</v>
      </c>
      <c r="AG72" s="185">
        <v>90.1</v>
      </c>
      <c r="AH72" s="185">
        <v>93.2</v>
      </c>
      <c r="AI72" s="185">
        <v>90.6</v>
      </c>
      <c r="AJ72" s="185">
        <v>90.9</v>
      </c>
      <c r="AK72" s="185">
        <v>91.3</v>
      </c>
      <c r="AL72" s="67">
        <v>15</v>
      </c>
    </row>
    <row r="73" spans="1:38" s="52" customFormat="1" ht="12.75" customHeight="1" x14ac:dyDescent="0.2">
      <c r="A73" s="103">
        <v>16</v>
      </c>
      <c r="B73" s="104" t="s">
        <v>45</v>
      </c>
      <c r="C73" s="186">
        <v>34.200000000000003</v>
      </c>
      <c r="D73" s="186">
        <v>49.1</v>
      </c>
      <c r="E73" s="186">
        <v>59</v>
      </c>
      <c r="F73" s="186">
        <v>64.2</v>
      </c>
      <c r="G73" s="186">
        <v>64.8</v>
      </c>
      <c r="H73" s="186">
        <v>67.099999999999994</v>
      </c>
      <c r="I73" s="186">
        <v>68.400000000000006</v>
      </c>
      <c r="J73" s="186">
        <v>67.7</v>
      </c>
      <c r="K73" s="186">
        <v>68.2</v>
      </c>
      <c r="L73" s="186">
        <v>69.599999999999994</v>
      </c>
      <c r="M73" s="186">
        <v>70.599999999999994</v>
      </c>
      <c r="N73" s="186">
        <v>71.8</v>
      </c>
      <c r="O73" s="186">
        <v>73.7</v>
      </c>
      <c r="P73" s="186">
        <v>73.400000000000006</v>
      </c>
      <c r="Q73" s="186">
        <v>73</v>
      </c>
      <c r="R73" s="186">
        <v>73</v>
      </c>
      <c r="S73" s="186">
        <v>72.7</v>
      </c>
      <c r="T73" s="186">
        <v>72.7</v>
      </c>
      <c r="U73" s="186">
        <v>73.099999999999994</v>
      </c>
      <c r="V73" s="186">
        <v>73.5</v>
      </c>
      <c r="W73" s="186">
        <v>74.5</v>
      </c>
      <c r="X73" s="186">
        <v>74.8</v>
      </c>
      <c r="Y73" s="186">
        <v>76.8</v>
      </c>
      <c r="Z73" s="186">
        <v>78.400000000000006</v>
      </c>
      <c r="AA73" s="186">
        <v>78.400000000000006</v>
      </c>
      <c r="AB73" s="186">
        <v>78.900000000000006</v>
      </c>
      <c r="AC73" s="186">
        <v>79.2</v>
      </c>
      <c r="AD73" s="186">
        <v>79</v>
      </c>
      <c r="AE73" s="186">
        <v>79.5</v>
      </c>
      <c r="AF73" s="186">
        <v>80.900000000000006</v>
      </c>
      <c r="AG73" s="186">
        <v>79.900000000000006</v>
      </c>
      <c r="AH73" s="186">
        <v>80.400000000000006</v>
      </c>
      <c r="AI73" s="186">
        <v>81.599999999999994</v>
      </c>
      <c r="AJ73" s="186">
        <v>81.3</v>
      </c>
      <c r="AK73" s="186">
        <v>82.6</v>
      </c>
      <c r="AL73" s="105">
        <v>16</v>
      </c>
    </row>
    <row r="74" spans="1:38" s="71" customFormat="1" ht="20.100000000000001" customHeight="1" x14ac:dyDescent="0.2">
      <c r="A74" s="68">
        <v>17</v>
      </c>
      <c r="B74" s="69" t="s">
        <v>46</v>
      </c>
      <c r="C74" s="189">
        <v>100</v>
      </c>
      <c r="D74" s="189">
        <v>100</v>
      </c>
      <c r="E74" s="189">
        <v>100</v>
      </c>
      <c r="F74" s="189">
        <v>100</v>
      </c>
      <c r="G74" s="189">
        <v>100</v>
      </c>
      <c r="H74" s="189">
        <v>100</v>
      </c>
      <c r="I74" s="189">
        <v>100</v>
      </c>
      <c r="J74" s="189">
        <v>100</v>
      </c>
      <c r="K74" s="189">
        <v>100</v>
      </c>
      <c r="L74" s="189">
        <v>100</v>
      </c>
      <c r="M74" s="189">
        <v>100</v>
      </c>
      <c r="N74" s="189">
        <v>100</v>
      </c>
      <c r="O74" s="189">
        <v>100</v>
      </c>
      <c r="P74" s="189">
        <v>100</v>
      </c>
      <c r="Q74" s="189">
        <v>100</v>
      </c>
      <c r="R74" s="189">
        <v>100</v>
      </c>
      <c r="S74" s="189">
        <v>100</v>
      </c>
      <c r="T74" s="189">
        <v>100</v>
      </c>
      <c r="U74" s="189">
        <v>100</v>
      </c>
      <c r="V74" s="189">
        <v>100</v>
      </c>
      <c r="W74" s="189">
        <v>100</v>
      </c>
      <c r="X74" s="189">
        <v>100</v>
      </c>
      <c r="Y74" s="189">
        <v>100</v>
      </c>
      <c r="Z74" s="189">
        <v>100</v>
      </c>
      <c r="AA74" s="189">
        <v>100</v>
      </c>
      <c r="AB74" s="189">
        <v>100</v>
      </c>
      <c r="AC74" s="189">
        <v>100</v>
      </c>
      <c r="AD74" s="189">
        <v>100</v>
      </c>
      <c r="AE74" s="189">
        <v>100</v>
      </c>
      <c r="AF74" s="189">
        <v>100</v>
      </c>
      <c r="AG74" s="189">
        <v>100</v>
      </c>
      <c r="AH74" s="189">
        <v>100</v>
      </c>
      <c r="AI74" s="189">
        <v>100</v>
      </c>
      <c r="AJ74" s="189">
        <v>100</v>
      </c>
      <c r="AK74" s="189">
        <v>100</v>
      </c>
      <c r="AL74" s="70">
        <v>17</v>
      </c>
    </row>
    <row r="75" spans="1:38" s="52" customFormat="1" ht="12.75" customHeight="1" x14ac:dyDescent="0.2">
      <c r="A75" s="64"/>
      <c r="B75" s="72" t="s">
        <v>90</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67"/>
    </row>
    <row r="76" spans="1:38" s="52" customFormat="1" ht="12.75" customHeight="1" x14ac:dyDescent="0.2">
      <c r="A76" s="64">
        <v>18</v>
      </c>
      <c r="B76" s="72" t="s">
        <v>91</v>
      </c>
      <c r="C76" s="188">
        <v>112.9</v>
      </c>
      <c r="D76" s="188">
        <v>108.9</v>
      </c>
      <c r="E76" s="188">
        <v>106.9</v>
      </c>
      <c r="F76" s="188">
        <v>106.2</v>
      </c>
      <c r="G76" s="188">
        <v>106</v>
      </c>
      <c r="H76" s="188">
        <v>105.6</v>
      </c>
      <c r="I76" s="188">
        <v>105.4</v>
      </c>
      <c r="J76" s="188">
        <v>105.3</v>
      </c>
      <c r="K76" s="188">
        <v>105.1</v>
      </c>
      <c r="L76" s="188">
        <v>104.7</v>
      </c>
      <c r="M76" s="188">
        <v>104.4</v>
      </c>
      <c r="N76" s="188">
        <v>104.1</v>
      </c>
      <c r="O76" s="188">
        <v>104</v>
      </c>
      <c r="P76" s="188">
        <v>103.9</v>
      </c>
      <c r="Q76" s="188">
        <v>103.9</v>
      </c>
      <c r="R76" s="188">
        <v>103.9</v>
      </c>
      <c r="S76" s="188">
        <v>103.9</v>
      </c>
      <c r="T76" s="188">
        <v>103.9</v>
      </c>
      <c r="U76" s="188">
        <v>103.7</v>
      </c>
      <c r="V76" s="188">
        <v>103.7</v>
      </c>
      <c r="W76" s="188">
        <v>103.6</v>
      </c>
      <c r="X76" s="188">
        <v>103.4</v>
      </c>
      <c r="Y76" s="188">
        <v>103.3</v>
      </c>
      <c r="Z76" s="188">
        <v>103.1</v>
      </c>
      <c r="AA76" s="188">
        <v>103</v>
      </c>
      <c r="AB76" s="188">
        <v>103</v>
      </c>
      <c r="AC76" s="188">
        <v>102.9</v>
      </c>
      <c r="AD76" s="188">
        <v>102.9</v>
      </c>
      <c r="AE76" s="188">
        <v>102.6</v>
      </c>
      <c r="AF76" s="188">
        <v>102.5</v>
      </c>
      <c r="AG76" s="188">
        <v>102.7</v>
      </c>
      <c r="AH76" s="188">
        <v>102.4</v>
      </c>
      <c r="AI76" s="188">
        <v>102.2</v>
      </c>
      <c r="AJ76" s="188">
        <v>102.1</v>
      </c>
      <c r="AK76" s="188">
        <v>102</v>
      </c>
      <c r="AL76" s="67">
        <v>18</v>
      </c>
    </row>
    <row r="77" spans="1:38" s="52" customFormat="1" ht="12.75" customHeight="1" x14ac:dyDescent="0.2">
      <c r="A77" s="64">
        <v>19</v>
      </c>
      <c r="B77" s="72" t="s">
        <v>92</v>
      </c>
      <c r="C77" s="188">
        <v>113.7</v>
      </c>
      <c r="D77" s="188">
        <v>109.3</v>
      </c>
      <c r="E77" s="188">
        <v>107</v>
      </c>
      <c r="F77" s="188">
        <v>106.4</v>
      </c>
      <c r="G77" s="188">
        <v>106.2</v>
      </c>
      <c r="H77" s="188">
        <v>105.7</v>
      </c>
      <c r="I77" s="188">
        <v>105.6</v>
      </c>
      <c r="J77" s="188">
        <v>105.5</v>
      </c>
      <c r="K77" s="188">
        <v>105.3</v>
      </c>
      <c r="L77" s="188">
        <v>105</v>
      </c>
      <c r="M77" s="188">
        <v>104.7</v>
      </c>
      <c r="N77" s="188">
        <v>104.4</v>
      </c>
      <c r="O77" s="188">
        <v>104.3</v>
      </c>
      <c r="P77" s="188">
        <v>104.3</v>
      </c>
      <c r="Q77" s="188">
        <v>104.3</v>
      </c>
      <c r="R77" s="188">
        <v>104.3</v>
      </c>
      <c r="S77" s="188">
        <v>104.4</v>
      </c>
      <c r="T77" s="188">
        <v>104.2</v>
      </c>
      <c r="U77" s="188">
        <v>103.9</v>
      </c>
      <c r="V77" s="188">
        <v>104</v>
      </c>
      <c r="W77" s="188">
        <v>103.9</v>
      </c>
      <c r="X77" s="188">
        <v>103.8</v>
      </c>
      <c r="Y77" s="188">
        <v>103.6</v>
      </c>
      <c r="Z77" s="188">
        <v>103.5</v>
      </c>
      <c r="AA77" s="188">
        <v>103.3</v>
      </c>
      <c r="AB77" s="188">
        <v>103.3</v>
      </c>
      <c r="AC77" s="188">
        <v>103.2</v>
      </c>
      <c r="AD77" s="188">
        <v>103.1</v>
      </c>
      <c r="AE77" s="188">
        <v>102.8</v>
      </c>
      <c r="AF77" s="188">
        <v>102.6</v>
      </c>
      <c r="AG77" s="188">
        <v>102.8</v>
      </c>
      <c r="AH77" s="188">
        <v>102.6</v>
      </c>
      <c r="AI77" s="188">
        <v>102.3</v>
      </c>
      <c r="AJ77" s="188">
        <v>102.2</v>
      </c>
      <c r="AK77" s="188">
        <v>102</v>
      </c>
      <c r="AL77" s="67">
        <v>19</v>
      </c>
    </row>
    <row r="78" spans="1:38" s="52" customFormat="1" ht="12.75" customHeight="1" x14ac:dyDescent="0.2">
      <c r="A78" s="64">
        <v>20</v>
      </c>
      <c r="B78" s="72" t="s">
        <v>93</v>
      </c>
      <c r="C78" s="188">
        <v>51</v>
      </c>
      <c r="D78" s="188">
        <v>62.5</v>
      </c>
      <c r="E78" s="188">
        <v>71.400000000000006</v>
      </c>
      <c r="F78" s="188">
        <v>74.8</v>
      </c>
      <c r="G78" s="188">
        <v>76</v>
      </c>
      <c r="H78" s="188">
        <v>77.599999999999994</v>
      </c>
      <c r="I78" s="188">
        <v>77.5</v>
      </c>
      <c r="J78" s="188">
        <v>77.5</v>
      </c>
      <c r="K78" s="188">
        <v>78.3</v>
      </c>
      <c r="L78" s="188">
        <v>78.900000000000006</v>
      </c>
      <c r="M78" s="188">
        <v>79.599999999999994</v>
      </c>
      <c r="N78" s="188">
        <v>80.8</v>
      </c>
      <c r="O78" s="188">
        <v>81.2</v>
      </c>
      <c r="P78" s="188">
        <v>80.8</v>
      </c>
      <c r="Q78" s="188">
        <v>80.900000000000006</v>
      </c>
      <c r="R78" s="188">
        <v>80.8</v>
      </c>
      <c r="S78" s="188">
        <v>80.5</v>
      </c>
      <c r="T78" s="188">
        <v>81.2</v>
      </c>
      <c r="U78" s="188">
        <v>82.5</v>
      </c>
      <c r="V78" s="188">
        <v>82.1</v>
      </c>
      <c r="W78" s="188">
        <v>82.4</v>
      </c>
      <c r="X78" s="188">
        <v>83</v>
      </c>
      <c r="Y78" s="188">
        <v>83.5</v>
      </c>
      <c r="Z78" s="188">
        <v>84.3</v>
      </c>
      <c r="AA78" s="188">
        <v>84.7</v>
      </c>
      <c r="AB78" s="188">
        <v>84.9</v>
      </c>
      <c r="AC78" s="188">
        <v>85.4</v>
      </c>
      <c r="AD78" s="188">
        <v>85.6</v>
      </c>
      <c r="AE78" s="188">
        <v>86.9</v>
      </c>
      <c r="AF78" s="188">
        <v>87.8</v>
      </c>
      <c r="AG78" s="188">
        <v>87.1</v>
      </c>
      <c r="AH78" s="188">
        <v>88.2</v>
      </c>
      <c r="AI78" s="188">
        <v>89.2</v>
      </c>
      <c r="AJ78" s="188">
        <v>89.9</v>
      </c>
      <c r="AK78" s="188">
        <v>90.7</v>
      </c>
      <c r="AL78" s="67">
        <v>20</v>
      </c>
    </row>
    <row r="79" spans="1:38" s="52" customFormat="1" ht="12.75" customHeight="1" x14ac:dyDescent="0.2">
      <c r="A79" s="64">
        <v>21</v>
      </c>
      <c r="B79" s="72" t="s">
        <v>94</v>
      </c>
      <c r="C79" s="188">
        <v>39.200000000000003</v>
      </c>
      <c r="D79" s="188">
        <v>51.6</v>
      </c>
      <c r="E79" s="188">
        <v>61.9</v>
      </c>
      <c r="F79" s="188">
        <v>66.7</v>
      </c>
      <c r="G79" s="188">
        <v>68.5</v>
      </c>
      <c r="H79" s="188">
        <v>70.7</v>
      </c>
      <c r="I79" s="188">
        <v>71.099999999999994</v>
      </c>
      <c r="J79" s="188">
        <v>71.2</v>
      </c>
      <c r="K79" s="188">
        <v>72.3</v>
      </c>
      <c r="L79" s="188">
        <v>73.3</v>
      </c>
      <c r="M79" s="188">
        <v>74.400000000000006</v>
      </c>
      <c r="N79" s="188">
        <v>76</v>
      </c>
      <c r="O79" s="188">
        <v>76.7</v>
      </c>
      <c r="P79" s="188">
        <v>76.8</v>
      </c>
      <c r="Q79" s="188">
        <v>76.7</v>
      </c>
      <c r="R79" s="188">
        <v>76.8</v>
      </c>
      <c r="S79" s="188">
        <v>76.599999999999994</v>
      </c>
      <c r="T79" s="188">
        <v>76.900000000000006</v>
      </c>
      <c r="U79" s="188">
        <v>77.7</v>
      </c>
      <c r="V79" s="188">
        <v>77.599999999999994</v>
      </c>
      <c r="W79" s="188">
        <v>77.900000000000006</v>
      </c>
      <c r="X79" s="188">
        <v>79</v>
      </c>
      <c r="Y79" s="188">
        <v>79.599999999999994</v>
      </c>
      <c r="Z79" s="188">
        <v>80.5</v>
      </c>
      <c r="AA79" s="188">
        <v>80.7</v>
      </c>
      <c r="AB79" s="188">
        <v>80.7</v>
      </c>
      <c r="AC79" s="188">
        <v>81.400000000000006</v>
      </c>
      <c r="AD79" s="188">
        <v>81.3</v>
      </c>
      <c r="AE79" s="188">
        <v>82.8</v>
      </c>
      <c r="AF79" s="188">
        <v>83.4</v>
      </c>
      <c r="AG79" s="188">
        <v>82.5</v>
      </c>
      <c r="AH79" s="188">
        <v>84.4</v>
      </c>
      <c r="AI79" s="188">
        <v>85.5</v>
      </c>
      <c r="AJ79" s="188">
        <v>85.9</v>
      </c>
      <c r="AK79" s="188">
        <v>86.4</v>
      </c>
      <c r="AL79" s="67">
        <v>21</v>
      </c>
    </row>
    <row r="80" spans="1:38" s="63" customFormat="1" ht="26.1" customHeight="1" x14ac:dyDescent="0.2">
      <c r="A80" s="354" t="s">
        <v>177</v>
      </c>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t="s">
        <v>177</v>
      </c>
      <c r="AF80" s="354"/>
      <c r="AG80" s="354"/>
      <c r="AH80" s="354"/>
      <c r="AI80" s="354"/>
      <c r="AJ80" s="354"/>
      <c r="AK80" s="354"/>
      <c r="AL80" s="354"/>
    </row>
    <row r="81" spans="1:38" s="63" customFormat="1" ht="12.75" customHeight="1" x14ac:dyDescent="0.2">
      <c r="A81" s="60"/>
      <c r="B81" s="61"/>
      <c r="C81" s="60"/>
      <c r="D81" s="60"/>
      <c r="E81" s="60"/>
      <c r="F81" s="60"/>
      <c r="G81" s="60"/>
      <c r="H81" s="60"/>
      <c r="I81" s="60"/>
      <c r="J81" s="60"/>
      <c r="K81" s="60"/>
      <c r="L81" s="60"/>
      <c r="M81" s="60"/>
      <c r="N81" s="60"/>
      <c r="O81" s="60"/>
      <c r="P81" s="60"/>
      <c r="Q81" s="60"/>
      <c r="R81" s="60"/>
      <c r="S81" s="60"/>
      <c r="T81" s="60"/>
      <c r="U81" s="60"/>
      <c r="V81" s="60"/>
      <c r="W81" s="60"/>
      <c r="X81" s="60"/>
      <c r="Y81" s="60"/>
      <c r="Z81" s="60"/>
      <c r="AA81" s="62"/>
      <c r="AB81" s="60"/>
      <c r="AC81" s="60"/>
      <c r="AD81" s="60"/>
      <c r="AE81" s="60"/>
      <c r="AF81" s="60"/>
      <c r="AG81" s="60"/>
      <c r="AH81" s="60"/>
      <c r="AI81" s="60"/>
      <c r="AJ81" s="60"/>
      <c r="AK81" s="60"/>
      <c r="AL81" s="60"/>
    </row>
    <row r="82" spans="1:38" s="52" customFormat="1" ht="12.75" customHeight="1" x14ac:dyDescent="0.2">
      <c r="A82" s="64">
        <v>1</v>
      </c>
      <c r="B82" s="65" t="s">
        <v>70</v>
      </c>
      <c r="C82" s="181" t="s">
        <v>336</v>
      </c>
      <c r="D82" s="181">
        <v>-0.3</v>
      </c>
      <c r="E82" s="181">
        <v>-2.7</v>
      </c>
      <c r="F82" s="181">
        <v>3</v>
      </c>
      <c r="G82" s="181">
        <v>1.3</v>
      </c>
      <c r="H82" s="181">
        <v>0.6</v>
      </c>
      <c r="I82" s="181">
        <v>1.5</v>
      </c>
      <c r="J82" s="181">
        <v>1</v>
      </c>
      <c r="K82" s="181">
        <v>0.9</v>
      </c>
      <c r="L82" s="181">
        <v>0.4</v>
      </c>
      <c r="M82" s="181">
        <v>2.5</v>
      </c>
      <c r="N82" s="181">
        <v>-1.1000000000000001</v>
      </c>
      <c r="O82" s="181">
        <v>0.9</v>
      </c>
      <c r="P82" s="181">
        <v>0.1</v>
      </c>
      <c r="Q82" s="181">
        <v>0.5</v>
      </c>
      <c r="R82" s="181">
        <v>5.7</v>
      </c>
      <c r="S82" s="181">
        <v>1.9</v>
      </c>
      <c r="T82" s="181">
        <v>-1.2</v>
      </c>
      <c r="U82" s="181">
        <v>-9.1</v>
      </c>
      <c r="V82" s="181">
        <v>7.6</v>
      </c>
      <c r="W82" s="181">
        <v>3.6</v>
      </c>
      <c r="X82" s="181">
        <v>-0.8</v>
      </c>
      <c r="Y82" s="181">
        <v>-0.5</v>
      </c>
      <c r="Z82" s="181">
        <v>0.7</v>
      </c>
      <c r="AA82" s="181">
        <v>1.4</v>
      </c>
      <c r="AB82" s="181">
        <v>0.4</v>
      </c>
      <c r="AC82" s="181">
        <v>2.2000000000000002</v>
      </c>
      <c r="AD82" s="181">
        <v>0.9</v>
      </c>
      <c r="AE82" s="181">
        <v>-0.8</v>
      </c>
      <c r="AF82" s="181">
        <v>-4.3</v>
      </c>
      <c r="AG82" s="181">
        <v>5.7</v>
      </c>
      <c r="AH82" s="181">
        <v>1.5</v>
      </c>
      <c r="AI82" s="181">
        <v>-1.2</v>
      </c>
      <c r="AJ82" s="181">
        <v>-1.7</v>
      </c>
      <c r="AK82" s="181">
        <v>-0.5</v>
      </c>
      <c r="AL82" s="67">
        <v>1</v>
      </c>
    </row>
    <row r="83" spans="1:38" s="52" customFormat="1" ht="12.75" customHeight="1" x14ac:dyDescent="0.2">
      <c r="A83" s="64">
        <v>2</v>
      </c>
      <c r="B83" s="65" t="s">
        <v>39</v>
      </c>
      <c r="C83" s="181" t="s">
        <v>336</v>
      </c>
      <c r="D83" s="181">
        <v>1.5</v>
      </c>
      <c r="E83" s="181">
        <v>-0.9</v>
      </c>
      <c r="F83" s="181">
        <v>1.7</v>
      </c>
      <c r="G83" s="181">
        <v>0.8</v>
      </c>
      <c r="H83" s="181">
        <v>1.5</v>
      </c>
      <c r="I83" s="181">
        <v>1.9</v>
      </c>
      <c r="J83" s="181">
        <v>1.6</v>
      </c>
      <c r="K83" s="181">
        <v>1.2</v>
      </c>
      <c r="L83" s="181">
        <v>2.2999999999999998</v>
      </c>
      <c r="M83" s="181">
        <v>2.2000000000000002</v>
      </c>
      <c r="N83" s="181">
        <v>1.1000000000000001</v>
      </c>
      <c r="O83" s="181">
        <v>0</v>
      </c>
      <c r="P83" s="181">
        <v>2.2000000000000002</v>
      </c>
      <c r="Q83" s="181">
        <v>1.1000000000000001</v>
      </c>
      <c r="R83" s="181">
        <v>3</v>
      </c>
      <c r="S83" s="181">
        <v>1.1000000000000001</v>
      </c>
      <c r="T83" s="181">
        <v>-1.6</v>
      </c>
      <c r="U83" s="181">
        <v>-4.5</v>
      </c>
      <c r="V83" s="181">
        <v>4.0999999999999996</v>
      </c>
      <c r="W83" s="181">
        <v>4.0999999999999996</v>
      </c>
      <c r="X83" s="181">
        <v>-0.7</v>
      </c>
      <c r="Y83" s="181">
        <v>0.2</v>
      </c>
      <c r="Z83" s="181">
        <v>1.1000000000000001</v>
      </c>
      <c r="AA83" s="181">
        <v>0.9</v>
      </c>
      <c r="AB83" s="181">
        <v>0.8</v>
      </c>
      <c r="AC83" s="181">
        <v>1.9</v>
      </c>
      <c r="AD83" s="181">
        <v>-1.1000000000000001</v>
      </c>
      <c r="AE83" s="181">
        <v>0.3</v>
      </c>
      <c r="AF83" s="181">
        <v>-3.5</v>
      </c>
      <c r="AG83" s="181">
        <v>4.2</v>
      </c>
      <c r="AH83" s="181">
        <v>1.1000000000000001</v>
      </c>
      <c r="AI83" s="181">
        <v>-0.8</v>
      </c>
      <c r="AJ83" s="181">
        <v>-1.6</v>
      </c>
      <c r="AK83" s="181">
        <v>0.5</v>
      </c>
      <c r="AL83" s="67">
        <v>2</v>
      </c>
    </row>
    <row r="84" spans="1:38" s="52" customFormat="1" ht="12.75" customHeight="1" x14ac:dyDescent="0.2">
      <c r="A84" s="64">
        <v>3</v>
      </c>
      <c r="B84" s="65" t="s">
        <v>40</v>
      </c>
      <c r="C84" s="181" t="s">
        <v>336</v>
      </c>
      <c r="D84" s="181">
        <v>5.4</v>
      </c>
      <c r="E84" s="181">
        <v>3.3</v>
      </c>
      <c r="F84" s="181">
        <v>2.4</v>
      </c>
      <c r="G84" s="181">
        <v>1.2</v>
      </c>
      <c r="H84" s="181">
        <v>0.6</v>
      </c>
      <c r="I84" s="181">
        <v>0.1</v>
      </c>
      <c r="J84" s="181">
        <v>1.3</v>
      </c>
      <c r="K84" s="181">
        <v>0.2</v>
      </c>
      <c r="L84" s="181">
        <v>-0.6</v>
      </c>
      <c r="M84" s="181">
        <v>1</v>
      </c>
      <c r="N84" s="181">
        <v>-0.3</v>
      </c>
      <c r="O84" s="181">
        <v>-0.7</v>
      </c>
      <c r="P84" s="181">
        <v>-1.7</v>
      </c>
      <c r="Q84" s="181">
        <v>2</v>
      </c>
      <c r="R84" s="181">
        <v>1.8</v>
      </c>
      <c r="S84" s="181">
        <v>1</v>
      </c>
      <c r="T84" s="181">
        <v>1.6</v>
      </c>
      <c r="U84" s="181">
        <v>-2.7</v>
      </c>
      <c r="V84" s="181">
        <v>1.6</v>
      </c>
      <c r="W84" s="181">
        <v>3</v>
      </c>
      <c r="X84" s="181">
        <v>-2.2999999999999998</v>
      </c>
      <c r="Y84" s="181">
        <v>-1.5</v>
      </c>
      <c r="Z84" s="181">
        <v>0.8</v>
      </c>
      <c r="AA84" s="181">
        <v>1.9</v>
      </c>
      <c r="AB84" s="181">
        <v>0.9</v>
      </c>
      <c r="AC84" s="181">
        <v>0.7</v>
      </c>
      <c r="AD84" s="181">
        <v>0.4</v>
      </c>
      <c r="AE84" s="181">
        <v>0.4</v>
      </c>
      <c r="AF84" s="181">
        <v>-2</v>
      </c>
      <c r="AG84" s="181">
        <v>3.5</v>
      </c>
      <c r="AH84" s="181">
        <v>1.8</v>
      </c>
      <c r="AI84" s="181">
        <v>-0.3</v>
      </c>
      <c r="AJ84" s="181">
        <v>0.5</v>
      </c>
      <c r="AK84" s="181">
        <v>1.3</v>
      </c>
      <c r="AL84" s="67">
        <v>3</v>
      </c>
    </row>
    <row r="85" spans="1:38" s="52" customFormat="1" ht="12.75" customHeight="1" x14ac:dyDescent="0.2">
      <c r="A85" s="64">
        <v>4</v>
      </c>
      <c r="B85" s="65" t="s">
        <v>71</v>
      </c>
      <c r="C85" s="181" t="s">
        <v>336</v>
      </c>
      <c r="D85" s="181">
        <v>22.1</v>
      </c>
      <c r="E85" s="181">
        <v>15.4</v>
      </c>
      <c r="F85" s="181">
        <v>7.8</v>
      </c>
      <c r="G85" s="181">
        <v>5.5</v>
      </c>
      <c r="H85" s="181">
        <v>4.5</v>
      </c>
      <c r="I85" s="181">
        <v>2.1</v>
      </c>
      <c r="J85" s="181">
        <v>1.9</v>
      </c>
      <c r="K85" s="181">
        <v>3.9</v>
      </c>
      <c r="L85" s="181">
        <v>2.8</v>
      </c>
      <c r="M85" s="181">
        <v>2.6</v>
      </c>
      <c r="N85" s="181">
        <v>2.1</v>
      </c>
      <c r="O85" s="181">
        <v>1.9</v>
      </c>
      <c r="P85" s="181">
        <v>1.3</v>
      </c>
      <c r="Q85" s="181">
        <v>1.9</v>
      </c>
      <c r="R85" s="181">
        <v>3.2</v>
      </c>
      <c r="S85" s="181">
        <v>-0.9</v>
      </c>
      <c r="T85" s="181">
        <v>0.3</v>
      </c>
      <c r="U85" s="181">
        <v>-4</v>
      </c>
      <c r="V85" s="181">
        <v>2.7</v>
      </c>
      <c r="W85" s="181">
        <v>1.2</v>
      </c>
      <c r="X85" s="181">
        <v>1.3</v>
      </c>
      <c r="Y85" s="181">
        <v>0.1</v>
      </c>
      <c r="Z85" s="181">
        <v>3.8</v>
      </c>
      <c r="AA85" s="181">
        <v>0</v>
      </c>
      <c r="AB85" s="181">
        <v>0.5</v>
      </c>
      <c r="AC85" s="181">
        <v>1.6</v>
      </c>
      <c r="AD85" s="181">
        <v>-0.6</v>
      </c>
      <c r="AE85" s="181">
        <v>1</v>
      </c>
      <c r="AF85" s="181">
        <v>-2.6</v>
      </c>
      <c r="AG85" s="181">
        <v>1.6</v>
      </c>
      <c r="AH85" s="181">
        <v>0.9</v>
      </c>
      <c r="AI85" s="181">
        <v>-0.5</v>
      </c>
      <c r="AJ85" s="181">
        <v>0</v>
      </c>
      <c r="AK85" s="181">
        <v>0.1</v>
      </c>
      <c r="AL85" s="67">
        <v>4</v>
      </c>
    </row>
    <row r="86" spans="1:38" s="52" customFormat="1" ht="12.75" customHeight="1" x14ac:dyDescent="0.2">
      <c r="A86" s="64">
        <v>5</v>
      </c>
      <c r="B86" s="65" t="s">
        <v>41</v>
      </c>
      <c r="C86" s="181" t="s">
        <v>336</v>
      </c>
      <c r="D86" s="181">
        <v>-2.6</v>
      </c>
      <c r="E86" s="181">
        <v>-2.9</v>
      </c>
      <c r="F86" s="181">
        <v>1.9</v>
      </c>
      <c r="G86" s="181">
        <v>2</v>
      </c>
      <c r="H86" s="181">
        <v>1.5</v>
      </c>
      <c r="I86" s="181">
        <v>2.9</v>
      </c>
      <c r="J86" s="181">
        <v>1.1000000000000001</v>
      </c>
      <c r="K86" s="181">
        <v>-1.1000000000000001</v>
      </c>
      <c r="L86" s="181">
        <v>1.5</v>
      </c>
      <c r="M86" s="181">
        <v>1.3</v>
      </c>
      <c r="N86" s="181">
        <v>1.8</v>
      </c>
      <c r="O86" s="181">
        <v>1.7</v>
      </c>
      <c r="P86" s="181">
        <v>-0.2</v>
      </c>
      <c r="Q86" s="181">
        <v>1.8</v>
      </c>
      <c r="R86" s="181">
        <v>3.1</v>
      </c>
      <c r="S86" s="181">
        <v>0</v>
      </c>
      <c r="T86" s="181">
        <v>-0.7</v>
      </c>
      <c r="U86" s="181">
        <v>-8.8000000000000007</v>
      </c>
      <c r="V86" s="181">
        <v>4.8</v>
      </c>
      <c r="W86" s="181">
        <v>0.5</v>
      </c>
      <c r="X86" s="181">
        <v>1.5</v>
      </c>
      <c r="Y86" s="181">
        <v>-1</v>
      </c>
      <c r="Z86" s="181">
        <v>0.7</v>
      </c>
      <c r="AA86" s="181">
        <v>0</v>
      </c>
      <c r="AB86" s="181">
        <v>0.6</v>
      </c>
      <c r="AC86" s="181">
        <v>0.4</v>
      </c>
      <c r="AD86" s="181">
        <v>-0.9</v>
      </c>
      <c r="AE86" s="181">
        <v>-2.5</v>
      </c>
      <c r="AF86" s="181">
        <v>-3.7</v>
      </c>
      <c r="AG86" s="181">
        <v>6.6</v>
      </c>
      <c r="AH86" s="181">
        <v>1.8</v>
      </c>
      <c r="AI86" s="181">
        <v>-2.2000000000000002</v>
      </c>
      <c r="AJ86" s="181">
        <v>-0.7</v>
      </c>
      <c r="AK86" s="181">
        <v>1.1000000000000001</v>
      </c>
      <c r="AL86" s="67">
        <v>5</v>
      </c>
    </row>
    <row r="87" spans="1:38" s="52" customFormat="1" ht="12.75" customHeight="1" x14ac:dyDescent="0.2">
      <c r="A87" s="64">
        <v>6</v>
      </c>
      <c r="B87" s="65" t="s">
        <v>42</v>
      </c>
      <c r="C87" s="181" t="s">
        <v>336</v>
      </c>
      <c r="D87" s="181">
        <v>-2.1</v>
      </c>
      <c r="E87" s="181">
        <v>0.5</v>
      </c>
      <c r="F87" s="181">
        <v>1</v>
      </c>
      <c r="G87" s="181">
        <v>1.4</v>
      </c>
      <c r="H87" s="181">
        <v>2.9</v>
      </c>
      <c r="I87" s="181">
        <v>4.5</v>
      </c>
      <c r="J87" s="181">
        <v>0.3</v>
      </c>
      <c r="K87" s="181">
        <v>0.8</v>
      </c>
      <c r="L87" s="181">
        <v>0.7</v>
      </c>
      <c r="M87" s="181">
        <v>5.0999999999999996</v>
      </c>
      <c r="N87" s="181">
        <v>1.6</v>
      </c>
      <c r="O87" s="181">
        <v>-1</v>
      </c>
      <c r="P87" s="181">
        <v>0.7</v>
      </c>
      <c r="Q87" s="181">
        <v>1</v>
      </c>
      <c r="R87" s="181">
        <v>0.4</v>
      </c>
      <c r="S87" s="181">
        <v>0.3</v>
      </c>
      <c r="T87" s="181">
        <v>1.6</v>
      </c>
      <c r="U87" s="181">
        <v>-4.8</v>
      </c>
      <c r="V87" s="181">
        <v>-0.5</v>
      </c>
      <c r="W87" s="181">
        <v>-0.5</v>
      </c>
      <c r="X87" s="181">
        <v>-1.4</v>
      </c>
      <c r="Y87" s="181">
        <v>1.9</v>
      </c>
      <c r="Z87" s="181">
        <v>-1.4</v>
      </c>
      <c r="AA87" s="181">
        <v>1</v>
      </c>
      <c r="AB87" s="181">
        <v>0.3</v>
      </c>
      <c r="AC87" s="181">
        <v>0.3</v>
      </c>
      <c r="AD87" s="181">
        <v>-0.8</v>
      </c>
      <c r="AE87" s="181">
        <v>1.3</v>
      </c>
      <c r="AF87" s="181">
        <v>-5.4</v>
      </c>
      <c r="AG87" s="181">
        <v>0.8</v>
      </c>
      <c r="AH87" s="181">
        <v>1.1000000000000001</v>
      </c>
      <c r="AI87" s="181">
        <v>-2.9</v>
      </c>
      <c r="AJ87" s="181">
        <v>1.3</v>
      </c>
      <c r="AK87" s="181">
        <v>0</v>
      </c>
      <c r="AL87" s="67">
        <v>6</v>
      </c>
    </row>
    <row r="88" spans="1:38" s="52" customFormat="1" ht="12.75" customHeight="1" x14ac:dyDescent="0.2">
      <c r="A88" s="64">
        <v>7</v>
      </c>
      <c r="B88" s="65" t="s">
        <v>89</v>
      </c>
      <c r="C88" s="181" t="s">
        <v>336</v>
      </c>
      <c r="D88" s="181">
        <v>0.1</v>
      </c>
      <c r="E88" s="181">
        <v>-0.8</v>
      </c>
      <c r="F88" s="181">
        <v>1.7</v>
      </c>
      <c r="G88" s="181">
        <v>1</v>
      </c>
      <c r="H88" s="181">
        <v>1.7</v>
      </c>
      <c r="I88" s="181">
        <v>1.9</v>
      </c>
      <c r="J88" s="181">
        <v>1.1000000000000001</v>
      </c>
      <c r="K88" s="181">
        <v>1.5</v>
      </c>
      <c r="L88" s="181">
        <v>0.9</v>
      </c>
      <c r="M88" s="181">
        <v>1.9</v>
      </c>
      <c r="N88" s="181">
        <v>-1.1000000000000001</v>
      </c>
      <c r="O88" s="181">
        <v>1.9</v>
      </c>
      <c r="P88" s="181">
        <v>0</v>
      </c>
      <c r="Q88" s="181">
        <v>0.9</v>
      </c>
      <c r="R88" s="181">
        <v>2.9</v>
      </c>
      <c r="S88" s="181">
        <v>1.4</v>
      </c>
      <c r="T88" s="181">
        <v>-0.6</v>
      </c>
      <c r="U88" s="181">
        <v>-7.5</v>
      </c>
      <c r="V88" s="181">
        <v>2.7</v>
      </c>
      <c r="W88" s="181">
        <v>2.5</v>
      </c>
      <c r="X88" s="181">
        <v>-2</v>
      </c>
      <c r="Y88" s="181">
        <v>0.2</v>
      </c>
      <c r="Z88" s="181">
        <v>0.6</v>
      </c>
      <c r="AA88" s="181">
        <v>-0.2</v>
      </c>
      <c r="AB88" s="181">
        <v>1.1000000000000001</v>
      </c>
      <c r="AC88" s="181">
        <v>0.8</v>
      </c>
      <c r="AD88" s="181">
        <v>-0.7</v>
      </c>
      <c r="AE88" s="181">
        <v>0.1</v>
      </c>
      <c r="AF88" s="181">
        <v>-4.3</v>
      </c>
      <c r="AG88" s="181">
        <v>4.3</v>
      </c>
      <c r="AH88" s="181">
        <v>0.8</v>
      </c>
      <c r="AI88" s="181">
        <v>-0.5</v>
      </c>
      <c r="AJ88" s="181">
        <v>0</v>
      </c>
      <c r="AK88" s="181">
        <v>-0.5</v>
      </c>
      <c r="AL88" s="67">
        <v>7</v>
      </c>
    </row>
    <row r="89" spans="1:38" s="52" customFormat="1" ht="12.75" customHeight="1" x14ac:dyDescent="0.2">
      <c r="A89" s="64">
        <v>8</v>
      </c>
      <c r="B89" s="65" t="s">
        <v>72</v>
      </c>
      <c r="C89" s="181" t="s">
        <v>336</v>
      </c>
      <c r="D89" s="181">
        <v>19.899999999999999</v>
      </c>
      <c r="E89" s="181">
        <v>12.5</v>
      </c>
      <c r="F89" s="181">
        <v>8</v>
      </c>
      <c r="G89" s="181">
        <v>4.4000000000000004</v>
      </c>
      <c r="H89" s="181">
        <v>3.9</v>
      </c>
      <c r="I89" s="181">
        <v>3.3</v>
      </c>
      <c r="J89" s="181">
        <v>0.8</v>
      </c>
      <c r="K89" s="181">
        <v>1.9</v>
      </c>
      <c r="L89" s="181">
        <v>0.2</v>
      </c>
      <c r="M89" s="181">
        <v>1.3</v>
      </c>
      <c r="N89" s="181">
        <v>1.6</v>
      </c>
      <c r="O89" s="181">
        <v>1.7</v>
      </c>
      <c r="P89" s="181">
        <v>0.7</v>
      </c>
      <c r="Q89" s="181">
        <v>0</v>
      </c>
      <c r="R89" s="181">
        <v>1.3</v>
      </c>
      <c r="S89" s="181">
        <v>0.8</v>
      </c>
      <c r="T89" s="181">
        <v>-0.1</v>
      </c>
      <c r="U89" s="181">
        <v>-1.4</v>
      </c>
      <c r="V89" s="181">
        <v>1.2</v>
      </c>
      <c r="W89" s="181">
        <v>3.6</v>
      </c>
      <c r="X89" s="181">
        <v>0.5</v>
      </c>
      <c r="Y89" s="181">
        <v>0</v>
      </c>
      <c r="Z89" s="181">
        <v>1.8</v>
      </c>
      <c r="AA89" s="181">
        <v>0.3</v>
      </c>
      <c r="AB89" s="181">
        <v>1</v>
      </c>
      <c r="AC89" s="181">
        <v>3.7</v>
      </c>
      <c r="AD89" s="181">
        <v>-2.2000000000000002</v>
      </c>
      <c r="AE89" s="181">
        <v>3</v>
      </c>
      <c r="AF89" s="181">
        <v>-3.2</v>
      </c>
      <c r="AG89" s="181">
        <v>2.4</v>
      </c>
      <c r="AH89" s="181">
        <v>2.2999999999999998</v>
      </c>
      <c r="AI89" s="181">
        <v>-1.2</v>
      </c>
      <c r="AJ89" s="181">
        <v>0.6</v>
      </c>
      <c r="AK89" s="181">
        <v>1.6</v>
      </c>
      <c r="AL89" s="67">
        <v>8</v>
      </c>
    </row>
    <row r="90" spans="1:38" s="52" customFormat="1" ht="12.75" customHeight="1" x14ac:dyDescent="0.2">
      <c r="A90" s="64">
        <v>9</v>
      </c>
      <c r="B90" s="65" t="s">
        <v>73</v>
      </c>
      <c r="C90" s="181" t="s">
        <v>336</v>
      </c>
      <c r="D90" s="181">
        <v>-0.1</v>
      </c>
      <c r="E90" s="181">
        <v>-1.1000000000000001</v>
      </c>
      <c r="F90" s="181">
        <v>1.8</v>
      </c>
      <c r="G90" s="181">
        <v>-2</v>
      </c>
      <c r="H90" s="181">
        <v>0.1</v>
      </c>
      <c r="I90" s="181">
        <v>1.5</v>
      </c>
      <c r="J90" s="181">
        <v>1.5</v>
      </c>
      <c r="K90" s="181">
        <v>-0.5</v>
      </c>
      <c r="L90" s="181">
        <v>0</v>
      </c>
      <c r="M90" s="181">
        <v>0</v>
      </c>
      <c r="N90" s="181">
        <v>-1.8</v>
      </c>
      <c r="O90" s="181">
        <v>0.2</v>
      </c>
      <c r="P90" s="181">
        <v>1</v>
      </c>
      <c r="Q90" s="181">
        <v>2.4</v>
      </c>
      <c r="R90" s="181">
        <v>3.4</v>
      </c>
      <c r="S90" s="181">
        <v>0.8</v>
      </c>
      <c r="T90" s="181">
        <v>0.1</v>
      </c>
      <c r="U90" s="181">
        <v>-5.8</v>
      </c>
      <c r="V90" s="181">
        <v>4.7</v>
      </c>
      <c r="W90" s="181">
        <v>2.6</v>
      </c>
      <c r="X90" s="181">
        <v>-0.8</v>
      </c>
      <c r="Y90" s="181">
        <v>-1.8</v>
      </c>
      <c r="Z90" s="181">
        <v>2</v>
      </c>
      <c r="AA90" s="181">
        <v>-1.1000000000000001</v>
      </c>
      <c r="AB90" s="181">
        <v>4.9000000000000004</v>
      </c>
      <c r="AC90" s="181">
        <v>-0.6</v>
      </c>
      <c r="AD90" s="181">
        <v>0.7</v>
      </c>
      <c r="AE90" s="181">
        <v>0.3</v>
      </c>
      <c r="AF90" s="181">
        <v>-3.5</v>
      </c>
      <c r="AG90" s="181">
        <v>2</v>
      </c>
      <c r="AH90" s="181">
        <v>-1</v>
      </c>
      <c r="AI90" s="181">
        <v>-1.1000000000000001</v>
      </c>
      <c r="AJ90" s="181">
        <v>1</v>
      </c>
      <c r="AK90" s="181">
        <v>0.7</v>
      </c>
      <c r="AL90" s="67">
        <v>9</v>
      </c>
    </row>
    <row r="91" spans="1:38" s="52" customFormat="1" ht="12.75" customHeight="1" x14ac:dyDescent="0.2">
      <c r="A91" s="64">
        <v>10</v>
      </c>
      <c r="B91" s="65" t="s">
        <v>74</v>
      </c>
      <c r="C91" s="181" t="s">
        <v>336</v>
      </c>
      <c r="D91" s="181">
        <v>0.2</v>
      </c>
      <c r="E91" s="181">
        <v>-1</v>
      </c>
      <c r="F91" s="181">
        <v>2.4</v>
      </c>
      <c r="G91" s="181">
        <v>1.5</v>
      </c>
      <c r="H91" s="181">
        <v>-0.3</v>
      </c>
      <c r="I91" s="181">
        <v>1.3</v>
      </c>
      <c r="J91" s="181">
        <v>0.1</v>
      </c>
      <c r="K91" s="181">
        <v>-0.9</v>
      </c>
      <c r="L91" s="181">
        <v>-0.8</v>
      </c>
      <c r="M91" s="181">
        <v>1.6</v>
      </c>
      <c r="N91" s="181">
        <v>0.5</v>
      </c>
      <c r="O91" s="181">
        <v>-0.1</v>
      </c>
      <c r="P91" s="181">
        <v>0.7</v>
      </c>
      <c r="Q91" s="181">
        <v>0.7</v>
      </c>
      <c r="R91" s="181">
        <v>2.5</v>
      </c>
      <c r="S91" s="181">
        <v>1.8</v>
      </c>
      <c r="T91" s="181">
        <v>-0.4</v>
      </c>
      <c r="U91" s="181">
        <v>-5.0999999999999996</v>
      </c>
      <c r="V91" s="181">
        <v>2.1</v>
      </c>
      <c r="W91" s="181">
        <v>1.3</v>
      </c>
      <c r="X91" s="181">
        <v>-1.3</v>
      </c>
      <c r="Y91" s="181">
        <v>-0.6</v>
      </c>
      <c r="Z91" s="181">
        <v>1.4</v>
      </c>
      <c r="AA91" s="181">
        <v>0.7</v>
      </c>
      <c r="AB91" s="181">
        <v>-0.1</v>
      </c>
      <c r="AC91" s="181">
        <v>1.8</v>
      </c>
      <c r="AD91" s="181">
        <v>-0.1</v>
      </c>
      <c r="AE91" s="181">
        <v>-0.7</v>
      </c>
      <c r="AF91" s="181">
        <v>-3</v>
      </c>
      <c r="AG91" s="181">
        <v>2.7</v>
      </c>
      <c r="AH91" s="181">
        <v>-1</v>
      </c>
      <c r="AI91" s="181">
        <v>-1.9</v>
      </c>
      <c r="AJ91" s="181">
        <v>-0.6</v>
      </c>
      <c r="AK91" s="181">
        <v>0.2</v>
      </c>
      <c r="AL91" s="67">
        <v>10</v>
      </c>
    </row>
    <row r="92" spans="1:38" s="52" customFormat="1" ht="12.75" customHeight="1" x14ac:dyDescent="0.2">
      <c r="A92" s="64">
        <v>11</v>
      </c>
      <c r="B92" s="65" t="s">
        <v>75</v>
      </c>
      <c r="C92" s="181" t="s">
        <v>336</v>
      </c>
      <c r="D92" s="181">
        <v>0.1</v>
      </c>
      <c r="E92" s="181">
        <v>-2</v>
      </c>
      <c r="F92" s="181">
        <v>1.8</v>
      </c>
      <c r="G92" s="181">
        <v>0.5</v>
      </c>
      <c r="H92" s="181">
        <v>-0.8</v>
      </c>
      <c r="I92" s="181">
        <v>2.7</v>
      </c>
      <c r="J92" s="181">
        <v>-1.1000000000000001</v>
      </c>
      <c r="K92" s="181">
        <v>0.3</v>
      </c>
      <c r="L92" s="181">
        <v>-0.6</v>
      </c>
      <c r="M92" s="181">
        <v>-1.6</v>
      </c>
      <c r="N92" s="181">
        <v>0.4</v>
      </c>
      <c r="O92" s="181">
        <v>0.8</v>
      </c>
      <c r="P92" s="181">
        <v>1.4</v>
      </c>
      <c r="Q92" s="181">
        <v>-0.2</v>
      </c>
      <c r="R92" s="181">
        <v>3.1</v>
      </c>
      <c r="S92" s="181">
        <v>0.1</v>
      </c>
      <c r="T92" s="181">
        <v>-1.2</v>
      </c>
      <c r="U92" s="181">
        <v>-5.3</v>
      </c>
      <c r="V92" s="181">
        <v>5</v>
      </c>
      <c r="W92" s="181">
        <v>1.7</v>
      </c>
      <c r="X92" s="181">
        <v>0.4</v>
      </c>
      <c r="Y92" s="181">
        <v>-0.2</v>
      </c>
      <c r="Z92" s="181">
        <v>1.6</v>
      </c>
      <c r="AA92" s="181">
        <v>1.3</v>
      </c>
      <c r="AB92" s="181">
        <v>0.7</v>
      </c>
      <c r="AC92" s="181">
        <v>-0.5</v>
      </c>
      <c r="AD92" s="181">
        <v>-0.8</v>
      </c>
      <c r="AE92" s="181">
        <v>0.3</v>
      </c>
      <c r="AF92" s="181">
        <v>-2.5</v>
      </c>
      <c r="AG92" s="181">
        <v>11.2</v>
      </c>
      <c r="AH92" s="181">
        <v>-1.4</v>
      </c>
      <c r="AI92" s="181">
        <v>-7.2</v>
      </c>
      <c r="AJ92" s="181">
        <v>-0.8</v>
      </c>
      <c r="AK92" s="181">
        <v>-0.4</v>
      </c>
      <c r="AL92" s="67">
        <v>11</v>
      </c>
    </row>
    <row r="93" spans="1:38" s="52" customFormat="1" ht="12.75" customHeight="1" x14ac:dyDescent="0.2">
      <c r="A93" s="64">
        <v>12</v>
      </c>
      <c r="B93" s="65" t="s">
        <v>43</v>
      </c>
      <c r="C93" s="181" t="s">
        <v>336</v>
      </c>
      <c r="D93" s="181">
        <v>-0.9</v>
      </c>
      <c r="E93" s="181">
        <v>-3.1</v>
      </c>
      <c r="F93" s="181">
        <v>3.2</v>
      </c>
      <c r="G93" s="181">
        <v>1.4</v>
      </c>
      <c r="H93" s="181">
        <v>-2.8</v>
      </c>
      <c r="I93" s="181">
        <v>1.8</v>
      </c>
      <c r="J93" s="181">
        <v>0.6</v>
      </c>
      <c r="K93" s="181">
        <v>0.1</v>
      </c>
      <c r="L93" s="181">
        <v>1.6</v>
      </c>
      <c r="M93" s="181">
        <v>2.5</v>
      </c>
      <c r="N93" s="181">
        <v>-1.3</v>
      </c>
      <c r="O93" s="181">
        <v>0.3</v>
      </c>
      <c r="P93" s="181">
        <v>2.4</v>
      </c>
      <c r="Q93" s="181">
        <v>3.4</v>
      </c>
      <c r="R93" s="181">
        <v>3.3</v>
      </c>
      <c r="S93" s="181">
        <v>1.8</v>
      </c>
      <c r="T93" s="181">
        <v>-0.4</v>
      </c>
      <c r="U93" s="181">
        <v>-10.1</v>
      </c>
      <c r="V93" s="181">
        <v>4.4000000000000004</v>
      </c>
      <c r="W93" s="181">
        <v>3.2</v>
      </c>
      <c r="X93" s="181">
        <v>-1.5</v>
      </c>
      <c r="Y93" s="181">
        <v>-1.9</v>
      </c>
      <c r="Z93" s="181">
        <v>3.2</v>
      </c>
      <c r="AA93" s="181">
        <v>0.4</v>
      </c>
      <c r="AB93" s="181">
        <v>-1</v>
      </c>
      <c r="AC93" s="181">
        <v>2.1</v>
      </c>
      <c r="AD93" s="181">
        <v>-1.2</v>
      </c>
      <c r="AE93" s="181">
        <v>-1.4</v>
      </c>
      <c r="AF93" s="181">
        <v>-4.4000000000000004</v>
      </c>
      <c r="AG93" s="181">
        <v>2.4</v>
      </c>
      <c r="AH93" s="181">
        <v>1.7</v>
      </c>
      <c r="AI93" s="181">
        <v>-0.5</v>
      </c>
      <c r="AJ93" s="181">
        <v>-3.7</v>
      </c>
      <c r="AK93" s="181">
        <v>0</v>
      </c>
      <c r="AL93" s="67">
        <v>12</v>
      </c>
    </row>
    <row r="94" spans="1:38" s="52" customFormat="1" ht="12.75" customHeight="1" x14ac:dyDescent="0.2">
      <c r="A94" s="64">
        <v>13</v>
      </c>
      <c r="B94" s="65" t="s">
        <v>44</v>
      </c>
      <c r="C94" s="181" t="s">
        <v>336</v>
      </c>
      <c r="D94" s="181">
        <v>25.4</v>
      </c>
      <c r="E94" s="181">
        <v>15.7</v>
      </c>
      <c r="F94" s="181">
        <v>9.5</v>
      </c>
      <c r="G94" s="181">
        <v>4.9000000000000004</v>
      </c>
      <c r="H94" s="181">
        <v>3</v>
      </c>
      <c r="I94" s="181">
        <v>1</v>
      </c>
      <c r="J94" s="181">
        <v>1.3</v>
      </c>
      <c r="K94" s="181">
        <v>1.2</v>
      </c>
      <c r="L94" s="181">
        <v>0.5</v>
      </c>
      <c r="M94" s="181">
        <v>3.8</v>
      </c>
      <c r="N94" s="181">
        <v>3.1</v>
      </c>
      <c r="O94" s="181">
        <v>1.8</v>
      </c>
      <c r="P94" s="181">
        <v>1.7</v>
      </c>
      <c r="Q94" s="181">
        <v>0.5</v>
      </c>
      <c r="R94" s="181">
        <v>3.4</v>
      </c>
      <c r="S94" s="181">
        <v>1.1000000000000001</v>
      </c>
      <c r="T94" s="181">
        <v>-0.8</v>
      </c>
      <c r="U94" s="181">
        <v>-3.5</v>
      </c>
      <c r="V94" s="181">
        <v>2.5</v>
      </c>
      <c r="W94" s="181">
        <v>3</v>
      </c>
      <c r="X94" s="181">
        <v>-0.3</v>
      </c>
      <c r="Y94" s="181">
        <v>-0.6</v>
      </c>
      <c r="Z94" s="181">
        <v>2.6</v>
      </c>
      <c r="AA94" s="181">
        <v>2.9</v>
      </c>
      <c r="AB94" s="181">
        <v>1</v>
      </c>
      <c r="AC94" s="181">
        <v>1.4</v>
      </c>
      <c r="AD94" s="181">
        <v>0</v>
      </c>
      <c r="AE94" s="181">
        <v>1</v>
      </c>
      <c r="AF94" s="181">
        <v>-3.4</v>
      </c>
      <c r="AG94" s="181">
        <v>2.6</v>
      </c>
      <c r="AH94" s="181">
        <v>2</v>
      </c>
      <c r="AI94" s="181">
        <v>-1.3</v>
      </c>
      <c r="AJ94" s="181">
        <v>-0.1</v>
      </c>
      <c r="AK94" s="181">
        <v>0.5</v>
      </c>
      <c r="AL94" s="67">
        <v>13</v>
      </c>
    </row>
    <row r="95" spans="1:38" s="52" customFormat="1" ht="12.75" customHeight="1" x14ac:dyDescent="0.2">
      <c r="A95" s="64">
        <v>14</v>
      </c>
      <c r="B95" s="65" t="s">
        <v>76</v>
      </c>
      <c r="C95" s="181" t="s">
        <v>336</v>
      </c>
      <c r="D95" s="181">
        <v>22.7</v>
      </c>
      <c r="E95" s="181">
        <v>15.8</v>
      </c>
      <c r="F95" s="181">
        <v>8.3000000000000007</v>
      </c>
      <c r="G95" s="181">
        <v>2.5</v>
      </c>
      <c r="H95" s="181">
        <v>5.0999999999999996</v>
      </c>
      <c r="I95" s="181">
        <v>4.5</v>
      </c>
      <c r="J95" s="181">
        <v>0.9</v>
      </c>
      <c r="K95" s="181">
        <v>2.6</v>
      </c>
      <c r="L95" s="181">
        <v>3</v>
      </c>
      <c r="M95" s="181">
        <v>1.8</v>
      </c>
      <c r="N95" s="181">
        <v>3.9</v>
      </c>
      <c r="O95" s="181">
        <v>1.1000000000000001</v>
      </c>
      <c r="P95" s="181">
        <v>1.1000000000000001</v>
      </c>
      <c r="Q95" s="181">
        <v>0.8</v>
      </c>
      <c r="R95" s="181">
        <v>2.6</v>
      </c>
      <c r="S95" s="181">
        <v>0.2</v>
      </c>
      <c r="T95" s="181">
        <v>-0.5</v>
      </c>
      <c r="U95" s="181">
        <v>-5</v>
      </c>
      <c r="V95" s="181">
        <v>4.5</v>
      </c>
      <c r="W95" s="181">
        <v>0.1</v>
      </c>
      <c r="X95" s="181">
        <v>3</v>
      </c>
      <c r="Y95" s="181">
        <v>-0.8</v>
      </c>
      <c r="Z95" s="181">
        <v>1.6</v>
      </c>
      <c r="AA95" s="181">
        <v>0.7</v>
      </c>
      <c r="AB95" s="181">
        <v>1.4</v>
      </c>
      <c r="AC95" s="181">
        <v>1.3</v>
      </c>
      <c r="AD95" s="181">
        <v>-0.7</v>
      </c>
      <c r="AE95" s="181">
        <v>2.2000000000000002</v>
      </c>
      <c r="AF95" s="181">
        <v>-2.2999999999999998</v>
      </c>
      <c r="AG95" s="181">
        <v>2.1</v>
      </c>
      <c r="AH95" s="181">
        <v>-0.1</v>
      </c>
      <c r="AI95" s="181">
        <v>-2.5</v>
      </c>
      <c r="AJ95" s="181">
        <v>-1</v>
      </c>
      <c r="AK95" s="181">
        <v>0.4</v>
      </c>
      <c r="AL95" s="67">
        <v>14</v>
      </c>
    </row>
    <row r="96" spans="1:38" s="52" customFormat="1" ht="12.75" customHeight="1" x14ac:dyDescent="0.2">
      <c r="A96" s="64">
        <v>15</v>
      </c>
      <c r="B96" s="65" t="s">
        <v>77</v>
      </c>
      <c r="C96" s="181" t="s">
        <v>336</v>
      </c>
      <c r="D96" s="181">
        <v>0.3</v>
      </c>
      <c r="E96" s="181">
        <v>-0.8</v>
      </c>
      <c r="F96" s="181">
        <v>1.3</v>
      </c>
      <c r="G96" s="181">
        <v>1</v>
      </c>
      <c r="H96" s="181">
        <v>0.9</v>
      </c>
      <c r="I96" s="181">
        <v>2.4</v>
      </c>
      <c r="J96" s="181">
        <v>0.3</v>
      </c>
      <c r="K96" s="181">
        <v>-0.9</v>
      </c>
      <c r="L96" s="181">
        <v>0.1</v>
      </c>
      <c r="M96" s="181">
        <v>1</v>
      </c>
      <c r="N96" s="181">
        <v>-1.3</v>
      </c>
      <c r="O96" s="181">
        <v>1.2</v>
      </c>
      <c r="P96" s="181">
        <v>1.4</v>
      </c>
      <c r="Q96" s="181">
        <v>0.6</v>
      </c>
      <c r="R96" s="181">
        <v>1.8</v>
      </c>
      <c r="S96" s="181">
        <v>-0.7</v>
      </c>
      <c r="T96" s="181">
        <v>0.9</v>
      </c>
      <c r="U96" s="181">
        <v>-3.8</v>
      </c>
      <c r="V96" s="181">
        <v>0.5</v>
      </c>
      <c r="W96" s="181">
        <v>1.7</v>
      </c>
      <c r="X96" s="181">
        <v>1.7</v>
      </c>
      <c r="Y96" s="181">
        <v>-1.5</v>
      </c>
      <c r="Z96" s="181">
        <v>0.8</v>
      </c>
      <c r="AA96" s="181">
        <v>0.1</v>
      </c>
      <c r="AB96" s="181">
        <v>0.8</v>
      </c>
      <c r="AC96" s="181">
        <v>1.8</v>
      </c>
      <c r="AD96" s="181">
        <v>-0.3</v>
      </c>
      <c r="AE96" s="181">
        <v>1.1000000000000001</v>
      </c>
      <c r="AF96" s="181">
        <v>-2</v>
      </c>
      <c r="AG96" s="181">
        <v>-0.3</v>
      </c>
      <c r="AH96" s="181">
        <v>0.8</v>
      </c>
      <c r="AI96" s="181">
        <v>-3</v>
      </c>
      <c r="AJ96" s="181">
        <v>-0.4</v>
      </c>
      <c r="AK96" s="181">
        <v>0.8</v>
      </c>
      <c r="AL96" s="67">
        <v>15</v>
      </c>
    </row>
    <row r="97" spans="1:39" s="52" customFormat="1" ht="12.75" customHeight="1" x14ac:dyDescent="0.2">
      <c r="A97" s="103">
        <v>16</v>
      </c>
      <c r="B97" s="104" t="s">
        <v>45</v>
      </c>
      <c r="C97" s="182" t="s">
        <v>336</v>
      </c>
      <c r="D97" s="182">
        <v>37.1</v>
      </c>
      <c r="E97" s="182">
        <v>15.6</v>
      </c>
      <c r="F97" s="182">
        <v>9.6</v>
      </c>
      <c r="G97" s="182">
        <v>2.4</v>
      </c>
      <c r="H97" s="182">
        <v>4.0999999999999996</v>
      </c>
      <c r="I97" s="182">
        <v>3.9</v>
      </c>
      <c r="J97" s="182">
        <v>0.2</v>
      </c>
      <c r="K97" s="182">
        <v>0.9</v>
      </c>
      <c r="L97" s="182">
        <v>2.4</v>
      </c>
      <c r="M97" s="182">
        <v>2.8</v>
      </c>
      <c r="N97" s="182">
        <v>2.1</v>
      </c>
      <c r="O97" s="182">
        <v>4</v>
      </c>
      <c r="P97" s="182">
        <v>0.9</v>
      </c>
      <c r="Q97" s="182">
        <v>0.5</v>
      </c>
      <c r="R97" s="182">
        <v>2.9</v>
      </c>
      <c r="S97" s="182">
        <v>0.3</v>
      </c>
      <c r="T97" s="182">
        <v>-0.9</v>
      </c>
      <c r="U97" s="182">
        <v>-4.5</v>
      </c>
      <c r="V97" s="182">
        <v>3.8</v>
      </c>
      <c r="W97" s="182">
        <v>4</v>
      </c>
      <c r="X97" s="182">
        <v>-0.3</v>
      </c>
      <c r="Y97" s="182">
        <v>1.6</v>
      </c>
      <c r="Z97" s="182">
        <v>3.8</v>
      </c>
      <c r="AA97" s="182">
        <v>1.2</v>
      </c>
      <c r="AB97" s="182">
        <v>1.5</v>
      </c>
      <c r="AC97" s="182">
        <v>1.7</v>
      </c>
      <c r="AD97" s="182">
        <v>-0.4</v>
      </c>
      <c r="AE97" s="182">
        <v>0.3</v>
      </c>
      <c r="AF97" s="182">
        <v>-1.9</v>
      </c>
      <c r="AG97" s="182">
        <v>3.2</v>
      </c>
      <c r="AH97" s="182">
        <v>1.4</v>
      </c>
      <c r="AI97" s="182">
        <v>-1.3</v>
      </c>
      <c r="AJ97" s="182">
        <v>-1.2</v>
      </c>
      <c r="AK97" s="182">
        <v>1.5</v>
      </c>
      <c r="AL97" s="105">
        <v>16</v>
      </c>
    </row>
    <row r="98" spans="1:39" s="71" customFormat="1" ht="20.100000000000001" customHeight="1" x14ac:dyDescent="0.2">
      <c r="A98" s="68">
        <v>17</v>
      </c>
      <c r="B98" s="69" t="s">
        <v>46</v>
      </c>
      <c r="C98" s="190" t="s">
        <v>336</v>
      </c>
      <c r="D98" s="190">
        <v>3.4</v>
      </c>
      <c r="E98" s="190">
        <v>0.3</v>
      </c>
      <c r="F98" s="190">
        <v>2.6</v>
      </c>
      <c r="G98" s="190">
        <v>1.1000000000000001</v>
      </c>
      <c r="H98" s="190">
        <v>1</v>
      </c>
      <c r="I98" s="190">
        <v>1.9</v>
      </c>
      <c r="J98" s="190">
        <v>0.9</v>
      </c>
      <c r="K98" s="190">
        <v>0.5</v>
      </c>
      <c r="L98" s="190">
        <v>0.7</v>
      </c>
      <c r="M98" s="190">
        <v>1.9</v>
      </c>
      <c r="N98" s="190">
        <v>0.3</v>
      </c>
      <c r="O98" s="190">
        <v>0.6</v>
      </c>
      <c r="P98" s="190">
        <v>0.8</v>
      </c>
      <c r="Q98" s="190">
        <v>1</v>
      </c>
      <c r="R98" s="190">
        <v>3.1</v>
      </c>
      <c r="S98" s="190">
        <v>1.2</v>
      </c>
      <c r="T98" s="190">
        <v>-0.5</v>
      </c>
      <c r="U98" s="190">
        <v>-5.7</v>
      </c>
      <c r="V98" s="190">
        <v>3.6</v>
      </c>
      <c r="W98" s="190">
        <v>2.6</v>
      </c>
      <c r="X98" s="190">
        <v>-0.7</v>
      </c>
      <c r="Y98" s="190">
        <v>-0.3</v>
      </c>
      <c r="Z98" s="190">
        <v>1.3</v>
      </c>
      <c r="AA98" s="190">
        <v>0.8</v>
      </c>
      <c r="AB98" s="190">
        <v>0.9</v>
      </c>
      <c r="AC98" s="190">
        <v>1.4</v>
      </c>
      <c r="AD98" s="190">
        <v>-0.2</v>
      </c>
      <c r="AE98" s="190">
        <v>0</v>
      </c>
      <c r="AF98" s="190">
        <v>-3.4</v>
      </c>
      <c r="AG98" s="190">
        <v>3.7</v>
      </c>
      <c r="AH98" s="190">
        <v>0.5</v>
      </c>
      <c r="AI98" s="190">
        <v>-1.5</v>
      </c>
      <c r="AJ98" s="190">
        <v>-0.6</v>
      </c>
      <c r="AK98" s="190">
        <v>0.3</v>
      </c>
      <c r="AL98" s="70">
        <v>17</v>
      </c>
    </row>
    <row r="99" spans="1:39" s="52" customFormat="1" ht="12.75" customHeight="1" x14ac:dyDescent="0.2">
      <c r="A99" s="64"/>
      <c r="B99" s="72" t="s">
        <v>90</v>
      </c>
      <c r="C99" s="183"/>
      <c r="D99" s="183"/>
      <c r="E99" s="268"/>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67"/>
    </row>
    <row r="100" spans="1:39" s="52" customFormat="1" ht="12.75" customHeight="1" x14ac:dyDescent="0.2">
      <c r="A100" s="64">
        <v>18</v>
      </c>
      <c r="B100" s="72" t="s">
        <v>91</v>
      </c>
      <c r="C100" s="184" t="s">
        <v>336</v>
      </c>
      <c r="D100" s="184">
        <v>0.4</v>
      </c>
      <c r="E100" s="184">
        <v>-1.1000000000000001</v>
      </c>
      <c r="F100" s="184">
        <v>2.1</v>
      </c>
      <c r="G100" s="184">
        <v>0.8</v>
      </c>
      <c r="H100" s="184">
        <v>0.6</v>
      </c>
      <c r="I100" s="184">
        <v>1.7</v>
      </c>
      <c r="J100" s="184">
        <v>0.8</v>
      </c>
      <c r="K100" s="184">
        <v>0.3</v>
      </c>
      <c r="L100" s="184">
        <v>0.4</v>
      </c>
      <c r="M100" s="184">
        <v>1.7</v>
      </c>
      <c r="N100" s="184">
        <v>-0.1</v>
      </c>
      <c r="O100" s="184">
        <v>0.4</v>
      </c>
      <c r="P100" s="184">
        <v>0.8</v>
      </c>
      <c r="Q100" s="184">
        <v>1</v>
      </c>
      <c r="R100" s="184">
        <v>3.1</v>
      </c>
      <c r="S100" s="184">
        <v>1.3</v>
      </c>
      <c r="T100" s="184">
        <v>-0.6</v>
      </c>
      <c r="U100" s="184">
        <v>-5.9</v>
      </c>
      <c r="V100" s="184">
        <v>3.7</v>
      </c>
      <c r="W100" s="184">
        <v>2.6</v>
      </c>
      <c r="X100" s="184">
        <v>-0.9</v>
      </c>
      <c r="Y100" s="184">
        <v>-0.4</v>
      </c>
      <c r="Z100" s="184">
        <v>1.1000000000000001</v>
      </c>
      <c r="AA100" s="184">
        <v>0.7</v>
      </c>
      <c r="AB100" s="184">
        <v>0.9</v>
      </c>
      <c r="AC100" s="184">
        <v>1.3</v>
      </c>
      <c r="AD100" s="184">
        <v>-0.2</v>
      </c>
      <c r="AE100" s="184">
        <v>-0.1</v>
      </c>
      <c r="AF100" s="184">
        <v>-3.5</v>
      </c>
      <c r="AG100" s="184">
        <v>3.9</v>
      </c>
      <c r="AH100" s="184">
        <v>0.4</v>
      </c>
      <c r="AI100" s="184">
        <v>-1.6</v>
      </c>
      <c r="AJ100" s="184">
        <v>-0.7</v>
      </c>
      <c r="AK100" s="184">
        <v>0.2</v>
      </c>
      <c r="AL100" s="67">
        <v>18</v>
      </c>
    </row>
    <row r="101" spans="1:39" s="52" customFormat="1" ht="12.75" customHeight="1" x14ac:dyDescent="0.2">
      <c r="A101" s="64">
        <v>19</v>
      </c>
      <c r="B101" s="72" t="s">
        <v>92</v>
      </c>
      <c r="C101" s="184" t="s">
        <v>336</v>
      </c>
      <c r="D101" s="184">
        <v>0.2</v>
      </c>
      <c r="E101" s="184">
        <v>-1.3</v>
      </c>
      <c r="F101" s="184">
        <v>2.1</v>
      </c>
      <c r="G101" s="184">
        <v>0.8</v>
      </c>
      <c r="H101" s="184">
        <v>0.6</v>
      </c>
      <c r="I101" s="184">
        <v>1.8</v>
      </c>
      <c r="J101" s="184">
        <v>0.8</v>
      </c>
      <c r="K101" s="184">
        <v>0.2</v>
      </c>
      <c r="L101" s="184">
        <v>0.5</v>
      </c>
      <c r="M101" s="184">
        <v>1.7</v>
      </c>
      <c r="N101" s="184">
        <v>-0.1</v>
      </c>
      <c r="O101" s="184">
        <v>0.4</v>
      </c>
      <c r="P101" s="184">
        <v>0.9</v>
      </c>
      <c r="Q101" s="184">
        <v>1</v>
      </c>
      <c r="R101" s="184">
        <v>3.2</v>
      </c>
      <c r="S101" s="184">
        <v>1.3</v>
      </c>
      <c r="T101" s="184">
        <v>-0.6</v>
      </c>
      <c r="U101" s="184">
        <v>-6.1</v>
      </c>
      <c r="V101" s="184">
        <v>3.8</v>
      </c>
      <c r="W101" s="184">
        <v>2.5</v>
      </c>
      <c r="X101" s="184">
        <v>-0.9</v>
      </c>
      <c r="Y101" s="184">
        <v>-0.4</v>
      </c>
      <c r="Z101" s="184">
        <v>1.1000000000000001</v>
      </c>
      <c r="AA101" s="184">
        <v>0.6</v>
      </c>
      <c r="AB101" s="184">
        <v>0.9</v>
      </c>
      <c r="AC101" s="184">
        <v>1.4</v>
      </c>
      <c r="AD101" s="184">
        <v>-0.2</v>
      </c>
      <c r="AE101" s="184">
        <v>-0.1</v>
      </c>
      <c r="AF101" s="184">
        <v>-3.6</v>
      </c>
      <c r="AG101" s="184">
        <v>3.9</v>
      </c>
      <c r="AH101" s="184">
        <v>0.3</v>
      </c>
      <c r="AI101" s="184">
        <v>-1.6</v>
      </c>
      <c r="AJ101" s="184">
        <v>-0.7</v>
      </c>
      <c r="AK101" s="184">
        <v>0.1</v>
      </c>
      <c r="AL101" s="67">
        <v>19</v>
      </c>
    </row>
    <row r="102" spans="1:39" s="52" customFormat="1" ht="12.75" customHeight="1" x14ac:dyDescent="0.2">
      <c r="A102" s="64">
        <v>20</v>
      </c>
      <c r="B102" s="72" t="s">
        <v>93</v>
      </c>
      <c r="C102" s="184" t="s">
        <v>336</v>
      </c>
      <c r="D102" s="184">
        <v>19.7</v>
      </c>
      <c r="E102" s="184">
        <v>11.2</v>
      </c>
      <c r="F102" s="184">
        <v>6.4</v>
      </c>
      <c r="G102" s="184">
        <v>3.1</v>
      </c>
      <c r="H102" s="184">
        <v>2.9</v>
      </c>
      <c r="I102" s="184">
        <v>1.9</v>
      </c>
      <c r="J102" s="184">
        <v>1.1000000000000001</v>
      </c>
      <c r="K102" s="184">
        <v>1.5</v>
      </c>
      <c r="L102" s="184">
        <v>1.2</v>
      </c>
      <c r="M102" s="184">
        <v>2.2999999999999998</v>
      </c>
      <c r="N102" s="184">
        <v>1.9</v>
      </c>
      <c r="O102" s="184">
        <v>1.3</v>
      </c>
      <c r="P102" s="184">
        <v>0.5</v>
      </c>
      <c r="Q102" s="184">
        <v>1.1000000000000001</v>
      </c>
      <c r="R102" s="184">
        <v>2.6</v>
      </c>
      <c r="S102" s="184">
        <v>0.6</v>
      </c>
      <c r="T102" s="184">
        <v>0.1</v>
      </c>
      <c r="U102" s="184">
        <v>-3.4</v>
      </c>
      <c r="V102" s="184">
        <v>2.6</v>
      </c>
      <c r="W102" s="184">
        <v>2.6</v>
      </c>
      <c r="X102" s="184">
        <v>0</v>
      </c>
      <c r="Y102" s="184">
        <v>-0.4</v>
      </c>
      <c r="Z102" s="184">
        <v>2.2999999999999998</v>
      </c>
      <c r="AA102" s="184">
        <v>1.6</v>
      </c>
      <c r="AB102" s="184">
        <v>1.1000000000000001</v>
      </c>
      <c r="AC102" s="184">
        <v>1.5</v>
      </c>
      <c r="AD102" s="184">
        <v>-0.2</v>
      </c>
      <c r="AE102" s="184">
        <v>1.1000000000000001</v>
      </c>
      <c r="AF102" s="184">
        <v>-2.5</v>
      </c>
      <c r="AG102" s="184">
        <v>2.7</v>
      </c>
      <c r="AH102" s="184">
        <v>1.6</v>
      </c>
      <c r="AI102" s="184">
        <v>-1</v>
      </c>
      <c r="AJ102" s="184">
        <v>0</v>
      </c>
      <c r="AK102" s="184">
        <v>0.9</v>
      </c>
      <c r="AL102" s="67">
        <v>20</v>
      </c>
    </row>
    <row r="103" spans="1:39" s="52" customFormat="1" ht="12.75" customHeight="1" x14ac:dyDescent="0.2">
      <c r="A103" s="64">
        <v>21</v>
      </c>
      <c r="B103" s="72" t="s">
        <v>94</v>
      </c>
      <c r="C103" s="184" t="s">
        <v>336</v>
      </c>
      <c r="D103" s="184">
        <v>25.4</v>
      </c>
      <c r="E103" s="184">
        <v>15.2</v>
      </c>
      <c r="F103" s="184">
        <v>8.8000000000000007</v>
      </c>
      <c r="G103" s="184">
        <v>4.0999999999999996</v>
      </c>
      <c r="H103" s="184">
        <v>4</v>
      </c>
      <c r="I103" s="184">
        <v>2.6</v>
      </c>
      <c r="J103" s="184">
        <v>1.1000000000000001</v>
      </c>
      <c r="K103" s="184">
        <v>2</v>
      </c>
      <c r="L103" s="184">
        <v>1.7</v>
      </c>
      <c r="M103" s="184">
        <v>2.7</v>
      </c>
      <c r="N103" s="184">
        <v>2.7</v>
      </c>
      <c r="O103" s="184">
        <v>2.1</v>
      </c>
      <c r="P103" s="184">
        <v>1.2</v>
      </c>
      <c r="Q103" s="184">
        <v>0.8</v>
      </c>
      <c r="R103" s="184">
        <v>2.9</v>
      </c>
      <c r="S103" s="184">
        <v>0.4</v>
      </c>
      <c r="T103" s="184">
        <v>-0.5</v>
      </c>
      <c r="U103" s="184">
        <v>-3.8</v>
      </c>
      <c r="V103" s="184">
        <v>2.9</v>
      </c>
      <c r="W103" s="184">
        <v>2.2999999999999998</v>
      </c>
      <c r="X103" s="184">
        <v>0.7</v>
      </c>
      <c r="Y103" s="184">
        <v>0</v>
      </c>
      <c r="Z103" s="184">
        <v>2.8</v>
      </c>
      <c r="AA103" s="184">
        <v>1.3</v>
      </c>
      <c r="AB103" s="184">
        <v>1.1000000000000001</v>
      </c>
      <c r="AC103" s="184">
        <v>1.8</v>
      </c>
      <c r="AD103" s="184">
        <v>-0.5</v>
      </c>
      <c r="AE103" s="184">
        <v>1.3</v>
      </c>
      <c r="AF103" s="184">
        <v>-2.8</v>
      </c>
      <c r="AG103" s="184">
        <v>2.4</v>
      </c>
      <c r="AH103" s="184">
        <v>1.4</v>
      </c>
      <c r="AI103" s="184">
        <v>-1.3</v>
      </c>
      <c r="AJ103" s="184">
        <v>-0.3</v>
      </c>
      <c r="AK103" s="184">
        <v>0.7</v>
      </c>
      <c r="AL103" s="67">
        <v>21</v>
      </c>
    </row>
    <row r="104" spans="1:39" s="79" customFormat="1" ht="9.9499999999999993" customHeight="1" x14ac:dyDescent="0.2">
      <c r="A104" s="64"/>
      <c r="B104" s="11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116"/>
    </row>
    <row r="105" spans="1:39" s="13" customFormat="1" ht="14.25" customHeight="1" x14ac:dyDescent="0.25">
      <c r="A105" s="11"/>
      <c r="B105" s="15"/>
      <c r="C105" s="50" t="s">
        <v>367</v>
      </c>
      <c r="D105" s="12"/>
      <c r="E105" s="12"/>
      <c r="F105" s="12"/>
      <c r="G105" s="12"/>
      <c r="H105" s="12"/>
      <c r="I105" s="12"/>
      <c r="J105" s="12"/>
      <c r="K105" s="12"/>
      <c r="L105" s="12"/>
      <c r="M105" s="12"/>
      <c r="N105" s="12"/>
      <c r="O105" s="12"/>
      <c r="P105" s="12"/>
      <c r="Q105" s="12"/>
      <c r="R105" s="12"/>
      <c r="S105" s="12"/>
      <c r="T105" s="12"/>
      <c r="U105" s="12"/>
      <c r="V105" s="12"/>
      <c r="W105" s="12"/>
      <c r="X105" s="12"/>
      <c r="Y105" s="11"/>
      <c r="Z105" s="10"/>
      <c r="AA105" s="47"/>
      <c r="AD105" s="48" t="s">
        <v>368</v>
      </c>
      <c r="AE105" s="49" t="s">
        <v>180</v>
      </c>
      <c r="AF105" s="11"/>
      <c r="AG105" s="11"/>
      <c r="AH105" s="11"/>
      <c r="AI105" s="11"/>
      <c r="AJ105" s="11"/>
      <c r="AK105" s="11"/>
      <c r="AL105" s="11"/>
      <c r="AM105" s="14"/>
    </row>
    <row r="106" spans="1:39" s="52" customFormat="1" ht="14.25" customHeight="1" x14ac:dyDescent="0.2">
      <c r="B106" s="53"/>
    </row>
    <row r="107" spans="1:39" s="59" customFormat="1" ht="39.950000000000003" customHeight="1" x14ac:dyDescent="0.25">
      <c r="A107" s="54" t="s">
        <v>87</v>
      </c>
      <c r="B107" s="55" t="s">
        <v>88</v>
      </c>
      <c r="C107" s="56">
        <v>1991</v>
      </c>
      <c r="D107" s="57">
        <v>1992</v>
      </c>
      <c r="E107" s="57">
        <v>1993</v>
      </c>
      <c r="F107" s="57">
        <v>1994</v>
      </c>
      <c r="G107" s="57">
        <v>1995</v>
      </c>
      <c r="H107" s="57">
        <v>1996</v>
      </c>
      <c r="I107" s="57">
        <v>1997</v>
      </c>
      <c r="J107" s="57">
        <v>1998</v>
      </c>
      <c r="K107" s="57">
        <v>1999</v>
      </c>
      <c r="L107" s="57">
        <v>2000</v>
      </c>
      <c r="M107" s="57">
        <v>2001</v>
      </c>
      <c r="N107" s="57">
        <v>2002</v>
      </c>
      <c r="O107" s="57">
        <v>2003</v>
      </c>
      <c r="P107" s="57">
        <v>2004</v>
      </c>
      <c r="Q107" s="57">
        <v>2005</v>
      </c>
      <c r="R107" s="57">
        <v>2006</v>
      </c>
      <c r="S107" s="57">
        <v>2007</v>
      </c>
      <c r="T107" s="57">
        <v>2008</v>
      </c>
      <c r="U107" s="57">
        <v>2009</v>
      </c>
      <c r="V107" s="57">
        <v>2010</v>
      </c>
      <c r="W107" s="57">
        <v>2011</v>
      </c>
      <c r="X107" s="57">
        <v>2012</v>
      </c>
      <c r="Y107" s="57">
        <v>2013</v>
      </c>
      <c r="Z107" s="57">
        <v>2014</v>
      </c>
      <c r="AA107" s="57">
        <v>2015</v>
      </c>
      <c r="AB107" s="58">
        <v>2016</v>
      </c>
      <c r="AC107" s="58">
        <v>2017</v>
      </c>
      <c r="AD107" s="58">
        <v>2018</v>
      </c>
      <c r="AE107" s="56">
        <v>2019</v>
      </c>
      <c r="AF107" s="57">
        <v>2020</v>
      </c>
      <c r="AG107" s="57">
        <v>2021</v>
      </c>
      <c r="AH107" s="57">
        <v>2022</v>
      </c>
      <c r="AI107" s="57">
        <v>2023</v>
      </c>
      <c r="AJ107" s="57">
        <v>2024</v>
      </c>
      <c r="AK107" s="57">
        <v>2025</v>
      </c>
      <c r="AL107" s="54" t="s">
        <v>87</v>
      </c>
    </row>
    <row r="108" spans="1:39" s="63" customFormat="1" ht="26.1" customHeight="1" x14ac:dyDescent="0.2">
      <c r="A108" s="355" t="s">
        <v>268</v>
      </c>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t="s">
        <v>268</v>
      </c>
      <c r="AF108" s="355"/>
      <c r="AG108" s="355"/>
      <c r="AH108" s="355"/>
      <c r="AI108" s="355"/>
      <c r="AJ108" s="355"/>
      <c r="AK108" s="355"/>
      <c r="AL108" s="355"/>
    </row>
    <row r="109" spans="1:39" s="63" customFormat="1" ht="12.75" customHeight="1" x14ac:dyDescent="0.2">
      <c r="A109" s="60"/>
      <c r="B109" s="61"/>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2"/>
      <c r="AB109" s="60"/>
      <c r="AC109" s="60"/>
      <c r="AD109" s="60"/>
      <c r="AE109" s="60"/>
      <c r="AF109" s="60"/>
      <c r="AG109" s="60"/>
      <c r="AH109" s="60"/>
      <c r="AI109" s="60"/>
      <c r="AJ109" s="60"/>
      <c r="AK109" s="60"/>
      <c r="AL109" s="60"/>
    </row>
    <row r="110" spans="1:39" s="52" customFormat="1" ht="12.75" customHeight="1" x14ac:dyDescent="0.2">
      <c r="A110" s="64">
        <v>1</v>
      </c>
      <c r="B110" s="65" t="s">
        <v>70</v>
      </c>
      <c r="C110" s="181">
        <v>85.9</v>
      </c>
      <c r="D110" s="181">
        <v>85.65</v>
      </c>
      <c r="E110" s="181">
        <v>83.36</v>
      </c>
      <c r="F110" s="181">
        <v>85.87</v>
      </c>
      <c r="G110" s="181">
        <v>87.03</v>
      </c>
      <c r="H110" s="181">
        <v>87.51</v>
      </c>
      <c r="I110" s="181">
        <v>88.86</v>
      </c>
      <c r="J110" s="181">
        <v>89.75</v>
      </c>
      <c r="K110" s="181">
        <v>90.58</v>
      </c>
      <c r="L110" s="181">
        <v>90.93</v>
      </c>
      <c r="M110" s="181">
        <v>93.16</v>
      </c>
      <c r="N110" s="181">
        <v>92.18</v>
      </c>
      <c r="O110" s="181">
        <v>92.97</v>
      </c>
      <c r="P110" s="181">
        <v>93.1</v>
      </c>
      <c r="Q110" s="181">
        <v>93.57</v>
      </c>
      <c r="R110" s="181">
        <v>98.86</v>
      </c>
      <c r="S110" s="181">
        <v>100.77</v>
      </c>
      <c r="T110" s="181">
        <v>99.53</v>
      </c>
      <c r="U110" s="181">
        <v>90.52</v>
      </c>
      <c r="V110" s="181">
        <v>97.37</v>
      </c>
      <c r="W110" s="181">
        <v>100.91</v>
      </c>
      <c r="X110" s="181">
        <v>100.13</v>
      </c>
      <c r="Y110" s="181">
        <v>99.65</v>
      </c>
      <c r="Z110" s="181">
        <v>100.37</v>
      </c>
      <c r="AA110" s="181">
        <v>101.8</v>
      </c>
      <c r="AB110" s="181">
        <v>102.17</v>
      </c>
      <c r="AC110" s="181">
        <v>104.4</v>
      </c>
      <c r="AD110" s="181">
        <v>105.36</v>
      </c>
      <c r="AE110" s="181">
        <v>104.48</v>
      </c>
      <c r="AF110" s="192">
        <v>100</v>
      </c>
      <c r="AG110" s="181">
        <v>105.69</v>
      </c>
      <c r="AH110" s="181">
        <v>107.29</v>
      </c>
      <c r="AI110" s="181">
        <v>106.02</v>
      </c>
      <c r="AJ110" s="181">
        <v>104.26</v>
      </c>
      <c r="AK110" s="181">
        <v>103.72</v>
      </c>
      <c r="AL110" s="67">
        <v>1</v>
      </c>
    </row>
    <row r="111" spans="1:39" s="52" customFormat="1" ht="12.75" customHeight="1" x14ac:dyDescent="0.2">
      <c r="A111" s="64">
        <v>2</v>
      </c>
      <c r="B111" s="65" t="s">
        <v>39</v>
      </c>
      <c r="C111" s="181">
        <v>78.91</v>
      </c>
      <c r="D111" s="181">
        <v>80.099999999999994</v>
      </c>
      <c r="E111" s="181">
        <v>79.36</v>
      </c>
      <c r="F111" s="181">
        <v>80.72</v>
      </c>
      <c r="G111" s="181">
        <v>81.36</v>
      </c>
      <c r="H111" s="181">
        <v>82.56</v>
      </c>
      <c r="I111" s="181">
        <v>84.15</v>
      </c>
      <c r="J111" s="181">
        <v>85.52</v>
      </c>
      <c r="K111" s="181">
        <v>86.52</v>
      </c>
      <c r="L111" s="181">
        <v>88.55</v>
      </c>
      <c r="M111" s="181">
        <v>90.53</v>
      </c>
      <c r="N111" s="181">
        <v>91.5</v>
      </c>
      <c r="O111" s="181">
        <v>91.46</v>
      </c>
      <c r="P111" s="181">
        <v>93.43</v>
      </c>
      <c r="Q111" s="181">
        <v>94.49</v>
      </c>
      <c r="R111" s="181">
        <v>97.35</v>
      </c>
      <c r="S111" s="181">
        <v>98.37</v>
      </c>
      <c r="T111" s="181">
        <v>96.82</v>
      </c>
      <c r="U111" s="181">
        <v>92.5</v>
      </c>
      <c r="V111" s="181">
        <v>96.34</v>
      </c>
      <c r="W111" s="181">
        <v>100.28</v>
      </c>
      <c r="X111" s="181">
        <v>99.6</v>
      </c>
      <c r="Y111" s="181">
        <v>99.77</v>
      </c>
      <c r="Z111" s="181">
        <v>100.84</v>
      </c>
      <c r="AA111" s="181">
        <v>101.73</v>
      </c>
      <c r="AB111" s="181">
        <v>102.49</v>
      </c>
      <c r="AC111" s="181">
        <v>104.49</v>
      </c>
      <c r="AD111" s="181">
        <v>103.32</v>
      </c>
      <c r="AE111" s="181">
        <v>103.68</v>
      </c>
      <c r="AF111" s="192">
        <v>100</v>
      </c>
      <c r="AG111" s="181">
        <v>104.23</v>
      </c>
      <c r="AH111" s="181">
        <v>105.37</v>
      </c>
      <c r="AI111" s="181">
        <v>104.49</v>
      </c>
      <c r="AJ111" s="181">
        <v>102.85</v>
      </c>
      <c r="AK111" s="181">
        <v>103.35</v>
      </c>
      <c r="AL111" s="67">
        <v>2</v>
      </c>
    </row>
    <row r="112" spans="1:39" s="52" customFormat="1" ht="12.75" customHeight="1" x14ac:dyDescent="0.2">
      <c r="A112" s="64">
        <v>3</v>
      </c>
      <c r="B112" s="65" t="s">
        <v>40</v>
      </c>
      <c r="C112" s="181">
        <v>82.27</v>
      </c>
      <c r="D112" s="181">
        <v>86.72</v>
      </c>
      <c r="E112" s="181">
        <v>89.58</v>
      </c>
      <c r="F112" s="181">
        <v>91.75</v>
      </c>
      <c r="G112" s="181">
        <v>92.89</v>
      </c>
      <c r="H112" s="181">
        <v>93.42</v>
      </c>
      <c r="I112" s="181">
        <v>93.55</v>
      </c>
      <c r="J112" s="181">
        <v>94.81</v>
      </c>
      <c r="K112" s="181">
        <v>95</v>
      </c>
      <c r="L112" s="181">
        <v>94.47</v>
      </c>
      <c r="M112" s="181">
        <v>95.39</v>
      </c>
      <c r="N112" s="181">
        <v>95.06</v>
      </c>
      <c r="O112" s="181">
        <v>94.35</v>
      </c>
      <c r="P112" s="181">
        <v>92.78</v>
      </c>
      <c r="Q112" s="181">
        <v>94.65</v>
      </c>
      <c r="R112" s="181">
        <v>96.38</v>
      </c>
      <c r="S112" s="181">
        <v>97.35</v>
      </c>
      <c r="T112" s="181">
        <v>98.93</v>
      </c>
      <c r="U112" s="181">
        <v>96.27</v>
      </c>
      <c r="V112" s="181">
        <v>97.8</v>
      </c>
      <c r="W112" s="181">
        <v>100.72</v>
      </c>
      <c r="X112" s="181">
        <v>98.43</v>
      </c>
      <c r="Y112" s="181">
        <v>97</v>
      </c>
      <c r="Z112" s="181">
        <v>97.81</v>
      </c>
      <c r="AA112" s="181">
        <v>99.62</v>
      </c>
      <c r="AB112" s="181">
        <v>100.51</v>
      </c>
      <c r="AC112" s="181">
        <v>101.22</v>
      </c>
      <c r="AD112" s="181">
        <v>101.67</v>
      </c>
      <c r="AE112" s="181">
        <v>102.05</v>
      </c>
      <c r="AF112" s="192">
        <v>100</v>
      </c>
      <c r="AG112" s="181">
        <v>103.45</v>
      </c>
      <c r="AH112" s="181">
        <v>105.3</v>
      </c>
      <c r="AI112" s="181">
        <v>104.98</v>
      </c>
      <c r="AJ112" s="181">
        <v>105.53</v>
      </c>
      <c r="AK112" s="181">
        <v>106.9</v>
      </c>
      <c r="AL112" s="67">
        <v>3</v>
      </c>
    </row>
    <row r="113" spans="1:38" s="52" customFormat="1" ht="12.75" customHeight="1" x14ac:dyDescent="0.2">
      <c r="A113" s="64">
        <v>4</v>
      </c>
      <c r="B113" s="65" t="s">
        <v>71</v>
      </c>
      <c r="C113" s="181">
        <v>45.38</v>
      </c>
      <c r="D113" s="181">
        <v>55.43</v>
      </c>
      <c r="E113" s="181">
        <v>63.94</v>
      </c>
      <c r="F113" s="181">
        <v>68.930000000000007</v>
      </c>
      <c r="G113" s="181">
        <v>72.72</v>
      </c>
      <c r="H113" s="181">
        <v>75.989999999999995</v>
      </c>
      <c r="I113" s="181">
        <v>77.58</v>
      </c>
      <c r="J113" s="181">
        <v>79.06</v>
      </c>
      <c r="K113" s="181">
        <v>82.18</v>
      </c>
      <c r="L113" s="181">
        <v>84.49</v>
      </c>
      <c r="M113" s="181">
        <v>86.72</v>
      </c>
      <c r="N113" s="181">
        <v>88.55</v>
      </c>
      <c r="O113" s="181">
        <v>90.24</v>
      </c>
      <c r="P113" s="181">
        <v>91.38</v>
      </c>
      <c r="Q113" s="181">
        <v>93.13</v>
      </c>
      <c r="R113" s="181">
        <v>96.09</v>
      </c>
      <c r="S113" s="181">
        <v>95.19</v>
      </c>
      <c r="T113" s="181">
        <v>95.48</v>
      </c>
      <c r="U113" s="181">
        <v>91.62</v>
      </c>
      <c r="V113" s="181">
        <v>94.06</v>
      </c>
      <c r="W113" s="181">
        <v>95.16</v>
      </c>
      <c r="X113" s="181">
        <v>96.4</v>
      </c>
      <c r="Y113" s="181">
        <v>96.53</v>
      </c>
      <c r="Z113" s="181">
        <v>100.2</v>
      </c>
      <c r="AA113" s="181">
        <v>100.21</v>
      </c>
      <c r="AB113" s="181">
        <v>100.72</v>
      </c>
      <c r="AC113" s="181">
        <v>102.28</v>
      </c>
      <c r="AD113" s="181">
        <v>101.66</v>
      </c>
      <c r="AE113" s="181">
        <v>102.69</v>
      </c>
      <c r="AF113" s="192">
        <v>100</v>
      </c>
      <c r="AG113" s="181">
        <v>101.64</v>
      </c>
      <c r="AH113" s="181">
        <v>102.6</v>
      </c>
      <c r="AI113" s="181">
        <v>102.05</v>
      </c>
      <c r="AJ113" s="181">
        <v>102.08</v>
      </c>
      <c r="AK113" s="181">
        <v>102.23</v>
      </c>
      <c r="AL113" s="67">
        <v>4</v>
      </c>
    </row>
    <row r="114" spans="1:38" s="52" customFormat="1" ht="12.75" customHeight="1" x14ac:dyDescent="0.2">
      <c r="A114" s="64">
        <v>5</v>
      </c>
      <c r="B114" s="65" t="s">
        <v>41</v>
      </c>
      <c r="C114" s="181">
        <v>96.58</v>
      </c>
      <c r="D114" s="181">
        <v>94.1</v>
      </c>
      <c r="E114" s="181">
        <v>91.33</v>
      </c>
      <c r="F114" s="181">
        <v>93.07</v>
      </c>
      <c r="G114" s="181">
        <v>94.97</v>
      </c>
      <c r="H114" s="181">
        <v>96.39</v>
      </c>
      <c r="I114" s="181">
        <v>99.23</v>
      </c>
      <c r="J114" s="181">
        <v>100.35</v>
      </c>
      <c r="K114" s="181">
        <v>99.27</v>
      </c>
      <c r="L114" s="181">
        <v>100.74</v>
      </c>
      <c r="M114" s="181">
        <v>102.09</v>
      </c>
      <c r="N114" s="181">
        <v>103.89</v>
      </c>
      <c r="O114" s="181">
        <v>105.62</v>
      </c>
      <c r="P114" s="181">
        <v>105.4</v>
      </c>
      <c r="Q114" s="181">
        <v>107.27</v>
      </c>
      <c r="R114" s="181">
        <v>110.55</v>
      </c>
      <c r="S114" s="181">
        <v>110.49</v>
      </c>
      <c r="T114" s="181">
        <v>109.71</v>
      </c>
      <c r="U114" s="181">
        <v>100.06</v>
      </c>
      <c r="V114" s="181">
        <v>104.82</v>
      </c>
      <c r="W114" s="181">
        <v>105.29</v>
      </c>
      <c r="X114" s="181">
        <v>106.82</v>
      </c>
      <c r="Y114" s="181">
        <v>105.73</v>
      </c>
      <c r="Z114" s="181">
        <v>106.51</v>
      </c>
      <c r="AA114" s="181">
        <v>106.46</v>
      </c>
      <c r="AB114" s="181">
        <v>107.07</v>
      </c>
      <c r="AC114" s="181">
        <v>107.47</v>
      </c>
      <c r="AD114" s="181">
        <v>106.54</v>
      </c>
      <c r="AE114" s="181">
        <v>103.85</v>
      </c>
      <c r="AF114" s="192">
        <v>100</v>
      </c>
      <c r="AG114" s="181">
        <v>106.6</v>
      </c>
      <c r="AH114" s="181">
        <v>108.49</v>
      </c>
      <c r="AI114" s="181">
        <v>106.06</v>
      </c>
      <c r="AJ114" s="181">
        <v>105.29</v>
      </c>
      <c r="AK114" s="181">
        <v>106.47</v>
      </c>
      <c r="AL114" s="67">
        <v>5</v>
      </c>
    </row>
    <row r="115" spans="1:38" s="52" customFormat="1" ht="12.75" customHeight="1" x14ac:dyDescent="0.2">
      <c r="A115" s="64">
        <v>6</v>
      </c>
      <c r="B115" s="65" t="s">
        <v>42</v>
      </c>
      <c r="C115" s="181">
        <v>91.22</v>
      </c>
      <c r="D115" s="181">
        <v>89.34</v>
      </c>
      <c r="E115" s="181">
        <v>89.78</v>
      </c>
      <c r="F115" s="181">
        <v>90.66</v>
      </c>
      <c r="G115" s="181">
        <v>91.95</v>
      </c>
      <c r="H115" s="181">
        <v>94.58</v>
      </c>
      <c r="I115" s="181">
        <v>98.88</v>
      </c>
      <c r="J115" s="181">
        <v>99.19</v>
      </c>
      <c r="K115" s="181">
        <v>99.99</v>
      </c>
      <c r="L115" s="181">
        <v>100.66</v>
      </c>
      <c r="M115" s="181">
        <v>105.75</v>
      </c>
      <c r="N115" s="181">
        <v>107.44</v>
      </c>
      <c r="O115" s="181">
        <v>106.33</v>
      </c>
      <c r="P115" s="181">
        <v>107.09</v>
      </c>
      <c r="Q115" s="181">
        <v>108.15</v>
      </c>
      <c r="R115" s="181">
        <v>108.61</v>
      </c>
      <c r="S115" s="181">
        <v>108.91</v>
      </c>
      <c r="T115" s="181">
        <v>110.71</v>
      </c>
      <c r="U115" s="181">
        <v>105.42</v>
      </c>
      <c r="V115" s="181">
        <v>104.94</v>
      </c>
      <c r="W115" s="181">
        <v>104.44</v>
      </c>
      <c r="X115" s="181">
        <v>103</v>
      </c>
      <c r="Y115" s="181">
        <v>104.93</v>
      </c>
      <c r="Z115" s="181">
        <v>103.51</v>
      </c>
      <c r="AA115" s="181">
        <v>104.57</v>
      </c>
      <c r="AB115" s="181">
        <v>104.94</v>
      </c>
      <c r="AC115" s="181">
        <v>105.2</v>
      </c>
      <c r="AD115" s="181">
        <v>104.38</v>
      </c>
      <c r="AE115" s="181">
        <v>105.73</v>
      </c>
      <c r="AF115" s="192">
        <v>100</v>
      </c>
      <c r="AG115" s="181">
        <v>100.8</v>
      </c>
      <c r="AH115" s="181">
        <v>101.9</v>
      </c>
      <c r="AI115" s="181">
        <v>98.99</v>
      </c>
      <c r="AJ115" s="181">
        <v>100.25</v>
      </c>
      <c r="AK115" s="181">
        <v>100.28</v>
      </c>
      <c r="AL115" s="67">
        <v>6</v>
      </c>
    </row>
    <row r="116" spans="1:38" s="52" customFormat="1" ht="12.75" customHeight="1" x14ac:dyDescent="0.2">
      <c r="A116" s="64">
        <v>7</v>
      </c>
      <c r="B116" s="65" t="s">
        <v>89</v>
      </c>
      <c r="C116" s="181">
        <v>91.28</v>
      </c>
      <c r="D116" s="181">
        <v>91.36</v>
      </c>
      <c r="E116" s="181">
        <v>90.62</v>
      </c>
      <c r="F116" s="181">
        <v>92.13</v>
      </c>
      <c r="G116" s="181">
        <v>93.01</v>
      </c>
      <c r="H116" s="181">
        <v>94.62</v>
      </c>
      <c r="I116" s="181">
        <v>96.41</v>
      </c>
      <c r="J116" s="181">
        <v>97.44</v>
      </c>
      <c r="K116" s="181">
        <v>98.89</v>
      </c>
      <c r="L116" s="181">
        <v>99.8</v>
      </c>
      <c r="M116" s="181">
        <v>101.73</v>
      </c>
      <c r="N116" s="181">
        <v>100.59</v>
      </c>
      <c r="O116" s="181">
        <v>102.54</v>
      </c>
      <c r="P116" s="181">
        <v>102.52</v>
      </c>
      <c r="Q116" s="181">
        <v>103.4</v>
      </c>
      <c r="R116" s="181">
        <v>106.42</v>
      </c>
      <c r="S116" s="181">
        <v>107.92</v>
      </c>
      <c r="T116" s="181">
        <v>107.27</v>
      </c>
      <c r="U116" s="181">
        <v>99.2</v>
      </c>
      <c r="V116" s="181">
        <v>101.93</v>
      </c>
      <c r="W116" s="181">
        <v>104.52</v>
      </c>
      <c r="X116" s="181">
        <v>102.44</v>
      </c>
      <c r="Y116" s="181">
        <v>102.66</v>
      </c>
      <c r="Z116" s="181">
        <v>103.26</v>
      </c>
      <c r="AA116" s="181">
        <v>103.06</v>
      </c>
      <c r="AB116" s="181">
        <v>104.23</v>
      </c>
      <c r="AC116" s="181">
        <v>105.09</v>
      </c>
      <c r="AD116" s="181">
        <v>104.38</v>
      </c>
      <c r="AE116" s="181">
        <v>104.52</v>
      </c>
      <c r="AF116" s="192">
        <v>100</v>
      </c>
      <c r="AG116" s="181">
        <v>104.31</v>
      </c>
      <c r="AH116" s="181">
        <v>105.12</v>
      </c>
      <c r="AI116" s="181">
        <v>104.6</v>
      </c>
      <c r="AJ116" s="181">
        <v>104.57</v>
      </c>
      <c r="AK116" s="181">
        <v>104.09</v>
      </c>
      <c r="AL116" s="67">
        <v>7</v>
      </c>
    </row>
    <row r="117" spans="1:38" s="52" customFormat="1" ht="12.75" customHeight="1" x14ac:dyDescent="0.2">
      <c r="A117" s="64">
        <v>8</v>
      </c>
      <c r="B117" s="65" t="s">
        <v>72</v>
      </c>
      <c r="C117" s="181">
        <v>51.03</v>
      </c>
      <c r="D117" s="181">
        <v>61.2</v>
      </c>
      <c r="E117" s="181">
        <v>68.86</v>
      </c>
      <c r="F117" s="181">
        <v>74.400000000000006</v>
      </c>
      <c r="G117" s="181">
        <v>77.7</v>
      </c>
      <c r="H117" s="181">
        <v>80.75</v>
      </c>
      <c r="I117" s="181">
        <v>83.41</v>
      </c>
      <c r="J117" s="181">
        <v>84.08</v>
      </c>
      <c r="K117" s="181">
        <v>85.65</v>
      </c>
      <c r="L117" s="181">
        <v>85.78</v>
      </c>
      <c r="M117" s="181">
        <v>86.88</v>
      </c>
      <c r="N117" s="181">
        <v>88.3</v>
      </c>
      <c r="O117" s="181">
        <v>89.81</v>
      </c>
      <c r="P117" s="181">
        <v>90.41</v>
      </c>
      <c r="Q117" s="181">
        <v>90.38</v>
      </c>
      <c r="R117" s="181">
        <v>91.52</v>
      </c>
      <c r="S117" s="181">
        <v>92.29</v>
      </c>
      <c r="T117" s="181">
        <v>92.19</v>
      </c>
      <c r="U117" s="181">
        <v>90.89</v>
      </c>
      <c r="V117" s="181">
        <v>92.01</v>
      </c>
      <c r="W117" s="181">
        <v>95.3</v>
      </c>
      <c r="X117" s="181">
        <v>95.8</v>
      </c>
      <c r="Y117" s="181">
        <v>95.76</v>
      </c>
      <c r="Z117" s="181">
        <v>97.53</v>
      </c>
      <c r="AA117" s="181">
        <v>97.82</v>
      </c>
      <c r="AB117" s="181">
        <v>98.78</v>
      </c>
      <c r="AC117" s="181">
        <v>102.46</v>
      </c>
      <c r="AD117" s="181">
        <v>100.26</v>
      </c>
      <c r="AE117" s="181">
        <v>103.3</v>
      </c>
      <c r="AF117" s="192">
        <v>100</v>
      </c>
      <c r="AG117" s="181">
        <v>102.38</v>
      </c>
      <c r="AH117" s="181">
        <v>104.78</v>
      </c>
      <c r="AI117" s="181">
        <v>103.52</v>
      </c>
      <c r="AJ117" s="181">
        <v>104.11</v>
      </c>
      <c r="AK117" s="181">
        <v>105.81</v>
      </c>
      <c r="AL117" s="67">
        <v>8</v>
      </c>
    </row>
    <row r="118" spans="1:38" s="52" customFormat="1" ht="12.75" customHeight="1" x14ac:dyDescent="0.2">
      <c r="A118" s="64">
        <v>9</v>
      </c>
      <c r="B118" s="65" t="s">
        <v>73</v>
      </c>
      <c r="C118" s="181">
        <v>92.05</v>
      </c>
      <c r="D118" s="181">
        <v>91.97</v>
      </c>
      <c r="E118" s="181">
        <v>90.97</v>
      </c>
      <c r="F118" s="181">
        <v>92.64</v>
      </c>
      <c r="G118" s="181">
        <v>90.79</v>
      </c>
      <c r="H118" s="181">
        <v>90.92</v>
      </c>
      <c r="I118" s="181">
        <v>92.29</v>
      </c>
      <c r="J118" s="181">
        <v>93.7</v>
      </c>
      <c r="K118" s="181">
        <v>93.27</v>
      </c>
      <c r="L118" s="181">
        <v>93.25</v>
      </c>
      <c r="M118" s="181">
        <v>93.25</v>
      </c>
      <c r="N118" s="181">
        <v>91.61</v>
      </c>
      <c r="O118" s="181">
        <v>91.79</v>
      </c>
      <c r="P118" s="181">
        <v>92.74</v>
      </c>
      <c r="Q118" s="181">
        <v>94.92</v>
      </c>
      <c r="R118" s="181">
        <v>98.11</v>
      </c>
      <c r="S118" s="181">
        <v>98.92</v>
      </c>
      <c r="T118" s="181">
        <v>99.05</v>
      </c>
      <c r="U118" s="181">
        <v>93.33</v>
      </c>
      <c r="V118" s="181">
        <v>97.69</v>
      </c>
      <c r="W118" s="181">
        <v>100.2</v>
      </c>
      <c r="X118" s="181">
        <v>99.42</v>
      </c>
      <c r="Y118" s="181">
        <v>97.67</v>
      </c>
      <c r="Z118" s="181">
        <v>99.62</v>
      </c>
      <c r="AA118" s="181">
        <v>98.51</v>
      </c>
      <c r="AB118" s="181">
        <v>103.32</v>
      </c>
      <c r="AC118" s="181">
        <v>102.71</v>
      </c>
      <c r="AD118" s="181">
        <v>103.39</v>
      </c>
      <c r="AE118" s="181">
        <v>103.67</v>
      </c>
      <c r="AF118" s="192">
        <v>100</v>
      </c>
      <c r="AG118" s="181">
        <v>102.03</v>
      </c>
      <c r="AH118" s="181">
        <v>101.04</v>
      </c>
      <c r="AI118" s="181">
        <v>99.87</v>
      </c>
      <c r="AJ118" s="181">
        <v>100.83</v>
      </c>
      <c r="AK118" s="181">
        <v>101.49</v>
      </c>
      <c r="AL118" s="67">
        <v>9</v>
      </c>
    </row>
    <row r="119" spans="1:38" s="52" customFormat="1" ht="12.75" customHeight="1" x14ac:dyDescent="0.2">
      <c r="A119" s="64">
        <v>10</v>
      </c>
      <c r="B119" s="65" t="s">
        <v>74</v>
      </c>
      <c r="C119" s="181">
        <v>94.22</v>
      </c>
      <c r="D119" s="181">
        <v>94.44</v>
      </c>
      <c r="E119" s="181">
        <v>93.47</v>
      </c>
      <c r="F119" s="181">
        <v>95.67</v>
      </c>
      <c r="G119" s="181">
        <v>97.12</v>
      </c>
      <c r="H119" s="181">
        <v>96.78</v>
      </c>
      <c r="I119" s="181">
        <v>98.02</v>
      </c>
      <c r="J119" s="181">
        <v>98.16</v>
      </c>
      <c r="K119" s="181">
        <v>97.27</v>
      </c>
      <c r="L119" s="181">
        <v>96.54</v>
      </c>
      <c r="M119" s="181">
        <v>98.08</v>
      </c>
      <c r="N119" s="181">
        <v>98.6</v>
      </c>
      <c r="O119" s="181">
        <v>98.53</v>
      </c>
      <c r="P119" s="181">
        <v>99.19</v>
      </c>
      <c r="Q119" s="181">
        <v>99.87</v>
      </c>
      <c r="R119" s="181">
        <v>102.33</v>
      </c>
      <c r="S119" s="181">
        <v>104.2</v>
      </c>
      <c r="T119" s="181">
        <v>103.83</v>
      </c>
      <c r="U119" s="181">
        <v>98.54</v>
      </c>
      <c r="V119" s="181">
        <v>100.63</v>
      </c>
      <c r="W119" s="181">
        <v>101.97</v>
      </c>
      <c r="X119" s="181">
        <v>100.66</v>
      </c>
      <c r="Y119" s="181">
        <v>100.07</v>
      </c>
      <c r="Z119" s="181">
        <v>101.43</v>
      </c>
      <c r="AA119" s="181">
        <v>102.14</v>
      </c>
      <c r="AB119" s="181">
        <v>102.06</v>
      </c>
      <c r="AC119" s="181">
        <v>103.94</v>
      </c>
      <c r="AD119" s="181">
        <v>103.84</v>
      </c>
      <c r="AE119" s="181">
        <v>103.07</v>
      </c>
      <c r="AF119" s="192">
        <v>100</v>
      </c>
      <c r="AG119" s="181">
        <v>102.68</v>
      </c>
      <c r="AH119" s="181">
        <v>101.63</v>
      </c>
      <c r="AI119" s="181">
        <v>99.7</v>
      </c>
      <c r="AJ119" s="181">
        <v>99.15</v>
      </c>
      <c r="AK119" s="181">
        <v>99.34</v>
      </c>
      <c r="AL119" s="67">
        <v>10</v>
      </c>
    </row>
    <row r="120" spans="1:38" s="52" customFormat="1" ht="12.75" customHeight="1" x14ac:dyDescent="0.2">
      <c r="A120" s="64">
        <v>11</v>
      </c>
      <c r="B120" s="65" t="s">
        <v>75</v>
      </c>
      <c r="C120" s="181">
        <v>95.14</v>
      </c>
      <c r="D120" s="181">
        <v>95.23</v>
      </c>
      <c r="E120" s="181">
        <v>93.29</v>
      </c>
      <c r="F120" s="181">
        <v>94.94</v>
      </c>
      <c r="G120" s="181">
        <v>95.4</v>
      </c>
      <c r="H120" s="181">
        <v>94.63</v>
      </c>
      <c r="I120" s="181">
        <v>97.19</v>
      </c>
      <c r="J120" s="181">
        <v>96.15</v>
      </c>
      <c r="K120" s="181">
        <v>96.42</v>
      </c>
      <c r="L120" s="181">
        <v>95.87</v>
      </c>
      <c r="M120" s="181">
        <v>94.35</v>
      </c>
      <c r="N120" s="181">
        <v>94.72</v>
      </c>
      <c r="O120" s="181">
        <v>95.44</v>
      </c>
      <c r="P120" s="181">
        <v>96.8</v>
      </c>
      <c r="Q120" s="181">
        <v>96.63</v>
      </c>
      <c r="R120" s="181">
        <v>99.64</v>
      </c>
      <c r="S120" s="181">
        <v>99.76</v>
      </c>
      <c r="T120" s="181">
        <v>98.52</v>
      </c>
      <c r="U120" s="181">
        <v>93.26</v>
      </c>
      <c r="V120" s="181">
        <v>97.93</v>
      </c>
      <c r="W120" s="181">
        <v>99.55</v>
      </c>
      <c r="X120" s="181">
        <v>99.96</v>
      </c>
      <c r="Y120" s="181">
        <v>99.79</v>
      </c>
      <c r="Z120" s="181">
        <v>101.43</v>
      </c>
      <c r="AA120" s="181">
        <v>102.77</v>
      </c>
      <c r="AB120" s="181">
        <v>103.45</v>
      </c>
      <c r="AC120" s="181">
        <v>102.97</v>
      </c>
      <c r="AD120" s="181">
        <v>102.16</v>
      </c>
      <c r="AE120" s="181">
        <v>102.51</v>
      </c>
      <c r="AF120" s="192">
        <v>100</v>
      </c>
      <c r="AG120" s="181">
        <v>111.15</v>
      </c>
      <c r="AH120" s="181">
        <v>109.6</v>
      </c>
      <c r="AI120" s="181">
        <v>101.69</v>
      </c>
      <c r="AJ120" s="181">
        <v>100.83</v>
      </c>
      <c r="AK120" s="181">
        <v>100.44</v>
      </c>
      <c r="AL120" s="67">
        <v>11</v>
      </c>
    </row>
    <row r="121" spans="1:38" s="52" customFormat="1" ht="12.75" customHeight="1" x14ac:dyDescent="0.2">
      <c r="A121" s="64">
        <v>12</v>
      </c>
      <c r="B121" s="65" t="s">
        <v>43</v>
      </c>
      <c r="C121" s="181">
        <v>95.86</v>
      </c>
      <c r="D121" s="181">
        <v>95.02</v>
      </c>
      <c r="E121" s="181">
        <v>92.05</v>
      </c>
      <c r="F121" s="181">
        <v>94.98</v>
      </c>
      <c r="G121" s="181">
        <v>96.27</v>
      </c>
      <c r="H121" s="181">
        <v>93.61</v>
      </c>
      <c r="I121" s="181">
        <v>95.3</v>
      </c>
      <c r="J121" s="181">
        <v>95.86</v>
      </c>
      <c r="K121" s="181">
        <v>95.91</v>
      </c>
      <c r="L121" s="181">
        <v>97.42</v>
      </c>
      <c r="M121" s="181">
        <v>99.82</v>
      </c>
      <c r="N121" s="181">
        <v>98.5</v>
      </c>
      <c r="O121" s="181">
        <v>98.81</v>
      </c>
      <c r="P121" s="181">
        <v>101.17</v>
      </c>
      <c r="Q121" s="181">
        <v>104.57</v>
      </c>
      <c r="R121" s="181">
        <v>108.01</v>
      </c>
      <c r="S121" s="181">
        <v>109.94</v>
      </c>
      <c r="T121" s="181">
        <v>109.46</v>
      </c>
      <c r="U121" s="181">
        <v>98.41</v>
      </c>
      <c r="V121" s="181">
        <v>102.71</v>
      </c>
      <c r="W121" s="181">
        <v>106.04</v>
      </c>
      <c r="X121" s="181">
        <v>104.41</v>
      </c>
      <c r="Y121" s="181">
        <v>102.46</v>
      </c>
      <c r="Z121" s="181">
        <v>105.71</v>
      </c>
      <c r="AA121" s="181">
        <v>106.17</v>
      </c>
      <c r="AB121" s="181">
        <v>105.13</v>
      </c>
      <c r="AC121" s="181">
        <v>107.3</v>
      </c>
      <c r="AD121" s="181">
        <v>106.06</v>
      </c>
      <c r="AE121" s="181">
        <v>104.6</v>
      </c>
      <c r="AF121" s="192">
        <v>100</v>
      </c>
      <c r="AG121" s="181">
        <v>102.36</v>
      </c>
      <c r="AH121" s="181">
        <v>104.09</v>
      </c>
      <c r="AI121" s="181">
        <v>103.57</v>
      </c>
      <c r="AJ121" s="181">
        <v>99.7</v>
      </c>
      <c r="AK121" s="181">
        <v>99.66</v>
      </c>
      <c r="AL121" s="67">
        <v>12</v>
      </c>
    </row>
    <row r="122" spans="1:38" s="52" customFormat="1" ht="12.75" customHeight="1" x14ac:dyDescent="0.2">
      <c r="A122" s="64">
        <v>13</v>
      </c>
      <c r="B122" s="65" t="s">
        <v>44</v>
      </c>
      <c r="C122" s="181">
        <v>45.4</v>
      </c>
      <c r="D122" s="181">
        <v>56.94</v>
      </c>
      <c r="E122" s="181">
        <v>65.86</v>
      </c>
      <c r="F122" s="181">
        <v>72.09</v>
      </c>
      <c r="G122" s="181">
        <v>75.64</v>
      </c>
      <c r="H122" s="181">
        <v>77.92</v>
      </c>
      <c r="I122" s="181">
        <v>78.73</v>
      </c>
      <c r="J122" s="181">
        <v>79.790000000000006</v>
      </c>
      <c r="K122" s="181">
        <v>80.77</v>
      </c>
      <c r="L122" s="181">
        <v>81.209999999999994</v>
      </c>
      <c r="M122" s="181">
        <v>84.32</v>
      </c>
      <c r="N122" s="181">
        <v>86.92</v>
      </c>
      <c r="O122" s="181">
        <v>88.52</v>
      </c>
      <c r="P122" s="181">
        <v>90.01</v>
      </c>
      <c r="Q122" s="181">
        <v>90.49</v>
      </c>
      <c r="R122" s="181">
        <v>93.58</v>
      </c>
      <c r="S122" s="181">
        <v>94.64</v>
      </c>
      <c r="T122" s="181">
        <v>93.91</v>
      </c>
      <c r="U122" s="181">
        <v>90.62</v>
      </c>
      <c r="V122" s="181">
        <v>92.85</v>
      </c>
      <c r="W122" s="181">
        <v>95.6</v>
      </c>
      <c r="X122" s="181">
        <v>95.28</v>
      </c>
      <c r="Y122" s="181">
        <v>94.75</v>
      </c>
      <c r="Z122" s="181">
        <v>97.18</v>
      </c>
      <c r="AA122" s="181">
        <v>100.01</v>
      </c>
      <c r="AB122" s="181">
        <v>101</v>
      </c>
      <c r="AC122" s="181">
        <v>102.47</v>
      </c>
      <c r="AD122" s="181">
        <v>102.5</v>
      </c>
      <c r="AE122" s="181">
        <v>103.54</v>
      </c>
      <c r="AF122" s="192">
        <v>100</v>
      </c>
      <c r="AG122" s="181">
        <v>102.6</v>
      </c>
      <c r="AH122" s="181">
        <v>104.67</v>
      </c>
      <c r="AI122" s="181">
        <v>103.34</v>
      </c>
      <c r="AJ122" s="181">
        <v>103.21</v>
      </c>
      <c r="AK122" s="181">
        <v>103.77</v>
      </c>
      <c r="AL122" s="67">
        <v>13</v>
      </c>
    </row>
    <row r="123" spans="1:38" s="52" customFormat="1" ht="12.75" customHeight="1" x14ac:dyDescent="0.2">
      <c r="A123" s="64">
        <v>14</v>
      </c>
      <c r="B123" s="65" t="s">
        <v>76</v>
      </c>
      <c r="C123" s="181">
        <v>45.92</v>
      </c>
      <c r="D123" s="181">
        <v>56.33</v>
      </c>
      <c r="E123" s="181">
        <v>65.23</v>
      </c>
      <c r="F123" s="181">
        <v>70.66</v>
      </c>
      <c r="G123" s="181">
        <v>72.430000000000007</v>
      </c>
      <c r="H123" s="181">
        <v>76.14</v>
      </c>
      <c r="I123" s="181">
        <v>79.56</v>
      </c>
      <c r="J123" s="181">
        <v>80.260000000000005</v>
      </c>
      <c r="K123" s="181">
        <v>82.35</v>
      </c>
      <c r="L123" s="181">
        <v>84.83</v>
      </c>
      <c r="M123" s="181">
        <v>86.37</v>
      </c>
      <c r="N123" s="181">
        <v>89.71</v>
      </c>
      <c r="O123" s="181">
        <v>90.71</v>
      </c>
      <c r="P123" s="181">
        <v>91.67</v>
      </c>
      <c r="Q123" s="181">
        <v>92.38</v>
      </c>
      <c r="R123" s="181">
        <v>94.82</v>
      </c>
      <c r="S123" s="181">
        <v>95.01</v>
      </c>
      <c r="T123" s="181">
        <v>94.5</v>
      </c>
      <c r="U123" s="181">
        <v>89.77</v>
      </c>
      <c r="V123" s="181">
        <v>93.81</v>
      </c>
      <c r="W123" s="181">
        <v>93.9</v>
      </c>
      <c r="X123" s="181">
        <v>96.69</v>
      </c>
      <c r="Y123" s="181">
        <v>95.92</v>
      </c>
      <c r="Z123" s="181">
        <v>97.46</v>
      </c>
      <c r="AA123" s="181">
        <v>98.13</v>
      </c>
      <c r="AB123" s="181">
        <v>99.55</v>
      </c>
      <c r="AC123" s="181">
        <v>100.87</v>
      </c>
      <c r="AD123" s="181">
        <v>100.17</v>
      </c>
      <c r="AE123" s="181">
        <v>102.33</v>
      </c>
      <c r="AF123" s="192">
        <v>100</v>
      </c>
      <c r="AG123" s="181">
        <v>102.06</v>
      </c>
      <c r="AH123" s="181">
        <v>101.97</v>
      </c>
      <c r="AI123" s="181">
        <v>99.45</v>
      </c>
      <c r="AJ123" s="181">
        <v>98.44</v>
      </c>
      <c r="AK123" s="181">
        <v>98.82</v>
      </c>
      <c r="AL123" s="67">
        <v>14</v>
      </c>
    </row>
    <row r="124" spans="1:38" s="52" customFormat="1" ht="12.75" customHeight="1" x14ac:dyDescent="0.2">
      <c r="A124" s="64">
        <v>15</v>
      </c>
      <c r="B124" s="65" t="s">
        <v>77</v>
      </c>
      <c r="C124" s="181">
        <v>90.11</v>
      </c>
      <c r="D124" s="181">
        <v>90.41</v>
      </c>
      <c r="E124" s="181">
        <v>89.7</v>
      </c>
      <c r="F124" s="181">
        <v>90.83</v>
      </c>
      <c r="G124" s="181">
        <v>91.73</v>
      </c>
      <c r="H124" s="181">
        <v>92.55</v>
      </c>
      <c r="I124" s="181">
        <v>94.8</v>
      </c>
      <c r="J124" s="181">
        <v>95.09</v>
      </c>
      <c r="K124" s="181">
        <v>94.22</v>
      </c>
      <c r="L124" s="181">
        <v>94.31</v>
      </c>
      <c r="M124" s="181">
        <v>95.28</v>
      </c>
      <c r="N124" s="181">
        <v>94.08</v>
      </c>
      <c r="O124" s="181">
        <v>95.16</v>
      </c>
      <c r="P124" s="181">
        <v>96.53</v>
      </c>
      <c r="Q124" s="181">
        <v>97.11</v>
      </c>
      <c r="R124" s="181">
        <v>98.88</v>
      </c>
      <c r="S124" s="181">
        <v>98.2</v>
      </c>
      <c r="T124" s="181">
        <v>99.1</v>
      </c>
      <c r="U124" s="181">
        <v>95.3</v>
      </c>
      <c r="V124" s="181">
        <v>95.79</v>
      </c>
      <c r="W124" s="181">
        <v>97.46</v>
      </c>
      <c r="X124" s="181">
        <v>99.12</v>
      </c>
      <c r="Y124" s="181">
        <v>97.64</v>
      </c>
      <c r="Z124" s="181">
        <v>98.47</v>
      </c>
      <c r="AA124" s="181">
        <v>98.53</v>
      </c>
      <c r="AB124" s="181">
        <v>99.29</v>
      </c>
      <c r="AC124" s="181">
        <v>101.13</v>
      </c>
      <c r="AD124" s="181">
        <v>100.85</v>
      </c>
      <c r="AE124" s="181">
        <v>102</v>
      </c>
      <c r="AF124" s="192">
        <v>100</v>
      </c>
      <c r="AG124" s="181">
        <v>99.73</v>
      </c>
      <c r="AH124" s="181">
        <v>100.53</v>
      </c>
      <c r="AI124" s="181">
        <v>97.52</v>
      </c>
      <c r="AJ124" s="181">
        <v>97.16</v>
      </c>
      <c r="AK124" s="181">
        <v>97.95</v>
      </c>
      <c r="AL124" s="67">
        <v>15</v>
      </c>
    </row>
    <row r="125" spans="1:38" s="52" customFormat="1" ht="12.75" customHeight="1" x14ac:dyDescent="0.2">
      <c r="A125" s="103">
        <v>16</v>
      </c>
      <c r="B125" s="104" t="s">
        <v>45</v>
      </c>
      <c r="C125" s="182">
        <v>39.96</v>
      </c>
      <c r="D125" s="182">
        <v>54.78</v>
      </c>
      <c r="E125" s="182">
        <v>63.31</v>
      </c>
      <c r="F125" s="182">
        <v>69.38</v>
      </c>
      <c r="G125" s="182">
        <v>71.06</v>
      </c>
      <c r="H125" s="182">
        <v>73.95</v>
      </c>
      <c r="I125" s="182">
        <v>76.819999999999993</v>
      </c>
      <c r="J125" s="182">
        <v>76.97</v>
      </c>
      <c r="K125" s="182">
        <v>77.66</v>
      </c>
      <c r="L125" s="182">
        <v>79.540000000000006</v>
      </c>
      <c r="M125" s="182">
        <v>81.790000000000006</v>
      </c>
      <c r="N125" s="182">
        <v>83.54</v>
      </c>
      <c r="O125" s="182">
        <v>86.86</v>
      </c>
      <c r="P125" s="182">
        <v>87.66</v>
      </c>
      <c r="Q125" s="182">
        <v>88.14</v>
      </c>
      <c r="R125" s="182">
        <v>90.72</v>
      </c>
      <c r="S125" s="182">
        <v>90.97</v>
      </c>
      <c r="T125" s="182">
        <v>90.12</v>
      </c>
      <c r="U125" s="182">
        <v>86.08</v>
      </c>
      <c r="V125" s="182">
        <v>89.38</v>
      </c>
      <c r="W125" s="182">
        <v>92.92</v>
      </c>
      <c r="X125" s="182">
        <v>92.67</v>
      </c>
      <c r="Y125" s="182">
        <v>94.12</v>
      </c>
      <c r="Z125" s="182">
        <v>97.72</v>
      </c>
      <c r="AA125" s="182">
        <v>98.84</v>
      </c>
      <c r="AB125" s="182">
        <v>100.32</v>
      </c>
      <c r="AC125" s="182">
        <v>101.98</v>
      </c>
      <c r="AD125" s="182">
        <v>101.59</v>
      </c>
      <c r="AE125" s="182">
        <v>101.93</v>
      </c>
      <c r="AF125" s="193">
        <v>100</v>
      </c>
      <c r="AG125" s="182">
        <v>103.19</v>
      </c>
      <c r="AH125" s="182">
        <v>104.63</v>
      </c>
      <c r="AI125" s="182">
        <v>103.27</v>
      </c>
      <c r="AJ125" s="182">
        <v>101.99</v>
      </c>
      <c r="AK125" s="182">
        <v>103.51</v>
      </c>
      <c r="AL125" s="105">
        <v>16</v>
      </c>
    </row>
    <row r="126" spans="1:38" s="71" customFormat="1" ht="20.100000000000001" customHeight="1" x14ac:dyDescent="0.2">
      <c r="A126" s="68">
        <v>17</v>
      </c>
      <c r="B126" s="69" t="s">
        <v>46</v>
      </c>
      <c r="C126" s="233">
        <v>81.569999999999993</v>
      </c>
      <c r="D126" s="190">
        <v>84.33</v>
      </c>
      <c r="E126" s="232">
        <v>84.6</v>
      </c>
      <c r="F126" s="190">
        <v>86.76</v>
      </c>
      <c r="G126" s="190">
        <v>87.68</v>
      </c>
      <c r="H126" s="190">
        <v>88.55</v>
      </c>
      <c r="I126" s="190">
        <v>90.24</v>
      </c>
      <c r="J126" s="190">
        <v>91.04</v>
      </c>
      <c r="K126" s="190">
        <v>91.5</v>
      </c>
      <c r="L126" s="190">
        <v>92.13</v>
      </c>
      <c r="M126" s="190">
        <v>93.89</v>
      </c>
      <c r="N126" s="190">
        <v>94.13</v>
      </c>
      <c r="O126" s="190">
        <v>94.65</v>
      </c>
      <c r="P126" s="190">
        <v>95.44</v>
      </c>
      <c r="Q126" s="190">
        <v>96.41</v>
      </c>
      <c r="R126" s="190">
        <v>99.42</v>
      </c>
      <c r="S126" s="190">
        <v>100.58</v>
      </c>
      <c r="T126" s="190">
        <v>100.06</v>
      </c>
      <c r="U126" s="190">
        <v>94.39</v>
      </c>
      <c r="V126" s="190">
        <v>97.82</v>
      </c>
      <c r="W126" s="190">
        <v>100.35</v>
      </c>
      <c r="X126" s="190">
        <v>99.63</v>
      </c>
      <c r="Y126" s="190">
        <v>99.29</v>
      </c>
      <c r="Z126" s="190">
        <v>100.55</v>
      </c>
      <c r="AA126" s="190">
        <v>101.32</v>
      </c>
      <c r="AB126" s="190">
        <v>102.27</v>
      </c>
      <c r="AC126" s="190">
        <v>103.7</v>
      </c>
      <c r="AD126" s="190">
        <v>103.51</v>
      </c>
      <c r="AE126" s="190">
        <v>103.56</v>
      </c>
      <c r="AF126" s="189">
        <v>100</v>
      </c>
      <c r="AG126" s="190">
        <v>103.73</v>
      </c>
      <c r="AH126" s="190">
        <v>104.26</v>
      </c>
      <c r="AI126" s="190">
        <v>102.66</v>
      </c>
      <c r="AJ126" s="190">
        <v>102.03</v>
      </c>
      <c r="AK126" s="190">
        <v>102.29</v>
      </c>
      <c r="AL126" s="70">
        <v>17</v>
      </c>
    </row>
    <row r="127" spans="1:38" s="52" customFormat="1" ht="12.75" customHeight="1" x14ac:dyDescent="0.2">
      <c r="A127" s="64"/>
      <c r="B127" s="72" t="s">
        <v>90</v>
      </c>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92"/>
      <c r="AG127" s="183"/>
      <c r="AH127" s="183"/>
      <c r="AI127" s="183"/>
      <c r="AJ127" s="183"/>
      <c r="AK127" s="183"/>
      <c r="AL127" s="67"/>
    </row>
    <row r="128" spans="1:38" s="52" customFormat="1" ht="12.75" customHeight="1" x14ac:dyDescent="0.2">
      <c r="A128" s="64">
        <v>18</v>
      </c>
      <c r="B128" s="72" t="s">
        <v>91</v>
      </c>
      <c r="C128" s="184">
        <v>88.38</v>
      </c>
      <c r="D128" s="184">
        <v>88.76</v>
      </c>
      <c r="E128" s="184">
        <v>87.79</v>
      </c>
      <c r="F128" s="184">
        <v>89.63</v>
      </c>
      <c r="G128" s="184">
        <v>90.39</v>
      </c>
      <c r="H128" s="184">
        <v>90.9</v>
      </c>
      <c r="I128" s="184">
        <v>92.48</v>
      </c>
      <c r="J128" s="184">
        <v>93.23</v>
      </c>
      <c r="K128" s="184">
        <v>93.47</v>
      </c>
      <c r="L128" s="184">
        <v>93.86</v>
      </c>
      <c r="M128" s="184">
        <v>95.46</v>
      </c>
      <c r="N128" s="184">
        <v>95.36</v>
      </c>
      <c r="O128" s="184">
        <v>95.7</v>
      </c>
      <c r="P128" s="184">
        <v>96.45</v>
      </c>
      <c r="Q128" s="184">
        <v>97.42</v>
      </c>
      <c r="R128" s="184">
        <v>100.49</v>
      </c>
      <c r="S128" s="184">
        <v>101.76</v>
      </c>
      <c r="T128" s="184">
        <v>101.2</v>
      </c>
      <c r="U128" s="184">
        <v>95.22</v>
      </c>
      <c r="V128" s="184">
        <v>98.77</v>
      </c>
      <c r="W128" s="184">
        <v>101.3</v>
      </c>
      <c r="X128" s="184">
        <v>100.36</v>
      </c>
      <c r="Y128" s="184">
        <v>99.94</v>
      </c>
      <c r="Z128" s="184">
        <v>101</v>
      </c>
      <c r="AA128" s="184">
        <v>101.67</v>
      </c>
      <c r="AB128" s="184">
        <v>102.58</v>
      </c>
      <c r="AC128" s="184">
        <v>103.96</v>
      </c>
      <c r="AD128" s="184">
        <v>103.78</v>
      </c>
      <c r="AE128" s="184">
        <v>103.65</v>
      </c>
      <c r="AF128" s="192">
        <v>100</v>
      </c>
      <c r="AG128" s="184">
        <v>103.9</v>
      </c>
      <c r="AH128" s="184">
        <v>104.28</v>
      </c>
      <c r="AI128" s="184">
        <v>102.64</v>
      </c>
      <c r="AJ128" s="184">
        <v>101.96</v>
      </c>
      <c r="AK128" s="184">
        <v>102.14</v>
      </c>
      <c r="AL128" s="67">
        <v>18</v>
      </c>
    </row>
    <row r="129" spans="1:38" s="52" customFormat="1" ht="12.75" customHeight="1" x14ac:dyDescent="0.2">
      <c r="A129" s="64">
        <v>19</v>
      </c>
      <c r="B129" s="72" t="s">
        <v>92</v>
      </c>
      <c r="C129" s="184">
        <v>88.71</v>
      </c>
      <c r="D129" s="184">
        <v>88.87</v>
      </c>
      <c r="E129" s="184">
        <v>87.71</v>
      </c>
      <c r="F129" s="184">
        <v>89.53</v>
      </c>
      <c r="G129" s="184">
        <v>90.26</v>
      </c>
      <c r="H129" s="184">
        <v>90.78</v>
      </c>
      <c r="I129" s="184">
        <v>92.43</v>
      </c>
      <c r="J129" s="184">
        <v>93.15</v>
      </c>
      <c r="K129" s="184">
        <v>93.38</v>
      </c>
      <c r="L129" s="184">
        <v>93.81</v>
      </c>
      <c r="M129" s="184">
        <v>95.44</v>
      </c>
      <c r="N129" s="184">
        <v>95.35</v>
      </c>
      <c r="O129" s="184">
        <v>95.74</v>
      </c>
      <c r="P129" s="184">
        <v>96.6</v>
      </c>
      <c r="Q129" s="184">
        <v>97.53</v>
      </c>
      <c r="R129" s="184">
        <v>100.66</v>
      </c>
      <c r="S129" s="184">
        <v>101.94</v>
      </c>
      <c r="T129" s="184">
        <v>101.28</v>
      </c>
      <c r="U129" s="184">
        <v>95.15</v>
      </c>
      <c r="V129" s="184">
        <v>98.8</v>
      </c>
      <c r="W129" s="184">
        <v>101.31</v>
      </c>
      <c r="X129" s="184">
        <v>100.44</v>
      </c>
      <c r="Y129" s="184">
        <v>100.07</v>
      </c>
      <c r="Z129" s="184">
        <v>101.15</v>
      </c>
      <c r="AA129" s="184">
        <v>101.77</v>
      </c>
      <c r="AB129" s="184">
        <v>102.68</v>
      </c>
      <c r="AC129" s="184">
        <v>104.1</v>
      </c>
      <c r="AD129" s="184">
        <v>103.89</v>
      </c>
      <c r="AE129" s="184">
        <v>103.74</v>
      </c>
      <c r="AF129" s="192">
        <v>100</v>
      </c>
      <c r="AG129" s="184">
        <v>103.92</v>
      </c>
      <c r="AH129" s="184">
        <v>104.23</v>
      </c>
      <c r="AI129" s="184">
        <v>102.51</v>
      </c>
      <c r="AJ129" s="184">
        <v>101.77</v>
      </c>
      <c r="AK129" s="184">
        <v>101.88</v>
      </c>
      <c r="AL129" s="67">
        <v>19</v>
      </c>
    </row>
    <row r="130" spans="1:38" s="52" customFormat="1" ht="12.75" customHeight="1" x14ac:dyDescent="0.2">
      <c r="A130" s="64">
        <v>20</v>
      </c>
      <c r="B130" s="72" t="s">
        <v>93</v>
      </c>
      <c r="C130" s="184">
        <v>53.37</v>
      </c>
      <c r="D130" s="184">
        <v>63.9</v>
      </c>
      <c r="E130" s="184">
        <v>71.08</v>
      </c>
      <c r="F130" s="184">
        <v>75.62</v>
      </c>
      <c r="G130" s="184">
        <v>77.930000000000007</v>
      </c>
      <c r="H130" s="184">
        <v>80.209999999999994</v>
      </c>
      <c r="I130" s="184">
        <v>81.7</v>
      </c>
      <c r="J130" s="184">
        <v>82.59</v>
      </c>
      <c r="K130" s="184">
        <v>83.8</v>
      </c>
      <c r="L130" s="184">
        <v>84.84</v>
      </c>
      <c r="M130" s="184">
        <v>86.81</v>
      </c>
      <c r="N130" s="184">
        <v>88.44</v>
      </c>
      <c r="O130" s="184">
        <v>89.61</v>
      </c>
      <c r="P130" s="184">
        <v>90.07</v>
      </c>
      <c r="Q130" s="184">
        <v>91.08</v>
      </c>
      <c r="R130" s="184">
        <v>93.48</v>
      </c>
      <c r="S130" s="184">
        <v>94.01</v>
      </c>
      <c r="T130" s="184">
        <v>94.12</v>
      </c>
      <c r="U130" s="184">
        <v>90.91</v>
      </c>
      <c r="V130" s="184">
        <v>93.28</v>
      </c>
      <c r="W130" s="184">
        <v>95.67</v>
      </c>
      <c r="X130" s="184">
        <v>95.64</v>
      </c>
      <c r="Y130" s="184">
        <v>95.29</v>
      </c>
      <c r="Z130" s="184">
        <v>97.49</v>
      </c>
      <c r="AA130" s="184">
        <v>99</v>
      </c>
      <c r="AB130" s="184">
        <v>100.09</v>
      </c>
      <c r="AC130" s="184">
        <v>101.64</v>
      </c>
      <c r="AD130" s="184">
        <v>101.45</v>
      </c>
      <c r="AE130" s="184">
        <v>102.6</v>
      </c>
      <c r="AF130" s="192">
        <v>100</v>
      </c>
      <c r="AG130" s="184">
        <v>102.74</v>
      </c>
      <c r="AH130" s="184">
        <v>104.4</v>
      </c>
      <c r="AI130" s="184">
        <v>103.4</v>
      </c>
      <c r="AJ130" s="184">
        <v>103.36</v>
      </c>
      <c r="AK130" s="184">
        <v>104.3</v>
      </c>
      <c r="AL130" s="67">
        <v>20</v>
      </c>
    </row>
    <row r="131" spans="1:38" s="52" customFormat="1" ht="12.75" customHeight="1" x14ac:dyDescent="0.2">
      <c r="A131" s="64">
        <v>21</v>
      </c>
      <c r="B131" s="72" t="s">
        <v>94</v>
      </c>
      <c r="C131" s="184">
        <v>45.17</v>
      </c>
      <c r="D131" s="184">
        <v>56.66</v>
      </c>
      <c r="E131" s="184">
        <v>65.28</v>
      </c>
      <c r="F131" s="184">
        <v>71.010000000000005</v>
      </c>
      <c r="G131" s="184">
        <v>73.930000000000007</v>
      </c>
      <c r="H131" s="184">
        <v>76.87</v>
      </c>
      <c r="I131" s="184">
        <v>78.89</v>
      </c>
      <c r="J131" s="184">
        <v>79.739999999999995</v>
      </c>
      <c r="K131" s="184">
        <v>81.33</v>
      </c>
      <c r="L131" s="184">
        <v>82.71</v>
      </c>
      <c r="M131" s="184">
        <v>84.97</v>
      </c>
      <c r="N131" s="184">
        <v>87.26</v>
      </c>
      <c r="O131" s="184">
        <v>89.06</v>
      </c>
      <c r="P131" s="184">
        <v>90.16</v>
      </c>
      <c r="Q131" s="184">
        <v>90.86</v>
      </c>
      <c r="R131" s="184">
        <v>93.48</v>
      </c>
      <c r="S131" s="184">
        <v>93.83</v>
      </c>
      <c r="T131" s="184">
        <v>93.4</v>
      </c>
      <c r="U131" s="184">
        <v>89.88</v>
      </c>
      <c r="V131" s="184">
        <v>92.52</v>
      </c>
      <c r="W131" s="184">
        <v>94.69</v>
      </c>
      <c r="X131" s="184">
        <v>95.34</v>
      </c>
      <c r="Y131" s="184">
        <v>95.29</v>
      </c>
      <c r="Z131" s="184">
        <v>97.93</v>
      </c>
      <c r="AA131" s="184">
        <v>99.23</v>
      </c>
      <c r="AB131" s="184">
        <v>100.29</v>
      </c>
      <c r="AC131" s="184">
        <v>102.06</v>
      </c>
      <c r="AD131" s="184">
        <v>101.5</v>
      </c>
      <c r="AE131" s="184">
        <v>102.86</v>
      </c>
      <c r="AF131" s="192">
        <v>100</v>
      </c>
      <c r="AG131" s="184">
        <v>102.39</v>
      </c>
      <c r="AH131" s="184">
        <v>103.82</v>
      </c>
      <c r="AI131" s="184">
        <v>102.46</v>
      </c>
      <c r="AJ131" s="184">
        <v>102.13</v>
      </c>
      <c r="AK131" s="184">
        <v>102.87</v>
      </c>
      <c r="AL131" s="67">
        <v>21</v>
      </c>
    </row>
    <row r="134" spans="1:38" ht="12.75" customHeight="1" x14ac:dyDescent="0.2"/>
  </sheetData>
  <mergeCells count="8">
    <mergeCell ref="A80:AD80"/>
    <mergeCell ref="AE80:AL80"/>
    <mergeCell ref="AE108:AL108"/>
    <mergeCell ref="A108:AD108"/>
    <mergeCell ref="AE4:AL4"/>
    <mergeCell ref="A4:AD4"/>
    <mergeCell ref="AE56:AL56"/>
    <mergeCell ref="A56:AD56"/>
  </mergeCells>
  <hyperlinks>
    <hyperlink ref="AM1" location="Inhalt!A1" display="zurück zum Inhalt"/>
  </hyperlinks>
  <pageMargins left="0.51181102362204722" right="0.51181102362204722" top="0.78740157480314965" bottom="0.51181102362204722" header="0.31496062992125984" footer="0.31496062992125984"/>
  <pageSetup paperSize="9" firstPageNumber="38" pageOrder="overThenDown" orientation="portrait" useFirstPageNumber="1" r:id="rId1"/>
  <headerFooter>
    <oddHeader>&amp;C&amp;"Arial,Standard"&amp;10- &amp;P -</oddHeader>
  </headerFooter>
  <rowBreaks count="2" manualBreakCount="2">
    <brk id="52" max="36" man="1"/>
    <brk id="104"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4"/>
  <sheetViews>
    <sheetView zoomScaleNormal="100" zoomScaleSheetLayoutView="100" workbookViewId="0"/>
  </sheetViews>
  <sheetFormatPr baseColWidth="10" defaultColWidth="11.42578125" defaultRowHeight="11.25" outlineLevelCol="1" x14ac:dyDescent="0.2"/>
  <cols>
    <col min="1" max="1" width="7.28515625" style="14" customWidth="1"/>
    <col min="2" max="2" width="36.7109375" style="16"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08" customFormat="1" ht="14.25" customHeight="1" x14ac:dyDescent="0.25">
      <c r="C1" s="108" t="s">
        <v>363</v>
      </c>
      <c r="AD1" s="109" t="s">
        <v>309</v>
      </c>
      <c r="AE1" s="108" t="s">
        <v>310</v>
      </c>
      <c r="AM1" s="280" t="s">
        <v>86</v>
      </c>
    </row>
    <row r="2" spans="1:39" ht="14.2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9" s="59" customFormat="1" ht="39.950000000000003" customHeight="1" x14ac:dyDescent="0.25">
      <c r="A3" s="54" t="s">
        <v>87</v>
      </c>
      <c r="B3" s="55" t="s">
        <v>88</v>
      </c>
      <c r="C3" s="56">
        <v>1991</v>
      </c>
      <c r="D3" s="56">
        <v>1992</v>
      </c>
      <c r="E3" s="57">
        <v>1993</v>
      </c>
      <c r="F3" s="57">
        <v>1994</v>
      </c>
      <c r="G3" s="57">
        <v>1995</v>
      </c>
      <c r="H3" s="57">
        <v>1996</v>
      </c>
      <c r="I3" s="57">
        <v>1997</v>
      </c>
      <c r="J3" s="57">
        <v>1998</v>
      </c>
      <c r="K3" s="57">
        <v>1999</v>
      </c>
      <c r="L3" s="57">
        <v>2000</v>
      </c>
      <c r="M3" s="57">
        <v>2001</v>
      </c>
      <c r="N3" s="57">
        <v>2002</v>
      </c>
      <c r="O3" s="57">
        <v>2003</v>
      </c>
      <c r="P3" s="57">
        <v>2004</v>
      </c>
      <c r="Q3" s="57">
        <v>2005</v>
      </c>
      <c r="R3" s="57">
        <v>2006</v>
      </c>
      <c r="S3" s="57">
        <v>2007</v>
      </c>
      <c r="T3" s="57">
        <v>2008</v>
      </c>
      <c r="U3" s="57">
        <v>2009</v>
      </c>
      <c r="V3" s="57">
        <v>2010</v>
      </c>
      <c r="W3" s="57">
        <v>2011</v>
      </c>
      <c r="X3" s="57">
        <v>2012</v>
      </c>
      <c r="Y3" s="57">
        <v>2013</v>
      </c>
      <c r="Z3" s="57">
        <v>2014</v>
      </c>
      <c r="AA3" s="57">
        <v>2015</v>
      </c>
      <c r="AB3" s="57">
        <v>2016</v>
      </c>
      <c r="AC3" s="58">
        <v>2017</v>
      </c>
      <c r="AD3" s="58">
        <v>2018</v>
      </c>
      <c r="AE3" s="56">
        <v>2019</v>
      </c>
      <c r="AF3" s="56">
        <v>2020</v>
      </c>
      <c r="AG3" s="57">
        <v>2021</v>
      </c>
      <c r="AH3" s="57">
        <v>2022</v>
      </c>
      <c r="AI3" s="57">
        <v>2023</v>
      </c>
      <c r="AJ3" s="57">
        <v>2024</v>
      </c>
      <c r="AK3" s="57">
        <v>2025</v>
      </c>
      <c r="AL3" s="54" t="s">
        <v>87</v>
      </c>
    </row>
    <row r="4" spans="1:39" s="74" customFormat="1" ht="26.1" customHeight="1" x14ac:dyDescent="0.2">
      <c r="A4" s="60" t="s">
        <v>181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113"/>
      <c r="AE4" s="60" t="s">
        <v>181</v>
      </c>
      <c r="AF4" s="60"/>
      <c r="AG4" s="60"/>
      <c r="AH4" s="60"/>
      <c r="AI4" s="60"/>
      <c r="AJ4" s="60"/>
      <c r="AK4" s="60"/>
      <c r="AL4" s="60"/>
    </row>
    <row r="5" spans="1:39" s="52" customFormat="1" ht="12.75" customHeight="1" x14ac:dyDescent="0.2">
      <c r="A5" s="60"/>
      <c r="B5" s="61"/>
      <c r="C5" s="60"/>
      <c r="D5" s="60"/>
      <c r="E5" s="60"/>
      <c r="F5" s="60"/>
      <c r="G5" s="60"/>
      <c r="H5" s="60"/>
      <c r="I5" s="60"/>
      <c r="J5" s="60"/>
      <c r="K5" s="60"/>
      <c r="L5" s="60"/>
      <c r="M5" s="60"/>
      <c r="N5" s="60"/>
      <c r="O5" s="60"/>
      <c r="P5" s="60"/>
      <c r="Q5" s="60"/>
      <c r="R5" s="60"/>
      <c r="S5" s="60"/>
      <c r="T5" s="60"/>
      <c r="U5" s="60"/>
      <c r="V5" s="60"/>
      <c r="W5" s="60"/>
      <c r="X5" s="60"/>
      <c r="Y5" s="60"/>
      <c r="Z5" s="60"/>
      <c r="AA5" s="60"/>
      <c r="AB5" s="73"/>
      <c r="AC5" s="73"/>
      <c r="AD5" s="73"/>
      <c r="AE5" s="73"/>
      <c r="AF5" s="73"/>
      <c r="AG5" s="73"/>
      <c r="AH5" s="73"/>
      <c r="AI5" s="73"/>
      <c r="AJ5" s="73"/>
      <c r="AK5" s="73"/>
      <c r="AL5" s="75"/>
    </row>
    <row r="6" spans="1:39" s="52" customFormat="1" ht="12.75" customHeight="1" x14ac:dyDescent="0.2">
      <c r="A6" s="64">
        <v>1</v>
      </c>
      <c r="B6" s="65" t="s">
        <v>70</v>
      </c>
      <c r="C6" s="194" t="s">
        <v>336</v>
      </c>
      <c r="D6" s="194" t="s">
        <v>336</v>
      </c>
      <c r="E6" s="194" t="s">
        <v>336</v>
      </c>
      <c r="F6" s="194" t="s">
        <v>336</v>
      </c>
      <c r="G6" s="194" t="s">
        <v>336</v>
      </c>
      <c r="H6" s="194" t="s">
        <v>336</v>
      </c>
      <c r="I6" s="194" t="s">
        <v>336</v>
      </c>
      <c r="J6" s="194" t="s">
        <v>336</v>
      </c>
      <c r="K6" s="194" t="s">
        <v>336</v>
      </c>
      <c r="L6" s="194">
        <v>39.619999999999997</v>
      </c>
      <c r="M6" s="194">
        <v>41.33</v>
      </c>
      <c r="N6" s="194">
        <v>41.8</v>
      </c>
      <c r="O6" s="194">
        <v>42.78</v>
      </c>
      <c r="P6" s="194">
        <v>43.29</v>
      </c>
      <c r="Q6" s="194">
        <v>43.97</v>
      </c>
      <c r="R6" s="194">
        <v>45.89</v>
      </c>
      <c r="S6" s="194">
        <v>47.46</v>
      </c>
      <c r="T6" s="194">
        <v>47.19</v>
      </c>
      <c r="U6" s="194">
        <v>46.1</v>
      </c>
      <c r="V6" s="194">
        <v>49.1</v>
      </c>
      <c r="W6" s="194">
        <v>51.08</v>
      </c>
      <c r="X6" s="194">
        <v>52.05</v>
      </c>
      <c r="Y6" s="194">
        <v>52.86</v>
      </c>
      <c r="Z6" s="194">
        <v>54.1</v>
      </c>
      <c r="AA6" s="194">
        <v>55.82</v>
      </c>
      <c r="AB6" s="194">
        <v>57.06</v>
      </c>
      <c r="AC6" s="194">
        <v>59.14</v>
      </c>
      <c r="AD6" s="194">
        <v>60.62</v>
      </c>
      <c r="AE6" s="194">
        <v>61.74</v>
      </c>
      <c r="AF6" s="194">
        <v>63.43</v>
      </c>
      <c r="AG6" s="194">
        <v>66.569999999999993</v>
      </c>
      <c r="AH6" s="194">
        <v>70.72</v>
      </c>
      <c r="AI6" s="194">
        <v>75.05</v>
      </c>
      <c r="AJ6" s="194">
        <v>76.38</v>
      </c>
      <c r="AK6" s="194">
        <v>78.400000000000006</v>
      </c>
      <c r="AL6" s="67">
        <v>1</v>
      </c>
    </row>
    <row r="7" spans="1:39" s="52" customFormat="1" ht="12.75" customHeight="1" x14ac:dyDescent="0.2">
      <c r="A7" s="64">
        <v>2</v>
      </c>
      <c r="B7" s="65" t="s">
        <v>39</v>
      </c>
      <c r="C7" s="194" t="s">
        <v>336</v>
      </c>
      <c r="D7" s="194" t="s">
        <v>336</v>
      </c>
      <c r="E7" s="194" t="s">
        <v>336</v>
      </c>
      <c r="F7" s="194" t="s">
        <v>336</v>
      </c>
      <c r="G7" s="194" t="s">
        <v>336</v>
      </c>
      <c r="H7" s="194" t="s">
        <v>336</v>
      </c>
      <c r="I7" s="194" t="s">
        <v>336</v>
      </c>
      <c r="J7" s="194" t="s">
        <v>336</v>
      </c>
      <c r="K7" s="194" t="s">
        <v>336</v>
      </c>
      <c r="L7" s="194">
        <v>38.130000000000003</v>
      </c>
      <c r="M7" s="194">
        <v>39.64</v>
      </c>
      <c r="N7" s="194">
        <v>40.96</v>
      </c>
      <c r="O7" s="194">
        <v>41.49</v>
      </c>
      <c r="P7" s="194">
        <v>42.8</v>
      </c>
      <c r="Q7" s="194">
        <v>43.84</v>
      </c>
      <c r="R7" s="194">
        <v>44.73</v>
      </c>
      <c r="S7" s="194">
        <v>45.84</v>
      </c>
      <c r="T7" s="194">
        <v>45.44</v>
      </c>
      <c r="U7" s="194">
        <v>45.84</v>
      </c>
      <c r="V7" s="194">
        <v>47.42</v>
      </c>
      <c r="W7" s="194">
        <v>49.95</v>
      </c>
      <c r="X7" s="194">
        <v>51.12</v>
      </c>
      <c r="Y7" s="194">
        <v>52.3</v>
      </c>
      <c r="Z7" s="194">
        <v>53.77</v>
      </c>
      <c r="AA7" s="194">
        <v>55.21</v>
      </c>
      <c r="AB7" s="194">
        <v>56.9</v>
      </c>
      <c r="AC7" s="194">
        <v>58.97</v>
      </c>
      <c r="AD7" s="194">
        <v>59.51</v>
      </c>
      <c r="AE7" s="194">
        <v>61.26</v>
      </c>
      <c r="AF7" s="194">
        <v>62.81</v>
      </c>
      <c r="AG7" s="194">
        <v>65.349999999999994</v>
      </c>
      <c r="AH7" s="194">
        <v>70.17</v>
      </c>
      <c r="AI7" s="194">
        <v>74.81</v>
      </c>
      <c r="AJ7" s="194">
        <v>75.97</v>
      </c>
      <c r="AK7" s="194">
        <v>79.05</v>
      </c>
      <c r="AL7" s="67">
        <v>2</v>
      </c>
    </row>
    <row r="8" spans="1:39" s="52" customFormat="1" ht="12.75" customHeight="1" x14ac:dyDescent="0.2">
      <c r="A8" s="64">
        <v>3</v>
      </c>
      <c r="B8" s="65" t="s">
        <v>40</v>
      </c>
      <c r="C8" s="194" t="s">
        <v>336</v>
      </c>
      <c r="D8" s="194" t="s">
        <v>336</v>
      </c>
      <c r="E8" s="194" t="s">
        <v>336</v>
      </c>
      <c r="F8" s="194" t="s">
        <v>336</v>
      </c>
      <c r="G8" s="194" t="s">
        <v>336</v>
      </c>
      <c r="H8" s="194" t="s">
        <v>336</v>
      </c>
      <c r="I8" s="194" t="s">
        <v>336</v>
      </c>
      <c r="J8" s="194" t="s">
        <v>336</v>
      </c>
      <c r="K8" s="194" t="s">
        <v>336</v>
      </c>
      <c r="L8" s="194">
        <v>34.43</v>
      </c>
      <c r="M8" s="194">
        <v>35.01</v>
      </c>
      <c r="N8" s="194">
        <v>36</v>
      </c>
      <c r="O8" s="194">
        <v>36.5</v>
      </c>
      <c r="P8" s="194">
        <v>36.46</v>
      </c>
      <c r="Q8" s="194">
        <v>37.65</v>
      </c>
      <c r="R8" s="194">
        <v>38.15</v>
      </c>
      <c r="S8" s="194">
        <v>39.15</v>
      </c>
      <c r="T8" s="194">
        <v>40.85</v>
      </c>
      <c r="U8" s="194">
        <v>41.13</v>
      </c>
      <c r="V8" s="194">
        <v>41.8</v>
      </c>
      <c r="W8" s="194">
        <v>43.39</v>
      </c>
      <c r="X8" s="194">
        <v>43.78</v>
      </c>
      <c r="Y8" s="194">
        <v>45.07</v>
      </c>
      <c r="Z8" s="194">
        <v>46.64</v>
      </c>
      <c r="AA8" s="194">
        <v>48.47</v>
      </c>
      <c r="AB8" s="194">
        <v>49.81</v>
      </c>
      <c r="AC8" s="194">
        <v>51.47</v>
      </c>
      <c r="AD8" s="194">
        <v>53.2</v>
      </c>
      <c r="AE8" s="194">
        <v>55.07</v>
      </c>
      <c r="AF8" s="194">
        <v>58.04</v>
      </c>
      <c r="AG8" s="194">
        <v>60.13</v>
      </c>
      <c r="AH8" s="194">
        <v>63.57</v>
      </c>
      <c r="AI8" s="194">
        <v>67.58</v>
      </c>
      <c r="AJ8" s="194">
        <v>70.739999999999995</v>
      </c>
      <c r="AK8" s="194">
        <v>74.11</v>
      </c>
      <c r="AL8" s="67">
        <v>3</v>
      </c>
    </row>
    <row r="9" spans="1:39" s="52" customFormat="1" ht="12.75" customHeight="1" x14ac:dyDescent="0.2">
      <c r="A9" s="64">
        <v>4</v>
      </c>
      <c r="B9" s="65" t="s">
        <v>71</v>
      </c>
      <c r="C9" s="194" t="s">
        <v>336</v>
      </c>
      <c r="D9" s="194" t="s">
        <v>336</v>
      </c>
      <c r="E9" s="194" t="s">
        <v>336</v>
      </c>
      <c r="F9" s="194" t="s">
        <v>336</v>
      </c>
      <c r="G9" s="194" t="s">
        <v>336</v>
      </c>
      <c r="H9" s="194" t="s">
        <v>336</v>
      </c>
      <c r="I9" s="194" t="s">
        <v>336</v>
      </c>
      <c r="J9" s="194" t="s">
        <v>336</v>
      </c>
      <c r="K9" s="194" t="s">
        <v>336</v>
      </c>
      <c r="L9" s="194">
        <v>26.03</v>
      </c>
      <c r="M9" s="194">
        <v>27.6</v>
      </c>
      <c r="N9" s="194">
        <v>28.72</v>
      </c>
      <c r="O9" s="194">
        <v>29.71</v>
      </c>
      <c r="P9" s="194">
        <v>30.39</v>
      </c>
      <c r="Q9" s="194">
        <v>31.42</v>
      </c>
      <c r="R9" s="194">
        <v>32.340000000000003</v>
      </c>
      <c r="S9" s="194">
        <v>33.090000000000003</v>
      </c>
      <c r="T9" s="194">
        <v>34.299999999999997</v>
      </c>
      <c r="U9" s="194">
        <v>33.92</v>
      </c>
      <c r="V9" s="194">
        <v>35.04</v>
      </c>
      <c r="W9" s="194">
        <v>36.33</v>
      </c>
      <c r="X9" s="194">
        <v>37.97</v>
      </c>
      <c r="Y9" s="194">
        <v>39.340000000000003</v>
      </c>
      <c r="Z9" s="194">
        <v>41.1</v>
      </c>
      <c r="AA9" s="194">
        <v>41.54</v>
      </c>
      <c r="AB9" s="194">
        <v>42.6</v>
      </c>
      <c r="AC9" s="194">
        <v>44.36</v>
      </c>
      <c r="AD9" s="194">
        <v>45.68</v>
      </c>
      <c r="AE9" s="194">
        <v>47.73</v>
      </c>
      <c r="AF9" s="194">
        <v>49.28</v>
      </c>
      <c r="AG9" s="194">
        <v>51.34</v>
      </c>
      <c r="AH9" s="194">
        <v>57.61</v>
      </c>
      <c r="AI9" s="194">
        <v>62.46</v>
      </c>
      <c r="AJ9" s="194">
        <v>64.709999999999994</v>
      </c>
      <c r="AK9" s="194">
        <v>66.69</v>
      </c>
      <c r="AL9" s="67">
        <v>4</v>
      </c>
    </row>
    <row r="10" spans="1:39" s="52" customFormat="1" ht="12.75" customHeight="1" x14ac:dyDescent="0.2">
      <c r="A10" s="64">
        <v>5</v>
      </c>
      <c r="B10" s="65" t="s">
        <v>41</v>
      </c>
      <c r="C10" s="194" t="s">
        <v>336</v>
      </c>
      <c r="D10" s="194" t="s">
        <v>336</v>
      </c>
      <c r="E10" s="194" t="s">
        <v>336</v>
      </c>
      <c r="F10" s="194" t="s">
        <v>336</v>
      </c>
      <c r="G10" s="194" t="s">
        <v>336</v>
      </c>
      <c r="H10" s="194" t="s">
        <v>336</v>
      </c>
      <c r="I10" s="194" t="s">
        <v>336</v>
      </c>
      <c r="J10" s="194" t="s">
        <v>336</v>
      </c>
      <c r="K10" s="194" t="s">
        <v>336</v>
      </c>
      <c r="L10" s="194">
        <v>40.130000000000003</v>
      </c>
      <c r="M10" s="194">
        <v>41.42</v>
      </c>
      <c r="N10" s="194">
        <v>42.75</v>
      </c>
      <c r="O10" s="194">
        <v>44.47</v>
      </c>
      <c r="P10" s="194">
        <v>44.57</v>
      </c>
      <c r="Q10" s="194">
        <v>45.78</v>
      </c>
      <c r="R10" s="194">
        <v>46.73</v>
      </c>
      <c r="S10" s="194">
        <v>47.48</v>
      </c>
      <c r="T10" s="194">
        <v>48.17</v>
      </c>
      <c r="U10" s="194">
        <v>45.37</v>
      </c>
      <c r="V10" s="194">
        <v>47.28</v>
      </c>
      <c r="W10" s="194">
        <v>48.02</v>
      </c>
      <c r="X10" s="194">
        <v>50.11</v>
      </c>
      <c r="Y10" s="194">
        <v>51.19</v>
      </c>
      <c r="Z10" s="194">
        <v>52.89</v>
      </c>
      <c r="AA10" s="194">
        <v>53.33</v>
      </c>
      <c r="AB10" s="194">
        <v>54.16</v>
      </c>
      <c r="AC10" s="194">
        <v>55.64</v>
      </c>
      <c r="AD10" s="194">
        <v>56.75</v>
      </c>
      <c r="AE10" s="194">
        <v>56.47</v>
      </c>
      <c r="AF10" s="194">
        <v>57.81</v>
      </c>
      <c r="AG10" s="194">
        <v>62.36</v>
      </c>
      <c r="AH10" s="194">
        <v>66.14</v>
      </c>
      <c r="AI10" s="194">
        <v>67.25</v>
      </c>
      <c r="AJ10" s="194">
        <v>69.349999999999994</v>
      </c>
      <c r="AK10" s="194">
        <v>72.319999999999993</v>
      </c>
      <c r="AL10" s="67">
        <v>5</v>
      </c>
    </row>
    <row r="11" spans="1:39" s="52" customFormat="1" ht="12.75" customHeight="1" x14ac:dyDescent="0.2">
      <c r="A11" s="64">
        <v>6</v>
      </c>
      <c r="B11" s="65" t="s">
        <v>42</v>
      </c>
      <c r="C11" s="194" t="s">
        <v>336</v>
      </c>
      <c r="D11" s="194" t="s">
        <v>336</v>
      </c>
      <c r="E11" s="194" t="s">
        <v>336</v>
      </c>
      <c r="F11" s="194" t="s">
        <v>336</v>
      </c>
      <c r="G11" s="194" t="s">
        <v>336</v>
      </c>
      <c r="H11" s="194" t="s">
        <v>336</v>
      </c>
      <c r="I11" s="194" t="s">
        <v>336</v>
      </c>
      <c r="J11" s="194" t="s">
        <v>336</v>
      </c>
      <c r="K11" s="194" t="s">
        <v>336</v>
      </c>
      <c r="L11" s="194">
        <v>49.67</v>
      </c>
      <c r="M11" s="194">
        <v>52.46</v>
      </c>
      <c r="N11" s="194">
        <v>53.76</v>
      </c>
      <c r="O11" s="194">
        <v>54.94</v>
      </c>
      <c r="P11" s="194">
        <v>56.26</v>
      </c>
      <c r="Q11" s="194">
        <v>57.43</v>
      </c>
      <c r="R11" s="194">
        <v>56.41</v>
      </c>
      <c r="S11" s="194">
        <v>56.95</v>
      </c>
      <c r="T11" s="194">
        <v>57.87</v>
      </c>
      <c r="U11" s="194">
        <v>56.52</v>
      </c>
      <c r="V11" s="194">
        <v>57.1</v>
      </c>
      <c r="W11" s="194">
        <v>57.3</v>
      </c>
      <c r="X11" s="194">
        <v>58.41</v>
      </c>
      <c r="Y11" s="194">
        <v>60.9</v>
      </c>
      <c r="Z11" s="194">
        <v>61.51</v>
      </c>
      <c r="AA11" s="194">
        <v>63.76</v>
      </c>
      <c r="AB11" s="194">
        <v>63.72</v>
      </c>
      <c r="AC11" s="194">
        <v>66.88</v>
      </c>
      <c r="AD11" s="194">
        <v>68.47</v>
      </c>
      <c r="AE11" s="194">
        <v>70.8</v>
      </c>
      <c r="AF11" s="194">
        <v>71.3</v>
      </c>
      <c r="AG11" s="194">
        <v>77.069999999999993</v>
      </c>
      <c r="AH11" s="194">
        <v>85.89</v>
      </c>
      <c r="AI11" s="194">
        <v>82.86</v>
      </c>
      <c r="AJ11" s="194">
        <v>87.01</v>
      </c>
      <c r="AK11" s="194">
        <v>89.55</v>
      </c>
      <c r="AL11" s="67">
        <v>6</v>
      </c>
    </row>
    <row r="12" spans="1:39" s="52" customFormat="1" ht="12.75" customHeight="1" x14ac:dyDescent="0.2">
      <c r="A12" s="64">
        <v>7</v>
      </c>
      <c r="B12" s="65" t="s">
        <v>89</v>
      </c>
      <c r="C12" s="194" t="s">
        <v>336</v>
      </c>
      <c r="D12" s="194" t="s">
        <v>336</v>
      </c>
      <c r="E12" s="194" t="s">
        <v>336</v>
      </c>
      <c r="F12" s="194" t="s">
        <v>336</v>
      </c>
      <c r="G12" s="194" t="s">
        <v>336</v>
      </c>
      <c r="H12" s="194" t="s">
        <v>336</v>
      </c>
      <c r="I12" s="194" t="s">
        <v>336</v>
      </c>
      <c r="J12" s="194" t="s">
        <v>336</v>
      </c>
      <c r="K12" s="194" t="s">
        <v>336</v>
      </c>
      <c r="L12" s="194">
        <v>42.55</v>
      </c>
      <c r="M12" s="194">
        <v>44.19</v>
      </c>
      <c r="N12" s="194">
        <v>44.8</v>
      </c>
      <c r="O12" s="194">
        <v>46.9</v>
      </c>
      <c r="P12" s="194">
        <v>47.39</v>
      </c>
      <c r="Q12" s="194">
        <v>48.32</v>
      </c>
      <c r="R12" s="194">
        <v>49.15</v>
      </c>
      <c r="S12" s="194">
        <v>50.53</v>
      </c>
      <c r="T12" s="194">
        <v>51.03</v>
      </c>
      <c r="U12" s="194">
        <v>49.96</v>
      </c>
      <c r="V12" s="194">
        <v>50.82</v>
      </c>
      <c r="W12" s="194">
        <v>52.59</v>
      </c>
      <c r="X12" s="194">
        <v>52.97</v>
      </c>
      <c r="Y12" s="194">
        <v>54.55</v>
      </c>
      <c r="Z12" s="194">
        <v>56.19</v>
      </c>
      <c r="AA12" s="194">
        <v>57.23</v>
      </c>
      <c r="AB12" s="194">
        <v>58.69</v>
      </c>
      <c r="AC12" s="194">
        <v>60.18</v>
      </c>
      <c r="AD12" s="194">
        <v>60.93</v>
      </c>
      <c r="AE12" s="194">
        <v>62.49</v>
      </c>
      <c r="AF12" s="194">
        <v>63.98</v>
      </c>
      <c r="AG12" s="194">
        <v>66.5</v>
      </c>
      <c r="AH12" s="194">
        <v>69.209999999999994</v>
      </c>
      <c r="AI12" s="194">
        <v>73.61</v>
      </c>
      <c r="AJ12" s="194">
        <v>76.099999999999994</v>
      </c>
      <c r="AK12" s="194">
        <v>78.41</v>
      </c>
      <c r="AL12" s="67">
        <v>7</v>
      </c>
    </row>
    <row r="13" spans="1:39" s="52" customFormat="1" ht="12.75" customHeight="1" x14ac:dyDescent="0.2">
      <c r="A13" s="64">
        <v>8</v>
      </c>
      <c r="B13" s="65" t="s">
        <v>72</v>
      </c>
      <c r="C13" s="194" t="s">
        <v>336</v>
      </c>
      <c r="D13" s="194" t="s">
        <v>336</v>
      </c>
      <c r="E13" s="194" t="s">
        <v>336</v>
      </c>
      <c r="F13" s="194" t="s">
        <v>336</v>
      </c>
      <c r="G13" s="194" t="s">
        <v>336</v>
      </c>
      <c r="H13" s="194" t="s">
        <v>336</v>
      </c>
      <c r="I13" s="194" t="s">
        <v>336</v>
      </c>
      <c r="J13" s="194" t="s">
        <v>336</v>
      </c>
      <c r="K13" s="194" t="s">
        <v>336</v>
      </c>
      <c r="L13" s="194">
        <v>24.46</v>
      </c>
      <c r="M13" s="194">
        <v>25.67</v>
      </c>
      <c r="N13" s="194">
        <v>26.33</v>
      </c>
      <c r="O13" s="194">
        <v>27.23</v>
      </c>
      <c r="P13" s="194">
        <v>27.62</v>
      </c>
      <c r="Q13" s="194">
        <v>28.04</v>
      </c>
      <c r="R13" s="194">
        <v>28.26</v>
      </c>
      <c r="S13" s="194">
        <v>29.28</v>
      </c>
      <c r="T13" s="194">
        <v>30.26</v>
      </c>
      <c r="U13" s="194">
        <v>30.43</v>
      </c>
      <c r="V13" s="194">
        <v>31.12</v>
      </c>
      <c r="W13" s="194">
        <v>32.869999999999997</v>
      </c>
      <c r="X13" s="194">
        <v>34.08</v>
      </c>
      <c r="Y13" s="194">
        <v>35.72</v>
      </c>
      <c r="Z13" s="194">
        <v>36.9</v>
      </c>
      <c r="AA13" s="194">
        <v>37.33</v>
      </c>
      <c r="AB13" s="194">
        <v>38.270000000000003</v>
      </c>
      <c r="AC13" s="194">
        <v>41.15</v>
      </c>
      <c r="AD13" s="194">
        <v>41.54</v>
      </c>
      <c r="AE13" s="194">
        <v>44.37</v>
      </c>
      <c r="AF13" s="194">
        <v>45.48</v>
      </c>
      <c r="AG13" s="194">
        <v>47.57</v>
      </c>
      <c r="AH13" s="194">
        <v>53.3</v>
      </c>
      <c r="AI13" s="194">
        <v>56.73</v>
      </c>
      <c r="AJ13" s="194">
        <v>59.33</v>
      </c>
      <c r="AK13" s="194">
        <v>62.58</v>
      </c>
      <c r="AL13" s="67">
        <v>8</v>
      </c>
    </row>
    <row r="14" spans="1:39" s="52" customFormat="1" ht="12.75" customHeight="1" x14ac:dyDescent="0.2">
      <c r="A14" s="64">
        <v>9</v>
      </c>
      <c r="B14" s="65" t="s">
        <v>73</v>
      </c>
      <c r="C14" s="194" t="s">
        <v>336</v>
      </c>
      <c r="D14" s="194" t="s">
        <v>336</v>
      </c>
      <c r="E14" s="194" t="s">
        <v>336</v>
      </c>
      <c r="F14" s="194" t="s">
        <v>336</v>
      </c>
      <c r="G14" s="194" t="s">
        <v>336</v>
      </c>
      <c r="H14" s="194" t="s">
        <v>336</v>
      </c>
      <c r="I14" s="194" t="s">
        <v>336</v>
      </c>
      <c r="J14" s="194" t="s">
        <v>336</v>
      </c>
      <c r="K14" s="194" t="s">
        <v>336</v>
      </c>
      <c r="L14" s="194">
        <v>36.25</v>
      </c>
      <c r="M14" s="194">
        <v>37.200000000000003</v>
      </c>
      <c r="N14" s="194">
        <v>37.19</v>
      </c>
      <c r="O14" s="194">
        <v>37.86</v>
      </c>
      <c r="P14" s="194">
        <v>38.69</v>
      </c>
      <c r="Q14" s="194">
        <v>40.18</v>
      </c>
      <c r="R14" s="194">
        <v>41.19</v>
      </c>
      <c r="S14" s="194">
        <v>42.24</v>
      </c>
      <c r="T14" s="194">
        <v>43.01</v>
      </c>
      <c r="U14" s="194">
        <v>41.92</v>
      </c>
      <c r="V14" s="194">
        <v>43.48</v>
      </c>
      <c r="W14" s="194">
        <v>45.27</v>
      </c>
      <c r="X14" s="194">
        <v>46.24</v>
      </c>
      <c r="Y14" s="194">
        <v>46.59</v>
      </c>
      <c r="Z14" s="194">
        <v>48.22</v>
      </c>
      <c r="AA14" s="194">
        <v>48.26</v>
      </c>
      <c r="AB14" s="194">
        <v>51.24</v>
      </c>
      <c r="AC14" s="194">
        <v>52.14</v>
      </c>
      <c r="AD14" s="194">
        <v>53.9</v>
      </c>
      <c r="AE14" s="194">
        <v>55.52</v>
      </c>
      <c r="AF14" s="194">
        <v>56.75</v>
      </c>
      <c r="AG14" s="194">
        <v>58.15</v>
      </c>
      <c r="AH14" s="194">
        <v>61.88</v>
      </c>
      <c r="AI14" s="194">
        <v>65.680000000000007</v>
      </c>
      <c r="AJ14" s="194">
        <v>68.59</v>
      </c>
      <c r="AK14" s="194">
        <v>71.25</v>
      </c>
      <c r="AL14" s="67">
        <v>9</v>
      </c>
    </row>
    <row r="15" spans="1:39" s="52" customFormat="1" ht="12.75" customHeight="1" x14ac:dyDescent="0.2">
      <c r="A15" s="64">
        <v>10</v>
      </c>
      <c r="B15" s="65" t="s">
        <v>74</v>
      </c>
      <c r="C15" s="194" t="s">
        <v>336</v>
      </c>
      <c r="D15" s="194" t="s">
        <v>336</v>
      </c>
      <c r="E15" s="194" t="s">
        <v>336</v>
      </c>
      <c r="F15" s="194" t="s">
        <v>336</v>
      </c>
      <c r="G15" s="194" t="s">
        <v>336</v>
      </c>
      <c r="H15" s="194" t="s">
        <v>336</v>
      </c>
      <c r="I15" s="194" t="s">
        <v>336</v>
      </c>
      <c r="J15" s="194" t="s">
        <v>336</v>
      </c>
      <c r="K15" s="194" t="s">
        <v>336</v>
      </c>
      <c r="L15" s="194">
        <v>38.57</v>
      </c>
      <c r="M15" s="194">
        <v>39.67</v>
      </c>
      <c r="N15" s="194">
        <v>40.71</v>
      </c>
      <c r="O15" s="194">
        <v>41.32</v>
      </c>
      <c r="P15" s="194">
        <v>42.31</v>
      </c>
      <c r="Q15" s="194">
        <v>43.18</v>
      </c>
      <c r="R15" s="194">
        <v>43.85</v>
      </c>
      <c r="S15" s="194">
        <v>45.57</v>
      </c>
      <c r="T15" s="194">
        <v>46.04</v>
      </c>
      <c r="U15" s="194">
        <v>45.74</v>
      </c>
      <c r="V15" s="194">
        <v>46.29</v>
      </c>
      <c r="W15" s="194">
        <v>47.47</v>
      </c>
      <c r="X15" s="194">
        <v>48.18</v>
      </c>
      <c r="Y15" s="194">
        <v>49.28</v>
      </c>
      <c r="Z15" s="194">
        <v>50.48</v>
      </c>
      <c r="AA15" s="194">
        <v>51.58</v>
      </c>
      <c r="AB15" s="194">
        <v>52.33</v>
      </c>
      <c r="AC15" s="194">
        <v>54.22</v>
      </c>
      <c r="AD15" s="194">
        <v>55.59</v>
      </c>
      <c r="AE15" s="194">
        <v>56.45</v>
      </c>
      <c r="AF15" s="194">
        <v>57.8</v>
      </c>
      <c r="AG15" s="194">
        <v>59.73</v>
      </c>
      <c r="AH15" s="194">
        <v>62.7</v>
      </c>
      <c r="AI15" s="194">
        <v>66.14</v>
      </c>
      <c r="AJ15" s="194">
        <v>67.900000000000006</v>
      </c>
      <c r="AK15" s="194">
        <v>69.86</v>
      </c>
      <c r="AL15" s="67">
        <v>10</v>
      </c>
    </row>
    <row r="16" spans="1:39" s="52" customFormat="1" ht="12.75" customHeight="1" x14ac:dyDescent="0.2">
      <c r="A16" s="64">
        <v>11</v>
      </c>
      <c r="B16" s="65" t="s">
        <v>75</v>
      </c>
      <c r="C16" s="194" t="s">
        <v>336</v>
      </c>
      <c r="D16" s="194" t="s">
        <v>336</v>
      </c>
      <c r="E16" s="194" t="s">
        <v>336</v>
      </c>
      <c r="F16" s="194" t="s">
        <v>336</v>
      </c>
      <c r="G16" s="194" t="s">
        <v>336</v>
      </c>
      <c r="H16" s="194" t="s">
        <v>336</v>
      </c>
      <c r="I16" s="194" t="s">
        <v>336</v>
      </c>
      <c r="J16" s="194" t="s">
        <v>336</v>
      </c>
      <c r="K16" s="194" t="s">
        <v>336</v>
      </c>
      <c r="L16" s="194">
        <v>36.57</v>
      </c>
      <c r="M16" s="194">
        <v>37.01</v>
      </c>
      <c r="N16" s="194">
        <v>37.82</v>
      </c>
      <c r="O16" s="194">
        <v>38.520000000000003</v>
      </c>
      <c r="P16" s="194">
        <v>39.6</v>
      </c>
      <c r="Q16" s="194">
        <v>40.049999999999997</v>
      </c>
      <c r="R16" s="194">
        <v>40.81</v>
      </c>
      <c r="S16" s="194">
        <v>41.68</v>
      </c>
      <c r="T16" s="194">
        <v>41.54</v>
      </c>
      <c r="U16" s="194">
        <v>41.2</v>
      </c>
      <c r="V16" s="194">
        <v>43.06</v>
      </c>
      <c r="W16" s="194">
        <v>44.4</v>
      </c>
      <c r="X16" s="194">
        <v>45.84</v>
      </c>
      <c r="Y16" s="194">
        <v>47.13</v>
      </c>
      <c r="Z16" s="194">
        <v>48.34</v>
      </c>
      <c r="AA16" s="194">
        <v>49.87</v>
      </c>
      <c r="AB16" s="194">
        <v>51.14</v>
      </c>
      <c r="AC16" s="194">
        <v>51.97</v>
      </c>
      <c r="AD16" s="194">
        <v>52.69</v>
      </c>
      <c r="AE16" s="194">
        <v>54.5</v>
      </c>
      <c r="AF16" s="194">
        <v>56.29</v>
      </c>
      <c r="AG16" s="194">
        <v>62.79</v>
      </c>
      <c r="AH16" s="194">
        <v>65.28</v>
      </c>
      <c r="AI16" s="194">
        <v>65.25</v>
      </c>
      <c r="AJ16" s="194">
        <v>66.959999999999994</v>
      </c>
      <c r="AK16" s="194">
        <v>68.41</v>
      </c>
      <c r="AL16" s="67">
        <v>11</v>
      </c>
    </row>
    <row r="17" spans="1:44" s="52" customFormat="1" ht="12.75" customHeight="1" x14ac:dyDescent="0.2">
      <c r="A17" s="64">
        <v>12</v>
      </c>
      <c r="B17" s="65" t="s">
        <v>43</v>
      </c>
      <c r="C17" s="194" t="s">
        <v>336</v>
      </c>
      <c r="D17" s="194" t="s">
        <v>336</v>
      </c>
      <c r="E17" s="194" t="s">
        <v>336</v>
      </c>
      <c r="F17" s="194" t="s">
        <v>336</v>
      </c>
      <c r="G17" s="194" t="s">
        <v>336</v>
      </c>
      <c r="H17" s="194" t="s">
        <v>336</v>
      </c>
      <c r="I17" s="194" t="s">
        <v>336</v>
      </c>
      <c r="J17" s="194" t="s">
        <v>336</v>
      </c>
      <c r="K17" s="194" t="s">
        <v>336</v>
      </c>
      <c r="L17" s="194">
        <v>35.049999999999997</v>
      </c>
      <c r="M17" s="194">
        <v>36.31</v>
      </c>
      <c r="N17" s="194">
        <v>36.630000000000003</v>
      </c>
      <c r="O17" s="194">
        <v>37.06</v>
      </c>
      <c r="P17" s="194">
        <v>38.26</v>
      </c>
      <c r="Q17" s="194">
        <v>40.5</v>
      </c>
      <c r="R17" s="194">
        <v>41.78</v>
      </c>
      <c r="S17" s="194">
        <v>43.63</v>
      </c>
      <c r="T17" s="194">
        <v>44.05</v>
      </c>
      <c r="U17" s="194">
        <v>41.53</v>
      </c>
      <c r="V17" s="194">
        <v>42.65</v>
      </c>
      <c r="W17" s="194">
        <v>44.57</v>
      </c>
      <c r="X17" s="194">
        <v>45.43</v>
      </c>
      <c r="Y17" s="194">
        <v>45.75</v>
      </c>
      <c r="Z17" s="194">
        <v>47.67</v>
      </c>
      <c r="AA17" s="194">
        <v>48.51</v>
      </c>
      <c r="AB17" s="194">
        <v>48.87</v>
      </c>
      <c r="AC17" s="194">
        <v>50.76</v>
      </c>
      <c r="AD17" s="194">
        <v>51.46</v>
      </c>
      <c r="AE17" s="194">
        <v>51.81</v>
      </c>
      <c r="AF17" s="194">
        <v>52.64</v>
      </c>
      <c r="AG17" s="194">
        <v>54.01</v>
      </c>
      <c r="AH17" s="194">
        <v>58.27</v>
      </c>
      <c r="AI17" s="194">
        <v>62.2</v>
      </c>
      <c r="AJ17" s="194">
        <v>61.95</v>
      </c>
      <c r="AK17" s="194">
        <v>63.67</v>
      </c>
      <c r="AL17" s="67">
        <v>12</v>
      </c>
    </row>
    <row r="18" spans="1:44" s="52" customFormat="1" ht="12.75" customHeight="1" x14ac:dyDescent="0.2">
      <c r="A18" s="64">
        <v>13</v>
      </c>
      <c r="B18" s="65" t="s">
        <v>44</v>
      </c>
      <c r="C18" s="194" t="s">
        <v>336</v>
      </c>
      <c r="D18" s="194" t="s">
        <v>336</v>
      </c>
      <c r="E18" s="194" t="s">
        <v>336</v>
      </c>
      <c r="F18" s="194" t="s">
        <v>336</v>
      </c>
      <c r="G18" s="194" t="s">
        <v>336</v>
      </c>
      <c r="H18" s="194" t="s">
        <v>336</v>
      </c>
      <c r="I18" s="194" t="s">
        <v>336</v>
      </c>
      <c r="J18" s="194" t="s">
        <v>336</v>
      </c>
      <c r="K18" s="194" t="s">
        <v>336</v>
      </c>
      <c r="L18" s="194">
        <v>24.47</v>
      </c>
      <c r="M18" s="194">
        <v>26.3</v>
      </c>
      <c r="N18" s="194">
        <v>27.85</v>
      </c>
      <c r="O18" s="194">
        <v>28.71</v>
      </c>
      <c r="P18" s="194">
        <v>29.27</v>
      </c>
      <c r="Q18" s="194">
        <v>29.8</v>
      </c>
      <c r="R18" s="194">
        <v>30.62</v>
      </c>
      <c r="S18" s="194">
        <v>31.55</v>
      </c>
      <c r="T18" s="194">
        <v>32.200000000000003</v>
      </c>
      <c r="U18" s="194">
        <v>32.299999999999997</v>
      </c>
      <c r="V18" s="194">
        <v>32.99</v>
      </c>
      <c r="W18" s="194">
        <v>34.25</v>
      </c>
      <c r="X18" s="194">
        <v>35.31</v>
      </c>
      <c r="Y18" s="194">
        <v>36.25</v>
      </c>
      <c r="Z18" s="194">
        <v>37.9</v>
      </c>
      <c r="AA18" s="194">
        <v>39.520000000000003</v>
      </c>
      <c r="AB18" s="194">
        <v>40.729999999999997</v>
      </c>
      <c r="AC18" s="194">
        <v>42.19</v>
      </c>
      <c r="AD18" s="194">
        <v>43.58</v>
      </c>
      <c r="AE18" s="194">
        <v>45.45</v>
      </c>
      <c r="AF18" s="194">
        <v>46.6</v>
      </c>
      <c r="AG18" s="194">
        <v>48.2</v>
      </c>
      <c r="AH18" s="194">
        <v>52.8</v>
      </c>
      <c r="AI18" s="194">
        <v>56.18</v>
      </c>
      <c r="AJ18" s="194">
        <v>58.25</v>
      </c>
      <c r="AK18" s="194">
        <v>60.75</v>
      </c>
      <c r="AL18" s="67">
        <v>13</v>
      </c>
    </row>
    <row r="19" spans="1:44" s="52" customFormat="1" ht="12.75" customHeight="1" x14ac:dyDescent="0.2">
      <c r="A19" s="64">
        <v>14</v>
      </c>
      <c r="B19" s="65" t="s">
        <v>76</v>
      </c>
      <c r="C19" s="194" t="s">
        <v>336</v>
      </c>
      <c r="D19" s="194" t="s">
        <v>336</v>
      </c>
      <c r="E19" s="194" t="s">
        <v>336</v>
      </c>
      <c r="F19" s="194" t="s">
        <v>336</v>
      </c>
      <c r="G19" s="194" t="s">
        <v>336</v>
      </c>
      <c r="H19" s="194" t="s">
        <v>336</v>
      </c>
      <c r="I19" s="194" t="s">
        <v>336</v>
      </c>
      <c r="J19" s="194" t="s">
        <v>336</v>
      </c>
      <c r="K19" s="194" t="s">
        <v>336</v>
      </c>
      <c r="L19" s="194">
        <v>25.29</v>
      </c>
      <c r="M19" s="194">
        <v>26.57</v>
      </c>
      <c r="N19" s="194">
        <v>28.13</v>
      </c>
      <c r="O19" s="194">
        <v>28.97</v>
      </c>
      <c r="P19" s="194">
        <v>29.47</v>
      </c>
      <c r="Q19" s="194">
        <v>30.16</v>
      </c>
      <c r="R19" s="194">
        <v>30.82</v>
      </c>
      <c r="S19" s="194">
        <v>31.74</v>
      </c>
      <c r="T19" s="194">
        <v>32.56</v>
      </c>
      <c r="U19" s="194">
        <v>32.15</v>
      </c>
      <c r="V19" s="194">
        <v>33.61</v>
      </c>
      <c r="W19" s="194">
        <v>34.4</v>
      </c>
      <c r="X19" s="194">
        <v>36.65</v>
      </c>
      <c r="Y19" s="194">
        <v>37.54</v>
      </c>
      <c r="Z19" s="194">
        <v>38.51</v>
      </c>
      <c r="AA19" s="194">
        <v>39.130000000000003</v>
      </c>
      <c r="AB19" s="194">
        <v>40.36</v>
      </c>
      <c r="AC19" s="194">
        <v>41.95</v>
      </c>
      <c r="AD19" s="194">
        <v>42.92</v>
      </c>
      <c r="AE19" s="194">
        <v>45.24</v>
      </c>
      <c r="AF19" s="194">
        <v>46.78</v>
      </c>
      <c r="AG19" s="194">
        <v>48.54</v>
      </c>
      <c r="AH19" s="194">
        <v>54.26</v>
      </c>
      <c r="AI19" s="194">
        <v>57.45</v>
      </c>
      <c r="AJ19" s="194">
        <v>58.63</v>
      </c>
      <c r="AK19" s="194">
        <v>61.13</v>
      </c>
      <c r="AL19" s="67">
        <v>14</v>
      </c>
    </row>
    <row r="20" spans="1:44" s="52" customFormat="1" ht="12.75" customHeight="1" x14ac:dyDescent="0.2">
      <c r="A20" s="64">
        <v>15</v>
      </c>
      <c r="B20" s="65" t="s">
        <v>77</v>
      </c>
      <c r="C20" s="194" t="s">
        <v>336</v>
      </c>
      <c r="D20" s="194" t="s">
        <v>336</v>
      </c>
      <c r="E20" s="194" t="s">
        <v>336</v>
      </c>
      <c r="F20" s="194" t="s">
        <v>336</v>
      </c>
      <c r="G20" s="194" t="s">
        <v>336</v>
      </c>
      <c r="H20" s="194" t="s">
        <v>336</v>
      </c>
      <c r="I20" s="194" t="s">
        <v>336</v>
      </c>
      <c r="J20" s="194" t="s">
        <v>336</v>
      </c>
      <c r="K20" s="194" t="s">
        <v>336</v>
      </c>
      <c r="L20" s="194">
        <v>34.36</v>
      </c>
      <c r="M20" s="194">
        <v>35.56</v>
      </c>
      <c r="N20" s="194">
        <v>35.46</v>
      </c>
      <c r="O20" s="194">
        <v>36.630000000000003</v>
      </c>
      <c r="P20" s="194">
        <v>37.46</v>
      </c>
      <c r="Q20" s="194">
        <v>38.049999999999997</v>
      </c>
      <c r="R20" s="194">
        <v>38.22</v>
      </c>
      <c r="S20" s="194">
        <v>38.450000000000003</v>
      </c>
      <c r="T20" s="194">
        <v>39.229999999999997</v>
      </c>
      <c r="U20" s="194">
        <v>38.909999999999997</v>
      </c>
      <c r="V20" s="194">
        <v>39.11</v>
      </c>
      <c r="W20" s="194">
        <v>40.28</v>
      </c>
      <c r="X20" s="194">
        <v>41.95</v>
      </c>
      <c r="Y20" s="194">
        <v>42.74</v>
      </c>
      <c r="Z20" s="194">
        <v>43.71</v>
      </c>
      <c r="AA20" s="194">
        <v>44.51</v>
      </c>
      <c r="AB20" s="194">
        <v>45.21</v>
      </c>
      <c r="AC20" s="194">
        <v>47.68</v>
      </c>
      <c r="AD20" s="194">
        <v>48.92</v>
      </c>
      <c r="AE20" s="194">
        <v>50.78</v>
      </c>
      <c r="AF20" s="194">
        <v>52.66</v>
      </c>
      <c r="AG20" s="194">
        <v>54.66</v>
      </c>
      <c r="AH20" s="194">
        <v>60.49</v>
      </c>
      <c r="AI20" s="194">
        <v>62.04</v>
      </c>
      <c r="AJ20" s="194">
        <v>64.09</v>
      </c>
      <c r="AK20" s="194">
        <v>66.62</v>
      </c>
      <c r="AL20" s="67">
        <v>15</v>
      </c>
    </row>
    <row r="21" spans="1:44" s="52" customFormat="1" ht="12.75" customHeight="1" x14ac:dyDescent="0.2">
      <c r="A21" s="103">
        <v>16</v>
      </c>
      <c r="B21" s="104" t="s">
        <v>45</v>
      </c>
      <c r="C21" s="195" t="s">
        <v>336</v>
      </c>
      <c r="D21" s="195" t="s">
        <v>336</v>
      </c>
      <c r="E21" s="195" t="s">
        <v>336</v>
      </c>
      <c r="F21" s="195" t="s">
        <v>336</v>
      </c>
      <c r="G21" s="195" t="s">
        <v>336</v>
      </c>
      <c r="H21" s="195" t="s">
        <v>336</v>
      </c>
      <c r="I21" s="195" t="s">
        <v>336</v>
      </c>
      <c r="J21" s="195" t="s">
        <v>336</v>
      </c>
      <c r="K21" s="195" t="s">
        <v>336</v>
      </c>
      <c r="L21" s="195">
        <v>23.47</v>
      </c>
      <c r="M21" s="195">
        <v>24.89</v>
      </c>
      <c r="N21" s="195">
        <v>25.96</v>
      </c>
      <c r="O21" s="195">
        <v>27.2</v>
      </c>
      <c r="P21" s="195">
        <v>27.61</v>
      </c>
      <c r="Q21" s="195">
        <v>28.19</v>
      </c>
      <c r="R21" s="195">
        <v>28.79</v>
      </c>
      <c r="S21" s="195">
        <v>29.61</v>
      </c>
      <c r="T21" s="195">
        <v>30.22</v>
      </c>
      <c r="U21" s="195">
        <v>30.02</v>
      </c>
      <c r="V21" s="195">
        <v>30.94</v>
      </c>
      <c r="W21" s="195">
        <v>32.44</v>
      </c>
      <c r="X21" s="195">
        <v>33.44</v>
      </c>
      <c r="Y21" s="195">
        <v>35.21</v>
      </c>
      <c r="Z21" s="195">
        <v>37.090000000000003</v>
      </c>
      <c r="AA21" s="195">
        <v>37.9</v>
      </c>
      <c r="AB21" s="195">
        <v>39.35</v>
      </c>
      <c r="AC21" s="195">
        <v>40.92</v>
      </c>
      <c r="AD21" s="195">
        <v>42.11</v>
      </c>
      <c r="AE21" s="195">
        <v>43.77</v>
      </c>
      <c r="AF21" s="195">
        <v>45.42</v>
      </c>
      <c r="AG21" s="195">
        <v>47.01</v>
      </c>
      <c r="AH21" s="195">
        <v>51.13</v>
      </c>
      <c r="AI21" s="195">
        <v>54.63</v>
      </c>
      <c r="AJ21" s="195">
        <v>56.31</v>
      </c>
      <c r="AK21" s="195">
        <v>58.93</v>
      </c>
      <c r="AL21" s="105">
        <v>16</v>
      </c>
      <c r="AN21" s="76"/>
    </row>
    <row r="22" spans="1:44" s="71" customFormat="1" ht="20.100000000000001" customHeight="1" x14ac:dyDescent="0.2">
      <c r="A22" s="68">
        <v>17</v>
      </c>
      <c r="B22" s="69" t="s">
        <v>46</v>
      </c>
      <c r="C22" s="196" t="s">
        <v>336</v>
      </c>
      <c r="D22" s="196" t="s">
        <v>336</v>
      </c>
      <c r="E22" s="196" t="s">
        <v>336</v>
      </c>
      <c r="F22" s="196" t="s">
        <v>336</v>
      </c>
      <c r="G22" s="196" t="s">
        <v>336</v>
      </c>
      <c r="H22" s="196" t="s">
        <v>336</v>
      </c>
      <c r="I22" s="196" t="s">
        <v>336</v>
      </c>
      <c r="J22" s="196" t="s">
        <v>336</v>
      </c>
      <c r="K22" s="196" t="s">
        <v>336</v>
      </c>
      <c r="L22" s="196">
        <v>36.380000000000003</v>
      </c>
      <c r="M22" s="196">
        <v>37.79</v>
      </c>
      <c r="N22" s="196">
        <v>38.69</v>
      </c>
      <c r="O22" s="196">
        <v>39.57</v>
      </c>
      <c r="P22" s="196">
        <v>40.369999999999997</v>
      </c>
      <c r="Q22" s="196">
        <v>41.31</v>
      </c>
      <c r="R22" s="196">
        <v>42.17</v>
      </c>
      <c r="S22" s="196">
        <v>43.41</v>
      </c>
      <c r="T22" s="196">
        <v>43.81</v>
      </c>
      <c r="U22" s="196">
        <v>43.34</v>
      </c>
      <c r="V22" s="196">
        <v>44.64</v>
      </c>
      <c r="W22" s="196">
        <v>46.3</v>
      </c>
      <c r="X22" s="196">
        <v>47.33</v>
      </c>
      <c r="Y22" s="196">
        <v>48.46</v>
      </c>
      <c r="Z22" s="196">
        <v>49.86</v>
      </c>
      <c r="AA22" s="196">
        <v>51.06</v>
      </c>
      <c r="AB22" s="196">
        <v>52.4</v>
      </c>
      <c r="AC22" s="196">
        <v>54.21</v>
      </c>
      <c r="AD22" s="196">
        <v>55.42</v>
      </c>
      <c r="AE22" s="196">
        <v>56.92</v>
      </c>
      <c r="AF22" s="196">
        <v>58.42</v>
      </c>
      <c r="AG22" s="196">
        <v>60.96</v>
      </c>
      <c r="AH22" s="196">
        <v>65.08</v>
      </c>
      <c r="AI22" s="196">
        <v>68.61</v>
      </c>
      <c r="AJ22" s="196">
        <v>70.55</v>
      </c>
      <c r="AK22" s="196">
        <v>72.97</v>
      </c>
      <c r="AL22" s="70">
        <v>17</v>
      </c>
    </row>
    <row r="23" spans="1:44" s="52" customFormat="1" ht="12.75" customHeight="1" x14ac:dyDescent="0.2">
      <c r="A23" s="64"/>
      <c r="B23" s="72" t="s">
        <v>90</v>
      </c>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67"/>
    </row>
    <row r="24" spans="1:44" s="52" customFormat="1" ht="12.75" customHeight="1" x14ac:dyDescent="0.2">
      <c r="A24" s="64">
        <v>18</v>
      </c>
      <c r="B24" s="72" t="s">
        <v>91</v>
      </c>
      <c r="C24" s="198" t="s">
        <v>336</v>
      </c>
      <c r="D24" s="198" t="s">
        <v>336</v>
      </c>
      <c r="E24" s="198" t="s">
        <v>336</v>
      </c>
      <c r="F24" s="198" t="s">
        <v>336</v>
      </c>
      <c r="G24" s="198" t="s">
        <v>336</v>
      </c>
      <c r="H24" s="198" t="s">
        <v>336</v>
      </c>
      <c r="I24" s="198" t="s">
        <v>336</v>
      </c>
      <c r="J24" s="198" t="s">
        <v>336</v>
      </c>
      <c r="K24" s="198" t="s">
        <v>336</v>
      </c>
      <c r="L24" s="198">
        <v>38.630000000000003</v>
      </c>
      <c r="M24" s="198">
        <v>39.950000000000003</v>
      </c>
      <c r="N24" s="198">
        <v>40.75</v>
      </c>
      <c r="O24" s="198">
        <v>41.6</v>
      </c>
      <c r="P24" s="198">
        <v>42.46</v>
      </c>
      <c r="Q24" s="198">
        <v>43.42</v>
      </c>
      <c r="R24" s="198">
        <v>44.32</v>
      </c>
      <c r="S24" s="198">
        <v>45.62</v>
      </c>
      <c r="T24" s="198">
        <v>45.89</v>
      </c>
      <c r="U24" s="198">
        <v>45.37</v>
      </c>
      <c r="V24" s="198">
        <v>46.73</v>
      </c>
      <c r="W24" s="198">
        <v>48.42</v>
      </c>
      <c r="X24" s="198">
        <v>49.36</v>
      </c>
      <c r="Y24" s="198">
        <v>50.45</v>
      </c>
      <c r="Z24" s="198">
        <v>51.8</v>
      </c>
      <c r="AA24" s="198">
        <v>53.02</v>
      </c>
      <c r="AB24" s="198">
        <v>54.37</v>
      </c>
      <c r="AC24" s="198">
        <v>56.18</v>
      </c>
      <c r="AD24" s="198">
        <v>57.36</v>
      </c>
      <c r="AE24" s="198">
        <v>58.76</v>
      </c>
      <c r="AF24" s="198">
        <v>60.28</v>
      </c>
      <c r="AG24" s="198">
        <v>62.92</v>
      </c>
      <c r="AH24" s="198">
        <v>66.84</v>
      </c>
      <c r="AI24" s="198">
        <v>70.34</v>
      </c>
      <c r="AJ24" s="198">
        <v>72.25</v>
      </c>
      <c r="AK24" s="198">
        <v>74.64</v>
      </c>
      <c r="AL24" s="67">
        <v>18</v>
      </c>
    </row>
    <row r="25" spans="1:44" s="52" customFormat="1" ht="12.75" customHeight="1" x14ac:dyDescent="0.2">
      <c r="A25" s="64">
        <v>19</v>
      </c>
      <c r="B25" s="72" t="s">
        <v>92</v>
      </c>
      <c r="C25" s="198" t="s">
        <v>336</v>
      </c>
      <c r="D25" s="198" t="s">
        <v>336</v>
      </c>
      <c r="E25" s="198" t="s">
        <v>336</v>
      </c>
      <c r="F25" s="198" t="s">
        <v>336</v>
      </c>
      <c r="G25" s="198" t="s">
        <v>336</v>
      </c>
      <c r="H25" s="198" t="s">
        <v>336</v>
      </c>
      <c r="I25" s="198" t="s">
        <v>336</v>
      </c>
      <c r="J25" s="198" t="s">
        <v>336</v>
      </c>
      <c r="K25" s="198" t="s">
        <v>336</v>
      </c>
      <c r="L25" s="198">
        <v>38.86</v>
      </c>
      <c r="M25" s="198">
        <v>40.22</v>
      </c>
      <c r="N25" s="198">
        <v>41</v>
      </c>
      <c r="O25" s="198">
        <v>41.86</v>
      </c>
      <c r="P25" s="198">
        <v>42.77</v>
      </c>
      <c r="Q25" s="198">
        <v>43.72</v>
      </c>
      <c r="R25" s="198">
        <v>44.65</v>
      </c>
      <c r="S25" s="198">
        <v>45.95</v>
      </c>
      <c r="T25" s="198">
        <v>46.15</v>
      </c>
      <c r="U25" s="198">
        <v>45.59</v>
      </c>
      <c r="V25" s="198">
        <v>46.99</v>
      </c>
      <c r="W25" s="198">
        <v>48.69</v>
      </c>
      <c r="X25" s="198">
        <v>49.66</v>
      </c>
      <c r="Y25" s="198">
        <v>50.73</v>
      </c>
      <c r="Z25" s="198">
        <v>52.07</v>
      </c>
      <c r="AA25" s="198">
        <v>53.27</v>
      </c>
      <c r="AB25" s="198">
        <v>54.62</v>
      </c>
      <c r="AC25" s="198">
        <v>56.44</v>
      </c>
      <c r="AD25" s="198">
        <v>57.6</v>
      </c>
      <c r="AE25" s="198">
        <v>58.97</v>
      </c>
      <c r="AF25" s="198">
        <v>60.41</v>
      </c>
      <c r="AG25" s="198">
        <v>63.08</v>
      </c>
      <c r="AH25" s="198">
        <v>67.03</v>
      </c>
      <c r="AI25" s="198">
        <v>70.5</v>
      </c>
      <c r="AJ25" s="198">
        <v>72.34</v>
      </c>
      <c r="AK25" s="198">
        <v>74.67</v>
      </c>
      <c r="AL25" s="67">
        <v>19</v>
      </c>
    </row>
    <row r="26" spans="1:44" s="52" customFormat="1" ht="12.75" customHeight="1" x14ac:dyDescent="0.2">
      <c r="A26" s="64">
        <v>20</v>
      </c>
      <c r="B26" s="72" t="s">
        <v>93</v>
      </c>
      <c r="C26" s="198" t="s">
        <v>336</v>
      </c>
      <c r="D26" s="198" t="s">
        <v>336</v>
      </c>
      <c r="E26" s="198" t="s">
        <v>336</v>
      </c>
      <c r="F26" s="198" t="s">
        <v>336</v>
      </c>
      <c r="G26" s="198" t="s">
        <v>336</v>
      </c>
      <c r="H26" s="198" t="s">
        <v>336</v>
      </c>
      <c r="I26" s="198" t="s">
        <v>336</v>
      </c>
      <c r="J26" s="198" t="s">
        <v>336</v>
      </c>
      <c r="K26" s="198" t="s">
        <v>336</v>
      </c>
      <c r="L26" s="198">
        <v>26.75</v>
      </c>
      <c r="M26" s="198">
        <v>28.12</v>
      </c>
      <c r="N26" s="198">
        <v>29.33</v>
      </c>
      <c r="O26" s="198">
        <v>30.19</v>
      </c>
      <c r="P26" s="198">
        <v>30.59</v>
      </c>
      <c r="Q26" s="198">
        <v>31.36</v>
      </c>
      <c r="R26" s="198">
        <v>32.020000000000003</v>
      </c>
      <c r="S26" s="198">
        <v>32.93</v>
      </c>
      <c r="T26" s="198">
        <v>33.96</v>
      </c>
      <c r="U26" s="198">
        <v>33.97</v>
      </c>
      <c r="V26" s="198">
        <v>34.86</v>
      </c>
      <c r="W26" s="198">
        <v>36.229999999999997</v>
      </c>
      <c r="X26" s="198">
        <v>37.42</v>
      </c>
      <c r="Y26" s="198">
        <v>38.700000000000003</v>
      </c>
      <c r="Z26" s="198">
        <v>40.270000000000003</v>
      </c>
      <c r="AA26" s="198">
        <v>41.44</v>
      </c>
      <c r="AB26" s="198">
        <v>42.71</v>
      </c>
      <c r="AC26" s="198">
        <v>44.47</v>
      </c>
      <c r="AD26" s="198">
        <v>45.81</v>
      </c>
      <c r="AE26" s="198">
        <v>47.87</v>
      </c>
      <c r="AF26" s="198">
        <v>49.63</v>
      </c>
      <c r="AG26" s="198">
        <v>51.52</v>
      </c>
      <c r="AH26" s="198">
        <v>56.32</v>
      </c>
      <c r="AI26" s="198">
        <v>60.1</v>
      </c>
      <c r="AJ26" s="198">
        <v>62.39</v>
      </c>
      <c r="AK26" s="198">
        <v>65.16</v>
      </c>
      <c r="AL26" s="67">
        <v>20</v>
      </c>
    </row>
    <row r="27" spans="1:44" s="52" customFormat="1" ht="12.75" customHeight="1" x14ac:dyDescent="0.2">
      <c r="A27" s="64">
        <v>21</v>
      </c>
      <c r="B27" s="72" t="s">
        <v>94</v>
      </c>
      <c r="C27" s="198" t="s">
        <v>336</v>
      </c>
      <c r="D27" s="198" t="s">
        <v>336</v>
      </c>
      <c r="E27" s="198" t="s">
        <v>336</v>
      </c>
      <c r="F27" s="198" t="s">
        <v>336</v>
      </c>
      <c r="G27" s="198" t="s">
        <v>336</v>
      </c>
      <c r="H27" s="198" t="s">
        <v>336</v>
      </c>
      <c r="I27" s="198" t="s">
        <v>336</v>
      </c>
      <c r="J27" s="198" t="s">
        <v>336</v>
      </c>
      <c r="K27" s="198" t="s">
        <v>336</v>
      </c>
      <c r="L27" s="198">
        <v>24.72</v>
      </c>
      <c r="M27" s="198">
        <v>26.25</v>
      </c>
      <c r="N27" s="198">
        <v>27.52</v>
      </c>
      <c r="O27" s="198">
        <v>28.48</v>
      </c>
      <c r="P27" s="198">
        <v>29</v>
      </c>
      <c r="Q27" s="198">
        <v>29.65</v>
      </c>
      <c r="R27" s="198">
        <v>30.34</v>
      </c>
      <c r="S27" s="198">
        <v>31.22</v>
      </c>
      <c r="T27" s="198">
        <v>32.049999999999997</v>
      </c>
      <c r="U27" s="198">
        <v>31.93</v>
      </c>
      <c r="V27" s="198">
        <v>32.869999999999997</v>
      </c>
      <c r="W27" s="198">
        <v>34.159999999999997</v>
      </c>
      <c r="X27" s="198">
        <v>35.54</v>
      </c>
      <c r="Y27" s="198">
        <v>36.79</v>
      </c>
      <c r="Z27" s="198">
        <v>38.33</v>
      </c>
      <c r="AA27" s="198">
        <v>39.270000000000003</v>
      </c>
      <c r="AB27" s="198">
        <v>40.46</v>
      </c>
      <c r="AC27" s="198">
        <v>42.2</v>
      </c>
      <c r="AD27" s="198">
        <v>43.35</v>
      </c>
      <c r="AE27" s="198">
        <v>45.42</v>
      </c>
      <c r="AF27" s="198">
        <v>46.79</v>
      </c>
      <c r="AG27" s="198">
        <v>48.57</v>
      </c>
      <c r="AH27" s="198">
        <v>53.74</v>
      </c>
      <c r="AI27" s="198">
        <v>57.4</v>
      </c>
      <c r="AJ27" s="198">
        <v>59.36</v>
      </c>
      <c r="AK27" s="198">
        <v>61.89</v>
      </c>
      <c r="AL27" s="67">
        <v>21</v>
      </c>
    </row>
    <row r="28" spans="1:44" s="63" customFormat="1" ht="26.1" customHeight="1" x14ac:dyDescent="0.2">
      <c r="A28" s="60" t="s">
        <v>176</v>
      </c>
      <c r="B28" s="6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2"/>
      <c r="AC28" s="60"/>
      <c r="AD28" s="62"/>
      <c r="AE28" s="60" t="s">
        <v>176</v>
      </c>
      <c r="AF28" s="60"/>
      <c r="AG28" s="60"/>
      <c r="AH28" s="60"/>
      <c r="AI28" s="60"/>
      <c r="AJ28" s="60"/>
      <c r="AK28" s="60"/>
      <c r="AL28" s="60"/>
      <c r="AR28" s="77"/>
    </row>
    <row r="29" spans="1:44" s="63" customFormat="1" ht="12.75" customHeight="1" x14ac:dyDescent="0.2">
      <c r="A29" s="60"/>
      <c r="B29" s="6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2"/>
      <c r="AC29" s="60"/>
      <c r="AD29" s="60"/>
      <c r="AE29" s="60"/>
      <c r="AF29" s="60"/>
      <c r="AG29" s="60"/>
      <c r="AH29" s="60"/>
      <c r="AI29" s="60"/>
      <c r="AJ29" s="60"/>
      <c r="AK29" s="60"/>
      <c r="AL29" s="60"/>
      <c r="AR29" s="77"/>
    </row>
    <row r="30" spans="1:44" s="52" customFormat="1" ht="12.75" customHeight="1" x14ac:dyDescent="0.2">
      <c r="A30" s="64">
        <v>1</v>
      </c>
      <c r="B30" s="65" t="s">
        <v>70</v>
      </c>
      <c r="C30" s="66" t="s">
        <v>336</v>
      </c>
      <c r="D30" s="66" t="s">
        <v>336</v>
      </c>
      <c r="E30" s="181" t="s">
        <v>336</v>
      </c>
      <c r="F30" s="181" t="s">
        <v>336</v>
      </c>
      <c r="G30" s="181" t="s">
        <v>336</v>
      </c>
      <c r="H30" s="181" t="s">
        <v>336</v>
      </c>
      <c r="I30" s="181" t="s">
        <v>336</v>
      </c>
      <c r="J30" s="181" t="s">
        <v>336</v>
      </c>
      <c r="K30" s="181" t="s">
        <v>336</v>
      </c>
      <c r="L30" s="181" t="s">
        <v>336</v>
      </c>
      <c r="M30" s="181">
        <v>4.3</v>
      </c>
      <c r="N30" s="181">
        <v>1.1000000000000001</v>
      </c>
      <c r="O30" s="181">
        <v>2.2999999999999998</v>
      </c>
      <c r="P30" s="181">
        <v>1.2</v>
      </c>
      <c r="Q30" s="181">
        <v>1.6</v>
      </c>
      <c r="R30" s="181">
        <v>4.4000000000000004</v>
      </c>
      <c r="S30" s="181">
        <v>3.4</v>
      </c>
      <c r="T30" s="181">
        <v>-0.6</v>
      </c>
      <c r="U30" s="181">
        <v>-2.2999999999999998</v>
      </c>
      <c r="V30" s="181">
        <v>6.5</v>
      </c>
      <c r="W30" s="181">
        <v>4</v>
      </c>
      <c r="X30" s="181">
        <v>1.9</v>
      </c>
      <c r="Y30" s="181">
        <v>1.6</v>
      </c>
      <c r="Z30" s="181">
        <v>2.2999999999999998</v>
      </c>
      <c r="AA30" s="181">
        <v>3.2</v>
      </c>
      <c r="AB30" s="181">
        <v>2.2000000000000002</v>
      </c>
      <c r="AC30" s="181">
        <v>3.6</v>
      </c>
      <c r="AD30" s="181">
        <v>2.5</v>
      </c>
      <c r="AE30" s="181">
        <v>1.8</v>
      </c>
      <c r="AF30" s="181">
        <v>2.7</v>
      </c>
      <c r="AG30" s="181">
        <v>5</v>
      </c>
      <c r="AH30" s="181">
        <v>6.2</v>
      </c>
      <c r="AI30" s="181">
        <v>6.1</v>
      </c>
      <c r="AJ30" s="181">
        <v>1.8</v>
      </c>
      <c r="AK30" s="181">
        <v>2.6</v>
      </c>
      <c r="AL30" s="67">
        <v>1</v>
      </c>
    </row>
    <row r="31" spans="1:44" s="52" customFormat="1" ht="12.75" customHeight="1" x14ac:dyDescent="0.2">
      <c r="A31" s="64">
        <v>2</v>
      </c>
      <c r="B31" s="65" t="s">
        <v>39</v>
      </c>
      <c r="C31" s="66" t="s">
        <v>336</v>
      </c>
      <c r="D31" s="66" t="s">
        <v>336</v>
      </c>
      <c r="E31" s="181" t="s">
        <v>336</v>
      </c>
      <c r="F31" s="181" t="s">
        <v>336</v>
      </c>
      <c r="G31" s="181" t="s">
        <v>336</v>
      </c>
      <c r="H31" s="181" t="s">
        <v>336</v>
      </c>
      <c r="I31" s="181" t="s">
        <v>336</v>
      </c>
      <c r="J31" s="181" t="s">
        <v>336</v>
      </c>
      <c r="K31" s="181" t="s">
        <v>336</v>
      </c>
      <c r="L31" s="181" t="s">
        <v>336</v>
      </c>
      <c r="M31" s="181">
        <v>4</v>
      </c>
      <c r="N31" s="181">
        <v>3.3</v>
      </c>
      <c r="O31" s="181">
        <v>1.3</v>
      </c>
      <c r="P31" s="181">
        <v>3.2</v>
      </c>
      <c r="Q31" s="181">
        <v>2.4</v>
      </c>
      <c r="R31" s="181">
        <v>2</v>
      </c>
      <c r="S31" s="181">
        <v>2.5</v>
      </c>
      <c r="T31" s="181">
        <v>-0.9</v>
      </c>
      <c r="U31" s="181">
        <v>0.9</v>
      </c>
      <c r="V31" s="181">
        <v>3.4</v>
      </c>
      <c r="W31" s="181">
        <v>5.3</v>
      </c>
      <c r="X31" s="181">
        <v>2.2999999999999998</v>
      </c>
      <c r="Y31" s="181">
        <v>2.2999999999999998</v>
      </c>
      <c r="Z31" s="181">
        <v>2.8</v>
      </c>
      <c r="AA31" s="181">
        <v>2.7</v>
      </c>
      <c r="AB31" s="181">
        <v>3.1</v>
      </c>
      <c r="AC31" s="181">
        <v>3.6</v>
      </c>
      <c r="AD31" s="181">
        <v>0.9</v>
      </c>
      <c r="AE31" s="181">
        <v>2.9</v>
      </c>
      <c r="AF31" s="181">
        <v>2.5</v>
      </c>
      <c r="AG31" s="181">
        <v>4</v>
      </c>
      <c r="AH31" s="181">
        <v>7.4</v>
      </c>
      <c r="AI31" s="181">
        <v>6.6</v>
      </c>
      <c r="AJ31" s="181">
        <v>1.6</v>
      </c>
      <c r="AK31" s="181">
        <v>4.0999999999999996</v>
      </c>
      <c r="AL31" s="67">
        <v>2</v>
      </c>
    </row>
    <row r="32" spans="1:44" s="52" customFormat="1" ht="12.75" customHeight="1" x14ac:dyDescent="0.2">
      <c r="A32" s="64">
        <v>3</v>
      </c>
      <c r="B32" s="65" t="s">
        <v>40</v>
      </c>
      <c r="C32" s="66" t="s">
        <v>336</v>
      </c>
      <c r="D32" s="66" t="s">
        <v>336</v>
      </c>
      <c r="E32" s="181" t="s">
        <v>336</v>
      </c>
      <c r="F32" s="181" t="s">
        <v>336</v>
      </c>
      <c r="G32" s="181" t="s">
        <v>336</v>
      </c>
      <c r="H32" s="181" t="s">
        <v>336</v>
      </c>
      <c r="I32" s="181" t="s">
        <v>336</v>
      </c>
      <c r="J32" s="181" t="s">
        <v>336</v>
      </c>
      <c r="K32" s="181" t="s">
        <v>336</v>
      </c>
      <c r="L32" s="181" t="s">
        <v>336</v>
      </c>
      <c r="M32" s="181">
        <v>1.7</v>
      </c>
      <c r="N32" s="181">
        <v>2.8</v>
      </c>
      <c r="O32" s="181">
        <v>1.4</v>
      </c>
      <c r="P32" s="181">
        <v>-0.1</v>
      </c>
      <c r="Q32" s="181">
        <v>3.3</v>
      </c>
      <c r="R32" s="181">
        <v>1.3</v>
      </c>
      <c r="S32" s="181">
        <v>2.6</v>
      </c>
      <c r="T32" s="181">
        <v>4.3</v>
      </c>
      <c r="U32" s="181">
        <v>0.7</v>
      </c>
      <c r="V32" s="181">
        <v>1.6</v>
      </c>
      <c r="W32" s="181">
        <v>3.8</v>
      </c>
      <c r="X32" s="181">
        <v>0.9</v>
      </c>
      <c r="Y32" s="181">
        <v>2.9</v>
      </c>
      <c r="Z32" s="181">
        <v>3.5</v>
      </c>
      <c r="AA32" s="181">
        <v>3.9</v>
      </c>
      <c r="AB32" s="181">
        <v>2.8</v>
      </c>
      <c r="AC32" s="181">
        <v>3.3</v>
      </c>
      <c r="AD32" s="181">
        <v>3.4</v>
      </c>
      <c r="AE32" s="181">
        <v>3.5</v>
      </c>
      <c r="AF32" s="181">
        <v>5.4</v>
      </c>
      <c r="AG32" s="181">
        <v>3.6</v>
      </c>
      <c r="AH32" s="181">
        <v>5.7</v>
      </c>
      <c r="AI32" s="181">
        <v>6.3</v>
      </c>
      <c r="AJ32" s="181">
        <v>4.7</v>
      </c>
      <c r="AK32" s="181">
        <v>4.8</v>
      </c>
      <c r="AL32" s="67">
        <v>3</v>
      </c>
    </row>
    <row r="33" spans="1:38" s="52" customFormat="1" ht="12.75" customHeight="1" x14ac:dyDescent="0.2">
      <c r="A33" s="64">
        <v>4</v>
      </c>
      <c r="B33" s="65" t="s">
        <v>71</v>
      </c>
      <c r="C33" s="66" t="s">
        <v>336</v>
      </c>
      <c r="D33" s="66" t="s">
        <v>336</v>
      </c>
      <c r="E33" s="181" t="s">
        <v>336</v>
      </c>
      <c r="F33" s="181" t="s">
        <v>336</v>
      </c>
      <c r="G33" s="181" t="s">
        <v>336</v>
      </c>
      <c r="H33" s="181" t="s">
        <v>336</v>
      </c>
      <c r="I33" s="181" t="s">
        <v>336</v>
      </c>
      <c r="J33" s="181" t="s">
        <v>336</v>
      </c>
      <c r="K33" s="181" t="s">
        <v>336</v>
      </c>
      <c r="L33" s="181" t="s">
        <v>336</v>
      </c>
      <c r="M33" s="181">
        <v>6</v>
      </c>
      <c r="N33" s="181">
        <v>4.0999999999999996</v>
      </c>
      <c r="O33" s="181">
        <v>3.4</v>
      </c>
      <c r="P33" s="181">
        <v>2.2999999999999998</v>
      </c>
      <c r="Q33" s="181">
        <v>3.4</v>
      </c>
      <c r="R33" s="181">
        <v>2.9</v>
      </c>
      <c r="S33" s="181">
        <v>2.2999999999999998</v>
      </c>
      <c r="T33" s="181">
        <v>3.7</v>
      </c>
      <c r="U33" s="181">
        <v>-1.1000000000000001</v>
      </c>
      <c r="V33" s="181">
        <v>3.3</v>
      </c>
      <c r="W33" s="181">
        <v>3.7</v>
      </c>
      <c r="X33" s="181">
        <v>4.5</v>
      </c>
      <c r="Y33" s="181">
        <v>3.6</v>
      </c>
      <c r="Z33" s="181">
        <v>4.5</v>
      </c>
      <c r="AA33" s="181">
        <v>1.1000000000000001</v>
      </c>
      <c r="AB33" s="181">
        <v>2.6</v>
      </c>
      <c r="AC33" s="181">
        <v>4.0999999999999996</v>
      </c>
      <c r="AD33" s="181">
        <v>3</v>
      </c>
      <c r="AE33" s="181">
        <v>4.5</v>
      </c>
      <c r="AF33" s="181">
        <v>3.2</v>
      </c>
      <c r="AG33" s="181">
        <v>4.2</v>
      </c>
      <c r="AH33" s="181">
        <v>12.2</v>
      </c>
      <c r="AI33" s="181">
        <v>8.4</v>
      </c>
      <c r="AJ33" s="181">
        <v>3.6</v>
      </c>
      <c r="AK33" s="181">
        <v>3.1</v>
      </c>
      <c r="AL33" s="67">
        <v>4</v>
      </c>
    </row>
    <row r="34" spans="1:38" s="52" customFormat="1" ht="12.75" customHeight="1" x14ac:dyDescent="0.2">
      <c r="A34" s="64">
        <v>5</v>
      </c>
      <c r="B34" s="65" t="s">
        <v>41</v>
      </c>
      <c r="C34" s="66" t="s">
        <v>336</v>
      </c>
      <c r="D34" s="66" t="s">
        <v>336</v>
      </c>
      <c r="E34" s="181" t="s">
        <v>336</v>
      </c>
      <c r="F34" s="181" t="s">
        <v>336</v>
      </c>
      <c r="G34" s="181" t="s">
        <v>336</v>
      </c>
      <c r="H34" s="181" t="s">
        <v>336</v>
      </c>
      <c r="I34" s="181" t="s">
        <v>336</v>
      </c>
      <c r="J34" s="181" t="s">
        <v>336</v>
      </c>
      <c r="K34" s="181" t="s">
        <v>336</v>
      </c>
      <c r="L34" s="181" t="s">
        <v>336</v>
      </c>
      <c r="M34" s="181">
        <v>3.2</v>
      </c>
      <c r="N34" s="181">
        <v>3.2</v>
      </c>
      <c r="O34" s="181">
        <v>4</v>
      </c>
      <c r="P34" s="181">
        <v>0.2</v>
      </c>
      <c r="Q34" s="181">
        <v>2.7</v>
      </c>
      <c r="R34" s="181">
        <v>2.1</v>
      </c>
      <c r="S34" s="181">
        <v>1.6</v>
      </c>
      <c r="T34" s="181">
        <v>1.5</v>
      </c>
      <c r="U34" s="181">
        <v>-5.8</v>
      </c>
      <c r="V34" s="181">
        <v>4.2</v>
      </c>
      <c r="W34" s="181">
        <v>1.6</v>
      </c>
      <c r="X34" s="181">
        <v>4.4000000000000004</v>
      </c>
      <c r="Y34" s="181">
        <v>2.2000000000000002</v>
      </c>
      <c r="Z34" s="181">
        <v>3.3</v>
      </c>
      <c r="AA34" s="181">
        <v>0.8</v>
      </c>
      <c r="AB34" s="181">
        <v>1.6</v>
      </c>
      <c r="AC34" s="181">
        <v>2.7</v>
      </c>
      <c r="AD34" s="181">
        <v>2</v>
      </c>
      <c r="AE34" s="181">
        <v>-0.5</v>
      </c>
      <c r="AF34" s="181">
        <v>2.4</v>
      </c>
      <c r="AG34" s="181">
        <v>7.9</v>
      </c>
      <c r="AH34" s="181">
        <v>6.1</v>
      </c>
      <c r="AI34" s="181">
        <v>1.7</v>
      </c>
      <c r="AJ34" s="181">
        <v>3.1</v>
      </c>
      <c r="AK34" s="181">
        <v>4.3</v>
      </c>
      <c r="AL34" s="67">
        <v>5</v>
      </c>
    </row>
    <row r="35" spans="1:38" s="52" customFormat="1" ht="12.75" customHeight="1" x14ac:dyDescent="0.2">
      <c r="A35" s="64">
        <v>6</v>
      </c>
      <c r="B35" s="65" t="s">
        <v>42</v>
      </c>
      <c r="C35" s="66" t="s">
        <v>336</v>
      </c>
      <c r="D35" s="66" t="s">
        <v>336</v>
      </c>
      <c r="E35" s="181" t="s">
        <v>336</v>
      </c>
      <c r="F35" s="181" t="s">
        <v>336</v>
      </c>
      <c r="G35" s="181" t="s">
        <v>336</v>
      </c>
      <c r="H35" s="181" t="s">
        <v>336</v>
      </c>
      <c r="I35" s="181" t="s">
        <v>336</v>
      </c>
      <c r="J35" s="181" t="s">
        <v>336</v>
      </c>
      <c r="K35" s="181" t="s">
        <v>336</v>
      </c>
      <c r="L35" s="181" t="s">
        <v>336</v>
      </c>
      <c r="M35" s="181">
        <v>5.6</v>
      </c>
      <c r="N35" s="181">
        <v>2.5</v>
      </c>
      <c r="O35" s="181">
        <v>2.2000000000000002</v>
      </c>
      <c r="P35" s="181">
        <v>2.4</v>
      </c>
      <c r="Q35" s="181">
        <v>2.1</v>
      </c>
      <c r="R35" s="181">
        <v>-1.8</v>
      </c>
      <c r="S35" s="181">
        <v>1</v>
      </c>
      <c r="T35" s="181">
        <v>1.6</v>
      </c>
      <c r="U35" s="181">
        <v>-2.2999999999999998</v>
      </c>
      <c r="V35" s="181">
        <v>1</v>
      </c>
      <c r="W35" s="181">
        <v>0.4</v>
      </c>
      <c r="X35" s="181">
        <v>1.9</v>
      </c>
      <c r="Y35" s="181">
        <v>4.3</v>
      </c>
      <c r="Z35" s="181">
        <v>1</v>
      </c>
      <c r="AA35" s="181">
        <v>3.7</v>
      </c>
      <c r="AB35" s="181">
        <v>-0.1</v>
      </c>
      <c r="AC35" s="181">
        <v>5</v>
      </c>
      <c r="AD35" s="181">
        <v>2.4</v>
      </c>
      <c r="AE35" s="181">
        <v>3.4</v>
      </c>
      <c r="AF35" s="181">
        <v>0.7</v>
      </c>
      <c r="AG35" s="181">
        <v>8.1</v>
      </c>
      <c r="AH35" s="181">
        <v>11.4</v>
      </c>
      <c r="AI35" s="181">
        <v>-3.5</v>
      </c>
      <c r="AJ35" s="181">
        <v>5</v>
      </c>
      <c r="AK35" s="181">
        <v>2.9</v>
      </c>
      <c r="AL35" s="67">
        <v>6</v>
      </c>
    </row>
    <row r="36" spans="1:38" s="52" customFormat="1" ht="12.75" customHeight="1" x14ac:dyDescent="0.2">
      <c r="A36" s="64">
        <v>7</v>
      </c>
      <c r="B36" s="65" t="s">
        <v>89</v>
      </c>
      <c r="C36" s="66" t="s">
        <v>336</v>
      </c>
      <c r="D36" s="66" t="s">
        <v>336</v>
      </c>
      <c r="E36" s="181" t="s">
        <v>336</v>
      </c>
      <c r="F36" s="181" t="s">
        <v>336</v>
      </c>
      <c r="G36" s="181" t="s">
        <v>336</v>
      </c>
      <c r="H36" s="181" t="s">
        <v>336</v>
      </c>
      <c r="I36" s="181" t="s">
        <v>336</v>
      </c>
      <c r="J36" s="181" t="s">
        <v>336</v>
      </c>
      <c r="K36" s="181" t="s">
        <v>336</v>
      </c>
      <c r="L36" s="181" t="s">
        <v>336</v>
      </c>
      <c r="M36" s="181">
        <v>3.9</v>
      </c>
      <c r="N36" s="181">
        <v>1.4</v>
      </c>
      <c r="O36" s="181">
        <v>4.7</v>
      </c>
      <c r="P36" s="181">
        <v>1</v>
      </c>
      <c r="Q36" s="181">
        <v>2</v>
      </c>
      <c r="R36" s="181">
        <v>1.7</v>
      </c>
      <c r="S36" s="181">
        <v>2.8</v>
      </c>
      <c r="T36" s="181">
        <v>1</v>
      </c>
      <c r="U36" s="181">
        <v>-2.1</v>
      </c>
      <c r="V36" s="181">
        <v>1.7</v>
      </c>
      <c r="W36" s="181">
        <v>3.5</v>
      </c>
      <c r="X36" s="181">
        <v>0.7</v>
      </c>
      <c r="Y36" s="181">
        <v>3</v>
      </c>
      <c r="Z36" s="181">
        <v>3</v>
      </c>
      <c r="AA36" s="181">
        <v>1.9</v>
      </c>
      <c r="AB36" s="181">
        <v>2.6</v>
      </c>
      <c r="AC36" s="181">
        <v>2.5</v>
      </c>
      <c r="AD36" s="181">
        <v>1.2</v>
      </c>
      <c r="AE36" s="181">
        <v>2.6</v>
      </c>
      <c r="AF36" s="181">
        <v>2.4</v>
      </c>
      <c r="AG36" s="181">
        <v>3.9</v>
      </c>
      <c r="AH36" s="181">
        <v>4.0999999999999996</v>
      </c>
      <c r="AI36" s="181">
        <v>6.4</v>
      </c>
      <c r="AJ36" s="181">
        <v>3.4</v>
      </c>
      <c r="AK36" s="181">
        <v>3</v>
      </c>
      <c r="AL36" s="67">
        <v>7</v>
      </c>
    </row>
    <row r="37" spans="1:38" s="52" customFormat="1" ht="12.75" customHeight="1" x14ac:dyDescent="0.2">
      <c r="A37" s="64">
        <v>8</v>
      </c>
      <c r="B37" s="65" t="s">
        <v>72</v>
      </c>
      <c r="C37" s="66" t="s">
        <v>336</v>
      </c>
      <c r="D37" s="66" t="s">
        <v>336</v>
      </c>
      <c r="E37" s="181" t="s">
        <v>336</v>
      </c>
      <c r="F37" s="181" t="s">
        <v>336</v>
      </c>
      <c r="G37" s="181" t="s">
        <v>336</v>
      </c>
      <c r="H37" s="181" t="s">
        <v>336</v>
      </c>
      <c r="I37" s="181" t="s">
        <v>336</v>
      </c>
      <c r="J37" s="181" t="s">
        <v>336</v>
      </c>
      <c r="K37" s="181" t="s">
        <v>336</v>
      </c>
      <c r="L37" s="181" t="s">
        <v>336</v>
      </c>
      <c r="M37" s="181">
        <v>4.9000000000000004</v>
      </c>
      <c r="N37" s="181">
        <v>2.6</v>
      </c>
      <c r="O37" s="181">
        <v>3.4</v>
      </c>
      <c r="P37" s="181">
        <v>1.4</v>
      </c>
      <c r="Q37" s="181">
        <v>1.5</v>
      </c>
      <c r="R37" s="181">
        <v>0.8</v>
      </c>
      <c r="S37" s="181">
        <v>3.6</v>
      </c>
      <c r="T37" s="181">
        <v>3.3</v>
      </c>
      <c r="U37" s="181">
        <v>0.6</v>
      </c>
      <c r="V37" s="181">
        <v>2.2999999999999998</v>
      </c>
      <c r="W37" s="181">
        <v>5.6</v>
      </c>
      <c r="X37" s="181">
        <v>3.7</v>
      </c>
      <c r="Y37" s="181">
        <v>4.8</v>
      </c>
      <c r="Z37" s="181">
        <v>3.3</v>
      </c>
      <c r="AA37" s="181">
        <v>1.2</v>
      </c>
      <c r="AB37" s="181">
        <v>2.5</v>
      </c>
      <c r="AC37" s="181">
        <v>7.5</v>
      </c>
      <c r="AD37" s="181">
        <v>0.9</v>
      </c>
      <c r="AE37" s="181">
        <v>6.8</v>
      </c>
      <c r="AF37" s="181">
        <v>2.5</v>
      </c>
      <c r="AG37" s="181">
        <v>4.5999999999999996</v>
      </c>
      <c r="AH37" s="181">
        <v>12</v>
      </c>
      <c r="AI37" s="181">
        <v>6.4</v>
      </c>
      <c r="AJ37" s="181">
        <v>4.5999999999999996</v>
      </c>
      <c r="AK37" s="181">
        <v>5.5</v>
      </c>
      <c r="AL37" s="67">
        <v>8</v>
      </c>
    </row>
    <row r="38" spans="1:38" s="52" customFormat="1" ht="12.75" customHeight="1" x14ac:dyDescent="0.2">
      <c r="A38" s="64">
        <v>9</v>
      </c>
      <c r="B38" s="65" t="s">
        <v>73</v>
      </c>
      <c r="C38" s="66" t="s">
        <v>336</v>
      </c>
      <c r="D38" s="66" t="s">
        <v>336</v>
      </c>
      <c r="E38" s="181" t="s">
        <v>336</v>
      </c>
      <c r="F38" s="181" t="s">
        <v>336</v>
      </c>
      <c r="G38" s="181" t="s">
        <v>336</v>
      </c>
      <c r="H38" s="181" t="s">
        <v>336</v>
      </c>
      <c r="I38" s="181" t="s">
        <v>336</v>
      </c>
      <c r="J38" s="181" t="s">
        <v>336</v>
      </c>
      <c r="K38" s="181" t="s">
        <v>336</v>
      </c>
      <c r="L38" s="181" t="s">
        <v>336</v>
      </c>
      <c r="M38" s="181">
        <v>2.6</v>
      </c>
      <c r="N38" s="181">
        <v>0</v>
      </c>
      <c r="O38" s="181">
        <v>1.8</v>
      </c>
      <c r="P38" s="181">
        <v>2.2000000000000002</v>
      </c>
      <c r="Q38" s="181">
        <v>3.9</v>
      </c>
      <c r="R38" s="181">
        <v>2.5</v>
      </c>
      <c r="S38" s="181">
        <v>2.5</v>
      </c>
      <c r="T38" s="181">
        <v>1.8</v>
      </c>
      <c r="U38" s="181">
        <v>-2.5</v>
      </c>
      <c r="V38" s="181">
        <v>3.7</v>
      </c>
      <c r="W38" s="181">
        <v>4.0999999999999996</v>
      </c>
      <c r="X38" s="181">
        <v>2.1</v>
      </c>
      <c r="Y38" s="181">
        <v>0.8</v>
      </c>
      <c r="Z38" s="181">
        <v>3.5</v>
      </c>
      <c r="AA38" s="181">
        <v>0.1</v>
      </c>
      <c r="AB38" s="181">
        <v>6.2</v>
      </c>
      <c r="AC38" s="181">
        <v>1.8</v>
      </c>
      <c r="AD38" s="181">
        <v>3.4</v>
      </c>
      <c r="AE38" s="181">
        <v>3</v>
      </c>
      <c r="AF38" s="181">
        <v>2.2000000000000002</v>
      </c>
      <c r="AG38" s="181">
        <v>2.5</v>
      </c>
      <c r="AH38" s="181">
        <v>6.4</v>
      </c>
      <c r="AI38" s="181">
        <v>6.1</v>
      </c>
      <c r="AJ38" s="181">
        <v>4.4000000000000004</v>
      </c>
      <c r="AK38" s="181">
        <v>3.9</v>
      </c>
      <c r="AL38" s="67">
        <v>9</v>
      </c>
    </row>
    <row r="39" spans="1:38" s="52" customFormat="1" ht="12.75" customHeight="1" x14ac:dyDescent="0.2">
      <c r="A39" s="64">
        <v>10</v>
      </c>
      <c r="B39" s="65" t="s">
        <v>74</v>
      </c>
      <c r="C39" s="66" t="s">
        <v>336</v>
      </c>
      <c r="D39" s="66" t="s">
        <v>336</v>
      </c>
      <c r="E39" s="181" t="s">
        <v>336</v>
      </c>
      <c r="F39" s="181" t="s">
        <v>336</v>
      </c>
      <c r="G39" s="181" t="s">
        <v>336</v>
      </c>
      <c r="H39" s="181" t="s">
        <v>336</v>
      </c>
      <c r="I39" s="181" t="s">
        <v>336</v>
      </c>
      <c r="J39" s="181" t="s">
        <v>336</v>
      </c>
      <c r="K39" s="181" t="s">
        <v>336</v>
      </c>
      <c r="L39" s="181" t="s">
        <v>336</v>
      </c>
      <c r="M39" s="181">
        <v>2.9</v>
      </c>
      <c r="N39" s="181">
        <v>2.6</v>
      </c>
      <c r="O39" s="181">
        <v>1.5</v>
      </c>
      <c r="P39" s="181">
        <v>2.4</v>
      </c>
      <c r="Q39" s="181">
        <v>2.1</v>
      </c>
      <c r="R39" s="181">
        <v>1.6</v>
      </c>
      <c r="S39" s="181">
        <v>3.9</v>
      </c>
      <c r="T39" s="181">
        <v>1</v>
      </c>
      <c r="U39" s="181">
        <v>-0.7</v>
      </c>
      <c r="V39" s="181">
        <v>1.2</v>
      </c>
      <c r="W39" s="181">
        <v>2.5</v>
      </c>
      <c r="X39" s="181">
        <v>1.5</v>
      </c>
      <c r="Y39" s="181">
        <v>2.2999999999999998</v>
      </c>
      <c r="Z39" s="181">
        <v>2.4</v>
      </c>
      <c r="AA39" s="181">
        <v>2.2000000000000002</v>
      </c>
      <c r="AB39" s="181">
        <v>1.5</v>
      </c>
      <c r="AC39" s="181">
        <v>3.6</v>
      </c>
      <c r="AD39" s="181">
        <v>2.5</v>
      </c>
      <c r="AE39" s="181">
        <v>1.5</v>
      </c>
      <c r="AF39" s="181">
        <v>2.4</v>
      </c>
      <c r="AG39" s="181">
        <v>3.3</v>
      </c>
      <c r="AH39" s="181">
        <v>5</v>
      </c>
      <c r="AI39" s="181">
        <v>5.5</v>
      </c>
      <c r="AJ39" s="181">
        <v>2.7</v>
      </c>
      <c r="AK39" s="181">
        <v>2.9</v>
      </c>
      <c r="AL39" s="67">
        <v>10</v>
      </c>
    </row>
    <row r="40" spans="1:38" s="52" customFormat="1" ht="12.75" customHeight="1" x14ac:dyDescent="0.2">
      <c r="A40" s="64">
        <v>11</v>
      </c>
      <c r="B40" s="65" t="s">
        <v>75</v>
      </c>
      <c r="C40" s="66" t="s">
        <v>336</v>
      </c>
      <c r="D40" s="66" t="s">
        <v>336</v>
      </c>
      <c r="E40" s="181" t="s">
        <v>336</v>
      </c>
      <c r="F40" s="181" t="s">
        <v>336</v>
      </c>
      <c r="G40" s="181" t="s">
        <v>336</v>
      </c>
      <c r="H40" s="181" t="s">
        <v>336</v>
      </c>
      <c r="I40" s="181" t="s">
        <v>336</v>
      </c>
      <c r="J40" s="181" t="s">
        <v>336</v>
      </c>
      <c r="K40" s="181" t="s">
        <v>336</v>
      </c>
      <c r="L40" s="181" t="s">
        <v>336</v>
      </c>
      <c r="M40" s="181">
        <v>1.2</v>
      </c>
      <c r="N40" s="181">
        <v>2.2000000000000002</v>
      </c>
      <c r="O40" s="181">
        <v>1.9</v>
      </c>
      <c r="P40" s="181">
        <v>2.8</v>
      </c>
      <c r="Q40" s="181">
        <v>1.1000000000000001</v>
      </c>
      <c r="R40" s="181">
        <v>1.9</v>
      </c>
      <c r="S40" s="181">
        <v>2.1</v>
      </c>
      <c r="T40" s="181">
        <v>-0.3</v>
      </c>
      <c r="U40" s="181">
        <v>-0.8</v>
      </c>
      <c r="V40" s="181">
        <v>4.5</v>
      </c>
      <c r="W40" s="181">
        <v>3.1</v>
      </c>
      <c r="X40" s="181">
        <v>3.2</v>
      </c>
      <c r="Y40" s="181">
        <v>2.8</v>
      </c>
      <c r="Z40" s="181">
        <v>2.6</v>
      </c>
      <c r="AA40" s="181">
        <v>3.2</v>
      </c>
      <c r="AB40" s="181">
        <v>2.5</v>
      </c>
      <c r="AC40" s="181">
        <v>1.6</v>
      </c>
      <c r="AD40" s="181">
        <v>1.4</v>
      </c>
      <c r="AE40" s="181">
        <v>3.4</v>
      </c>
      <c r="AF40" s="181">
        <v>3.3</v>
      </c>
      <c r="AG40" s="181">
        <v>11.5</v>
      </c>
      <c r="AH40" s="181">
        <v>4</v>
      </c>
      <c r="AI40" s="181">
        <v>0</v>
      </c>
      <c r="AJ40" s="181">
        <v>2.6</v>
      </c>
      <c r="AK40" s="181">
        <v>2.2000000000000002</v>
      </c>
      <c r="AL40" s="67">
        <v>11</v>
      </c>
    </row>
    <row r="41" spans="1:38" s="52" customFormat="1" ht="12.75" customHeight="1" x14ac:dyDescent="0.2">
      <c r="A41" s="64">
        <v>12</v>
      </c>
      <c r="B41" s="65" t="s">
        <v>43</v>
      </c>
      <c r="C41" s="66" t="s">
        <v>336</v>
      </c>
      <c r="D41" s="66" t="s">
        <v>336</v>
      </c>
      <c r="E41" s="181" t="s">
        <v>336</v>
      </c>
      <c r="F41" s="181" t="s">
        <v>336</v>
      </c>
      <c r="G41" s="181" t="s">
        <v>336</v>
      </c>
      <c r="H41" s="181" t="s">
        <v>336</v>
      </c>
      <c r="I41" s="181" t="s">
        <v>336</v>
      </c>
      <c r="J41" s="181" t="s">
        <v>336</v>
      </c>
      <c r="K41" s="181" t="s">
        <v>336</v>
      </c>
      <c r="L41" s="181" t="s">
        <v>336</v>
      </c>
      <c r="M41" s="181">
        <v>3.6</v>
      </c>
      <c r="N41" s="181">
        <v>0.9</v>
      </c>
      <c r="O41" s="181">
        <v>1.2</v>
      </c>
      <c r="P41" s="181">
        <v>3.2</v>
      </c>
      <c r="Q41" s="181">
        <v>5.9</v>
      </c>
      <c r="R41" s="181">
        <v>3.2</v>
      </c>
      <c r="S41" s="181">
        <v>4.4000000000000004</v>
      </c>
      <c r="T41" s="181">
        <v>1</v>
      </c>
      <c r="U41" s="181">
        <v>-5.7</v>
      </c>
      <c r="V41" s="181">
        <v>2.7</v>
      </c>
      <c r="W41" s="181">
        <v>4.5</v>
      </c>
      <c r="X41" s="181">
        <v>1.9</v>
      </c>
      <c r="Y41" s="181">
        <v>0.7</v>
      </c>
      <c r="Z41" s="181">
        <v>4.2</v>
      </c>
      <c r="AA41" s="181">
        <v>1.8</v>
      </c>
      <c r="AB41" s="181">
        <v>0.7</v>
      </c>
      <c r="AC41" s="181">
        <v>3.9</v>
      </c>
      <c r="AD41" s="181">
        <v>1.4</v>
      </c>
      <c r="AE41" s="181">
        <v>0.7</v>
      </c>
      <c r="AF41" s="181">
        <v>1.6</v>
      </c>
      <c r="AG41" s="181">
        <v>2.6</v>
      </c>
      <c r="AH41" s="181">
        <v>7.9</v>
      </c>
      <c r="AI41" s="181">
        <v>6.7</v>
      </c>
      <c r="AJ41" s="181">
        <v>-0.4</v>
      </c>
      <c r="AK41" s="181">
        <v>2.8</v>
      </c>
      <c r="AL41" s="67">
        <v>12</v>
      </c>
    </row>
    <row r="42" spans="1:38" s="52" customFormat="1" ht="12.75" customHeight="1" x14ac:dyDescent="0.2">
      <c r="A42" s="64">
        <v>13</v>
      </c>
      <c r="B42" s="65" t="s">
        <v>44</v>
      </c>
      <c r="C42" s="66" t="s">
        <v>336</v>
      </c>
      <c r="D42" s="66" t="s">
        <v>336</v>
      </c>
      <c r="E42" s="181" t="s">
        <v>336</v>
      </c>
      <c r="F42" s="181" t="s">
        <v>336</v>
      </c>
      <c r="G42" s="181" t="s">
        <v>336</v>
      </c>
      <c r="H42" s="181" t="s">
        <v>336</v>
      </c>
      <c r="I42" s="181" t="s">
        <v>336</v>
      </c>
      <c r="J42" s="181" t="s">
        <v>336</v>
      </c>
      <c r="K42" s="181" t="s">
        <v>336</v>
      </c>
      <c r="L42" s="181" t="s">
        <v>336</v>
      </c>
      <c r="M42" s="181">
        <v>7.5</v>
      </c>
      <c r="N42" s="181">
        <v>5.9</v>
      </c>
      <c r="O42" s="181">
        <v>3.1</v>
      </c>
      <c r="P42" s="181">
        <v>2</v>
      </c>
      <c r="Q42" s="181">
        <v>1.8</v>
      </c>
      <c r="R42" s="181">
        <v>2.8</v>
      </c>
      <c r="S42" s="181">
        <v>3</v>
      </c>
      <c r="T42" s="181">
        <v>2.1</v>
      </c>
      <c r="U42" s="181">
        <v>0.3</v>
      </c>
      <c r="V42" s="181">
        <v>2.1</v>
      </c>
      <c r="W42" s="181">
        <v>3.8</v>
      </c>
      <c r="X42" s="181">
        <v>3.1</v>
      </c>
      <c r="Y42" s="181">
        <v>2.7</v>
      </c>
      <c r="Z42" s="181">
        <v>4.5999999999999996</v>
      </c>
      <c r="AA42" s="181">
        <v>4.3</v>
      </c>
      <c r="AB42" s="181">
        <v>3.1</v>
      </c>
      <c r="AC42" s="181">
        <v>3.6</v>
      </c>
      <c r="AD42" s="181">
        <v>3.3</v>
      </c>
      <c r="AE42" s="181">
        <v>4.3</v>
      </c>
      <c r="AF42" s="181">
        <v>2.5</v>
      </c>
      <c r="AG42" s="181">
        <v>3.4</v>
      </c>
      <c r="AH42" s="181">
        <v>9.5</v>
      </c>
      <c r="AI42" s="181">
        <v>6.4</v>
      </c>
      <c r="AJ42" s="181">
        <v>3.7</v>
      </c>
      <c r="AK42" s="181">
        <v>4.3</v>
      </c>
      <c r="AL42" s="67">
        <v>13</v>
      </c>
    </row>
    <row r="43" spans="1:38" s="52" customFormat="1" ht="12.75" customHeight="1" x14ac:dyDescent="0.2">
      <c r="A43" s="64">
        <v>14</v>
      </c>
      <c r="B43" s="65" t="s">
        <v>76</v>
      </c>
      <c r="C43" s="66" t="s">
        <v>336</v>
      </c>
      <c r="D43" s="66" t="s">
        <v>336</v>
      </c>
      <c r="E43" s="181" t="s">
        <v>336</v>
      </c>
      <c r="F43" s="181" t="s">
        <v>336</v>
      </c>
      <c r="G43" s="181" t="s">
        <v>336</v>
      </c>
      <c r="H43" s="181" t="s">
        <v>336</v>
      </c>
      <c r="I43" s="181" t="s">
        <v>336</v>
      </c>
      <c r="J43" s="181" t="s">
        <v>336</v>
      </c>
      <c r="K43" s="181" t="s">
        <v>336</v>
      </c>
      <c r="L43" s="181" t="s">
        <v>336</v>
      </c>
      <c r="M43" s="181">
        <v>5.0999999999999996</v>
      </c>
      <c r="N43" s="181">
        <v>5.9</v>
      </c>
      <c r="O43" s="181">
        <v>3</v>
      </c>
      <c r="P43" s="181">
        <v>1.7</v>
      </c>
      <c r="Q43" s="181">
        <v>2.2999999999999998</v>
      </c>
      <c r="R43" s="181">
        <v>2.2000000000000002</v>
      </c>
      <c r="S43" s="181">
        <v>3</v>
      </c>
      <c r="T43" s="181">
        <v>2.6</v>
      </c>
      <c r="U43" s="181">
        <v>-1.3</v>
      </c>
      <c r="V43" s="181">
        <v>4.5</v>
      </c>
      <c r="W43" s="181">
        <v>2.4</v>
      </c>
      <c r="X43" s="181">
        <v>6.5</v>
      </c>
      <c r="Y43" s="181">
        <v>2.4</v>
      </c>
      <c r="Z43" s="181">
        <v>2.6</v>
      </c>
      <c r="AA43" s="181">
        <v>1.6</v>
      </c>
      <c r="AB43" s="181">
        <v>3.1</v>
      </c>
      <c r="AC43" s="181">
        <v>3.9</v>
      </c>
      <c r="AD43" s="181">
        <v>2.2999999999999998</v>
      </c>
      <c r="AE43" s="181">
        <v>5.4</v>
      </c>
      <c r="AF43" s="181">
        <v>3.4</v>
      </c>
      <c r="AG43" s="181">
        <v>3.8</v>
      </c>
      <c r="AH43" s="181">
        <v>11.8</v>
      </c>
      <c r="AI43" s="181">
        <v>5.9</v>
      </c>
      <c r="AJ43" s="181">
        <v>2.1</v>
      </c>
      <c r="AK43" s="181">
        <v>4.3</v>
      </c>
      <c r="AL43" s="67">
        <v>14</v>
      </c>
    </row>
    <row r="44" spans="1:38" s="52" customFormat="1" ht="12.75" customHeight="1" x14ac:dyDescent="0.2">
      <c r="A44" s="64">
        <v>15</v>
      </c>
      <c r="B44" s="65" t="s">
        <v>77</v>
      </c>
      <c r="C44" s="66" t="s">
        <v>336</v>
      </c>
      <c r="D44" s="66" t="s">
        <v>336</v>
      </c>
      <c r="E44" s="181" t="s">
        <v>336</v>
      </c>
      <c r="F44" s="181" t="s">
        <v>336</v>
      </c>
      <c r="G44" s="181" t="s">
        <v>336</v>
      </c>
      <c r="H44" s="181" t="s">
        <v>336</v>
      </c>
      <c r="I44" s="181" t="s">
        <v>336</v>
      </c>
      <c r="J44" s="181" t="s">
        <v>336</v>
      </c>
      <c r="K44" s="181" t="s">
        <v>336</v>
      </c>
      <c r="L44" s="181" t="s">
        <v>336</v>
      </c>
      <c r="M44" s="181">
        <v>3.5</v>
      </c>
      <c r="N44" s="181">
        <v>-0.3</v>
      </c>
      <c r="O44" s="181">
        <v>3.3</v>
      </c>
      <c r="P44" s="181">
        <v>2.2999999999999998</v>
      </c>
      <c r="Q44" s="181">
        <v>1.6</v>
      </c>
      <c r="R44" s="181">
        <v>0.4</v>
      </c>
      <c r="S44" s="181">
        <v>0.6</v>
      </c>
      <c r="T44" s="181">
        <v>2</v>
      </c>
      <c r="U44" s="181">
        <v>-0.8</v>
      </c>
      <c r="V44" s="181">
        <v>0.5</v>
      </c>
      <c r="W44" s="181">
        <v>3</v>
      </c>
      <c r="X44" s="181">
        <v>4.0999999999999996</v>
      </c>
      <c r="Y44" s="181">
        <v>1.9</v>
      </c>
      <c r="Z44" s="181">
        <v>2.2999999999999998</v>
      </c>
      <c r="AA44" s="181">
        <v>1.8</v>
      </c>
      <c r="AB44" s="181">
        <v>1.6</v>
      </c>
      <c r="AC44" s="181">
        <v>5.5</v>
      </c>
      <c r="AD44" s="181">
        <v>2.6</v>
      </c>
      <c r="AE44" s="181">
        <v>3.8</v>
      </c>
      <c r="AF44" s="181">
        <v>3.7</v>
      </c>
      <c r="AG44" s="181">
        <v>3.8</v>
      </c>
      <c r="AH44" s="181">
        <v>10.7</v>
      </c>
      <c r="AI44" s="181">
        <v>2.6</v>
      </c>
      <c r="AJ44" s="181">
        <v>3.3</v>
      </c>
      <c r="AK44" s="181">
        <v>3.9</v>
      </c>
      <c r="AL44" s="67">
        <v>15</v>
      </c>
    </row>
    <row r="45" spans="1:38" s="52" customFormat="1" ht="12.75" customHeight="1" x14ac:dyDescent="0.2">
      <c r="A45" s="103">
        <v>16</v>
      </c>
      <c r="B45" s="104" t="s">
        <v>45</v>
      </c>
      <c r="C45" s="114" t="s">
        <v>336</v>
      </c>
      <c r="D45" s="114" t="s">
        <v>336</v>
      </c>
      <c r="E45" s="182" t="s">
        <v>336</v>
      </c>
      <c r="F45" s="182" t="s">
        <v>336</v>
      </c>
      <c r="G45" s="182" t="s">
        <v>336</v>
      </c>
      <c r="H45" s="182" t="s">
        <v>336</v>
      </c>
      <c r="I45" s="182" t="s">
        <v>336</v>
      </c>
      <c r="J45" s="182" t="s">
        <v>336</v>
      </c>
      <c r="K45" s="182" t="s">
        <v>336</v>
      </c>
      <c r="L45" s="182" t="s">
        <v>336</v>
      </c>
      <c r="M45" s="182">
        <v>6.1</v>
      </c>
      <c r="N45" s="182">
        <v>4.3</v>
      </c>
      <c r="O45" s="182">
        <v>4.8</v>
      </c>
      <c r="P45" s="182">
        <v>1.5</v>
      </c>
      <c r="Q45" s="182">
        <v>2.1</v>
      </c>
      <c r="R45" s="182">
        <v>2.1</v>
      </c>
      <c r="S45" s="182">
        <v>2.8</v>
      </c>
      <c r="T45" s="182">
        <v>2.1</v>
      </c>
      <c r="U45" s="182">
        <v>-0.7</v>
      </c>
      <c r="V45" s="182">
        <v>3.1</v>
      </c>
      <c r="W45" s="182">
        <v>4.8</v>
      </c>
      <c r="X45" s="182">
        <v>3.1</v>
      </c>
      <c r="Y45" s="182">
        <v>5.3</v>
      </c>
      <c r="Z45" s="182">
        <v>5.3</v>
      </c>
      <c r="AA45" s="182">
        <v>2.2000000000000002</v>
      </c>
      <c r="AB45" s="182">
        <v>3.8</v>
      </c>
      <c r="AC45" s="182">
        <v>4</v>
      </c>
      <c r="AD45" s="182">
        <v>2.9</v>
      </c>
      <c r="AE45" s="182">
        <v>3.9</v>
      </c>
      <c r="AF45" s="182">
        <v>3.8</v>
      </c>
      <c r="AG45" s="182">
        <v>3.5</v>
      </c>
      <c r="AH45" s="182">
        <v>8.8000000000000007</v>
      </c>
      <c r="AI45" s="182">
        <v>6.8</v>
      </c>
      <c r="AJ45" s="182">
        <v>3.1</v>
      </c>
      <c r="AK45" s="182">
        <v>4.7</v>
      </c>
      <c r="AL45" s="105">
        <v>16</v>
      </c>
    </row>
    <row r="46" spans="1:38" s="71" customFormat="1" ht="20.100000000000001" customHeight="1" x14ac:dyDescent="0.2">
      <c r="A46" s="68">
        <v>17</v>
      </c>
      <c r="B46" s="69" t="s">
        <v>46</v>
      </c>
      <c r="C46" s="78" t="s">
        <v>336</v>
      </c>
      <c r="D46" s="78" t="s">
        <v>336</v>
      </c>
      <c r="E46" s="190" t="s">
        <v>336</v>
      </c>
      <c r="F46" s="190" t="s">
        <v>336</v>
      </c>
      <c r="G46" s="190" t="s">
        <v>336</v>
      </c>
      <c r="H46" s="190" t="s">
        <v>336</v>
      </c>
      <c r="I46" s="190" t="s">
        <v>336</v>
      </c>
      <c r="J46" s="190" t="s">
        <v>336</v>
      </c>
      <c r="K46" s="190" t="s">
        <v>336</v>
      </c>
      <c r="L46" s="190" t="s">
        <v>336</v>
      </c>
      <c r="M46" s="190">
        <v>3.9</v>
      </c>
      <c r="N46" s="190">
        <v>2.4</v>
      </c>
      <c r="O46" s="190">
        <v>2.2999999999999998</v>
      </c>
      <c r="P46" s="190">
        <v>2</v>
      </c>
      <c r="Q46" s="190">
        <v>2.2999999999999998</v>
      </c>
      <c r="R46" s="190">
        <v>2.1</v>
      </c>
      <c r="S46" s="190">
        <v>2.9</v>
      </c>
      <c r="T46" s="190">
        <v>0.9</v>
      </c>
      <c r="U46" s="190">
        <v>-1.1000000000000001</v>
      </c>
      <c r="V46" s="190">
        <v>3</v>
      </c>
      <c r="W46" s="190">
        <v>3.7</v>
      </c>
      <c r="X46" s="190">
        <v>2.2000000000000002</v>
      </c>
      <c r="Y46" s="190">
        <v>2.4</v>
      </c>
      <c r="Z46" s="190">
        <v>2.9</v>
      </c>
      <c r="AA46" s="190">
        <v>2.4</v>
      </c>
      <c r="AB46" s="190">
        <v>2.6</v>
      </c>
      <c r="AC46" s="190">
        <v>3.5</v>
      </c>
      <c r="AD46" s="190">
        <v>2.2000000000000002</v>
      </c>
      <c r="AE46" s="190">
        <v>2.7</v>
      </c>
      <c r="AF46" s="190">
        <v>2.6</v>
      </c>
      <c r="AG46" s="190">
        <v>4.3</v>
      </c>
      <c r="AH46" s="190">
        <v>6.8</v>
      </c>
      <c r="AI46" s="190">
        <v>5.4</v>
      </c>
      <c r="AJ46" s="190">
        <v>2.8</v>
      </c>
      <c r="AK46" s="190">
        <v>3.4</v>
      </c>
      <c r="AL46" s="70">
        <v>17</v>
      </c>
    </row>
    <row r="47" spans="1:38" s="52" customFormat="1" ht="12.75" customHeight="1" x14ac:dyDescent="0.2">
      <c r="A47" s="64"/>
      <c r="B47" s="72" t="s">
        <v>90</v>
      </c>
      <c r="C47" s="66"/>
      <c r="D47" s="66"/>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67"/>
    </row>
    <row r="48" spans="1:38" s="52" customFormat="1" ht="12.75" customHeight="1" x14ac:dyDescent="0.2">
      <c r="A48" s="64">
        <v>18</v>
      </c>
      <c r="B48" s="72" t="s">
        <v>91</v>
      </c>
      <c r="C48" s="66" t="s">
        <v>336</v>
      </c>
      <c r="D48" s="66" t="s">
        <v>336</v>
      </c>
      <c r="E48" s="184" t="s">
        <v>336</v>
      </c>
      <c r="F48" s="184" t="s">
        <v>336</v>
      </c>
      <c r="G48" s="184" t="s">
        <v>336</v>
      </c>
      <c r="H48" s="184" t="s">
        <v>336</v>
      </c>
      <c r="I48" s="184" t="s">
        <v>336</v>
      </c>
      <c r="J48" s="184" t="s">
        <v>336</v>
      </c>
      <c r="K48" s="184" t="s">
        <v>336</v>
      </c>
      <c r="L48" s="184" t="s">
        <v>336</v>
      </c>
      <c r="M48" s="184">
        <v>3.4</v>
      </c>
      <c r="N48" s="184">
        <v>2</v>
      </c>
      <c r="O48" s="184">
        <v>2.1</v>
      </c>
      <c r="P48" s="184">
        <v>2.1</v>
      </c>
      <c r="Q48" s="184">
        <v>2.2999999999999998</v>
      </c>
      <c r="R48" s="184">
        <v>2.1</v>
      </c>
      <c r="S48" s="184">
        <v>2.9</v>
      </c>
      <c r="T48" s="184">
        <v>0.6</v>
      </c>
      <c r="U48" s="184">
        <v>-1.1000000000000001</v>
      </c>
      <c r="V48" s="184">
        <v>3</v>
      </c>
      <c r="W48" s="184">
        <v>3.6</v>
      </c>
      <c r="X48" s="184">
        <v>1.9</v>
      </c>
      <c r="Y48" s="184">
        <v>2.2000000000000002</v>
      </c>
      <c r="Z48" s="184">
        <v>2.7</v>
      </c>
      <c r="AA48" s="184">
        <v>2.4</v>
      </c>
      <c r="AB48" s="184">
        <v>2.5</v>
      </c>
      <c r="AC48" s="184">
        <v>3.3</v>
      </c>
      <c r="AD48" s="184">
        <v>2.1</v>
      </c>
      <c r="AE48" s="184">
        <v>2.4</v>
      </c>
      <c r="AF48" s="184">
        <v>2.6</v>
      </c>
      <c r="AG48" s="184">
        <v>4.4000000000000004</v>
      </c>
      <c r="AH48" s="184">
        <v>6.2</v>
      </c>
      <c r="AI48" s="184">
        <v>5.2</v>
      </c>
      <c r="AJ48" s="184">
        <v>2.7</v>
      </c>
      <c r="AK48" s="184">
        <v>3.3</v>
      </c>
      <c r="AL48" s="67">
        <v>18</v>
      </c>
    </row>
    <row r="49" spans="1:39" s="52" customFormat="1" ht="12.75" customHeight="1" x14ac:dyDescent="0.2">
      <c r="A49" s="64">
        <v>19</v>
      </c>
      <c r="B49" s="72" t="s">
        <v>92</v>
      </c>
      <c r="C49" s="66" t="s">
        <v>336</v>
      </c>
      <c r="D49" s="66" t="s">
        <v>336</v>
      </c>
      <c r="E49" s="184" t="s">
        <v>336</v>
      </c>
      <c r="F49" s="184" t="s">
        <v>336</v>
      </c>
      <c r="G49" s="184" t="s">
        <v>336</v>
      </c>
      <c r="H49" s="184" t="s">
        <v>336</v>
      </c>
      <c r="I49" s="184" t="s">
        <v>336</v>
      </c>
      <c r="J49" s="184" t="s">
        <v>336</v>
      </c>
      <c r="K49" s="184" t="s">
        <v>336</v>
      </c>
      <c r="L49" s="184" t="s">
        <v>336</v>
      </c>
      <c r="M49" s="184">
        <v>3.5</v>
      </c>
      <c r="N49" s="184">
        <v>1.9</v>
      </c>
      <c r="O49" s="184">
        <v>2.1</v>
      </c>
      <c r="P49" s="184">
        <v>2.2000000000000002</v>
      </c>
      <c r="Q49" s="184">
        <v>2.2000000000000002</v>
      </c>
      <c r="R49" s="184">
        <v>2.1</v>
      </c>
      <c r="S49" s="184">
        <v>2.9</v>
      </c>
      <c r="T49" s="184">
        <v>0.4</v>
      </c>
      <c r="U49" s="184">
        <v>-1.2</v>
      </c>
      <c r="V49" s="184">
        <v>3.1</v>
      </c>
      <c r="W49" s="184">
        <v>3.6</v>
      </c>
      <c r="X49" s="184">
        <v>2</v>
      </c>
      <c r="Y49" s="184">
        <v>2.2000000000000002</v>
      </c>
      <c r="Z49" s="184">
        <v>2.6</v>
      </c>
      <c r="AA49" s="184">
        <v>2.2999999999999998</v>
      </c>
      <c r="AB49" s="184">
        <v>2.5</v>
      </c>
      <c r="AC49" s="184">
        <v>3.3</v>
      </c>
      <c r="AD49" s="184">
        <v>2.1</v>
      </c>
      <c r="AE49" s="184">
        <v>2.4</v>
      </c>
      <c r="AF49" s="184">
        <v>2.4</v>
      </c>
      <c r="AG49" s="184">
        <v>4.4000000000000004</v>
      </c>
      <c r="AH49" s="184">
        <v>6.3</v>
      </c>
      <c r="AI49" s="184">
        <v>5.2</v>
      </c>
      <c r="AJ49" s="184">
        <v>2.6</v>
      </c>
      <c r="AK49" s="184">
        <v>3.2</v>
      </c>
      <c r="AL49" s="67">
        <v>19</v>
      </c>
    </row>
    <row r="50" spans="1:39" s="52" customFormat="1" ht="12.75" customHeight="1" x14ac:dyDescent="0.2">
      <c r="A50" s="64">
        <v>20</v>
      </c>
      <c r="B50" s="72" t="s">
        <v>93</v>
      </c>
      <c r="C50" s="66" t="s">
        <v>336</v>
      </c>
      <c r="D50" s="66" t="s">
        <v>336</v>
      </c>
      <c r="E50" s="184" t="s">
        <v>336</v>
      </c>
      <c r="F50" s="184" t="s">
        <v>336</v>
      </c>
      <c r="G50" s="184" t="s">
        <v>336</v>
      </c>
      <c r="H50" s="184" t="s">
        <v>336</v>
      </c>
      <c r="I50" s="184" t="s">
        <v>336</v>
      </c>
      <c r="J50" s="184" t="s">
        <v>336</v>
      </c>
      <c r="K50" s="184" t="s">
        <v>336</v>
      </c>
      <c r="L50" s="184" t="s">
        <v>336</v>
      </c>
      <c r="M50" s="184">
        <v>5.0999999999999996</v>
      </c>
      <c r="N50" s="184">
        <v>4.3</v>
      </c>
      <c r="O50" s="184">
        <v>2.9</v>
      </c>
      <c r="P50" s="184">
        <v>1.3</v>
      </c>
      <c r="Q50" s="184">
        <v>2.5</v>
      </c>
      <c r="R50" s="184">
        <v>2.1</v>
      </c>
      <c r="S50" s="184">
        <v>2.8</v>
      </c>
      <c r="T50" s="184">
        <v>3.1</v>
      </c>
      <c r="U50" s="184">
        <v>0</v>
      </c>
      <c r="V50" s="184">
        <v>2.6</v>
      </c>
      <c r="W50" s="184">
        <v>3.9</v>
      </c>
      <c r="X50" s="184">
        <v>3.3</v>
      </c>
      <c r="Y50" s="184">
        <v>3.4</v>
      </c>
      <c r="Z50" s="184">
        <v>4.0999999999999996</v>
      </c>
      <c r="AA50" s="184">
        <v>2.9</v>
      </c>
      <c r="AB50" s="184">
        <v>3.1</v>
      </c>
      <c r="AC50" s="184">
        <v>4.0999999999999996</v>
      </c>
      <c r="AD50" s="184">
        <v>3</v>
      </c>
      <c r="AE50" s="184">
        <v>4.5</v>
      </c>
      <c r="AF50" s="184">
        <v>3.7</v>
      </c>
      <c r="AG50" s="184">
        <v>3.8</v>
      </c>
      <c r="AH50" s="184">
        <v>9.3000000000000007</v>
      </c>
      <c r="AI50" s="184">
        <v>6.7</v>
      </c>
      <c r="AJ50" s="184">
        <v>3.8</v>
      </c>
      <c r="AK50" s="184">
        <v>4.4000000000000004</v>
      </c>
      <c r="AL50" s="67">
        <v>20</v>
      </c>
    </row>
    <row r="51" spans="1:39" s="79" customFormat="1" ht="12.75" customHeight="1" x14ac:dyDescent="0.2">
      <c r="A51" s="64">
        <v>21</v>
      </c>
      <c r="B51" s="72" t="s">
        <v>94</v>
      </c>
      <c r="C51" s="66" t="s">
        <v>336</v>
      </c>
      <c r="D51" s="66" t="s">
        <v>336</v>
      </c>
      <c r="E51" s="184" t="s">
        <v>336</v>
      </c>
      <c r="F51" s="184" t="s">
        <v>336</v>
      </c>
      <c r="G51" s="184" t="s">
        <v>336</v>
      </c>
      <c r="H51" s="184" t="s">
        <v>336</v>
      </c>
      <c r="I51" s="184" t="s">
        <v>336</v>
      </c>
      <c r="J51" s="184" t="s">
        <v>336</v>
      </c>
      <c r="K51" s="184" t="s">
        <v>336</v>
      </c>
      <c r="L51" s="184" t="s">
        <v>336</v>
      </c>
      <c r="M51" s="184">
        <v>6.2</v>
      </c>
      <c r="N51" s="184">
        <v>4.8</v>
      </c>
      <c r="O51" s="184">
        <v>3.5</v>
      </c>
      <c r="P51" s="184">
        <v>1.8</v>
      </c>
      <c r="Q51" s="184">
        <v>2.2000000000000002</v>
      </c>
      <c r="R51" s="184">
        <v>2.2999999999999998</v>
      </c>
      <c r="S51" s="184">
        <v>2.9</v>
      </c>
      <c r="T51" s="184">
        <v>2.7</v>
      </c>
      <c r="U51" s="184">
        <v>-0.4</v>
      </c>
      <c r="V51" s="184">
        <v>2.9</v>
      </c>
      <c r="W51" s="184">
        <v>3.9</v>
      </c>
      <c r="X51" s="184">
        <v>4</v>
      </c>
      <c r="Y51" s="184">
        <v>3.5</v>
      </c>
      <c r="Z51" s="184">
        <v>4.2</v>
      </c>
      <c r="AA51" s="184">
        <v>2.5</v>
      </c>
      <c r="AB51" s="184">
        <v>3</v>
      </c>
      <c r="AC51" s="184">
        <v>4.3</v>
      </c>
      <c r="AD51" s="184">
        <v>2.7</v>
      </c>
      <c r="AE51" s="184">
        <v>4.8</v>
      </c>
      <c r="AF51" s="184">
        <v>3</v>
      </c>
      <c r="AG51" s="184">
        <v>3.8</v>
      </c>
      <c r="AH51" s="184">
        <v>10.6</v>
      </c>
      <c r="AI51" s="184">
        <v>6.8</v>
      </c>
      <c r="AJ51" s="184">
        <v>3.4</v>
      </c>
      <c r="AK51" s="184">
        <v>4.3</v>
      </c>
      <c r="AL51" s="67">
        <v>21</v>
      </c>
    </row>
    <row r="52" spans="1:39" s="79" customFormat="1" ht="9.9499999999999993" customHeight="1" x14ac:dyDescent="0.2">
      <c r="A52" s="64"/>
      <c r="B52" s="11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116"/>
    </row>
    <row r="53" spans="1:39" s="13" customFormat="1" ht="14.25" customHeight="1" x14ac:dyDescent="0.25">
      <c r="A53" s="11"/>
      <c r="B53" s="15"/>
      <c r="C53" s="50" t="s">
        <v>364</v>
      </c>
      <c r="D53" s="50"/>
      <c r="E53" s="12"/>
      <c r="F53" s="12"/>
      <c r="G53" s="12"/>
      <c r="H53" s="12"/>
      <c r="I53" s="12"/>
      <c r="J53" s="12"/>
      <c r="K53" s="12"/>
      <c r="L53" s="12"/>
      <c r="M53" s="12"/>
      <c r="N53" s="12"/>
      <c r="O53" s="12"/>
      <c r="P53" s="12"/>
      <c r="Q53" s="12"/>
      <c r="R53" s="12"/>
      <c r="S53" s="12"/>
      <c r="T53" s="12"/>
      <c r="U53" s="12"/>
      <c r="V53" s="12"/>
      <c r="W53" s="12"/>
      <c r="X53" s="12"/>
      <c r="Y53" s="12"/>
      <c r="Z53" s="11"/>
      <c r="AA53" s="10"/>
      <c r="AB53" s="47"/>
      <c r="AD53" s="48" t="s">
        <v>365</v>
      </c>
      <c r="AE53" s="49" t="s">
        <v>310</v>
      </c>
      <c r="AF53" s="11"/>
      <c r="AG53" s="11"/>
      <c r="AH53" s="11"/>
      <c r="AI53" s="11"/>
      <c r="AJ53" s="11"/>
      <c r="AK53" s="11"/>
      <c r="AL53" s="11"/>
      <c r="AM53" s="14"/>
    </row>
    <row r="54" spans="1:39" s="52" customFormat="1" ht="14.25" customHeight="1" x14ac:dyDescent="0.2">
      <c r="B54" s="53"/>
    </row>
    <row r="55" spans="1:39" s="59" customFormat="1" ht="39.950000000000003" customHeight="1" x14ac:dyDescent="0.25">
      <c r="A55" s="54" t="s">
        <v>87</v>
      </c>
      <c r="B55" s="55" t="s">
        <v>88</v>
      </c>
      <c r="C55" s="56">
        <v>1991</v>
      </c>
      <c r="D55" s="56">
        <v>1992</v>
      </c>
      <c r="E55" s="57">
        <v>1993</v>
      </c>
      <c r="F55" s="57">
        <v>1994</v>
      </c>
      <c r="G55" s="57">
        <v>1995</v>
      </c>
      <c r="H55" s="57">
        <v>1996</v>
      </c>
      <c r="I55" s="57">
        <v>1997</v>
      </c>
      <c r="J55" s="57">
        <v>1998</v>
      </c>
      <c r="K55" s="57">
        <v>1999</v>
      </c>
      <c r="L55" s="57">
        <v>2000</v>
      </c>
      <c r="M55" s="57">
        <v>2001</v>
      </c>
      <c r="N55" s="57">
        <v>2002</v>
      </c>
      <c r="O55" s="57">
        <v>2003</v>
      </c>
      <c r="P55" s="57">
        <v>2004</v>
      </c>
      <c r="Q55" s="57">
        <v>2005</v>
      </c>
      <c r="R55" s="57">
        <v>2006</v>
      </c>
      <c r="S55" s="57">
        <v>2007</v>
      </c>
      <c r="T55" s="57">
        <v>2008</v>
      </c>
      <c r="U55" s="57">
        <v>2009</v>
      </c>
      <c r="V55" s="57">
        <v>2010</v>
      </c>
      <c r="W55" s="57">
        <v>2011</v>
      </c>
      <c r="X55" s="57">
        <v>2012</v>
      </c>
      <c r="Y55" s="57">
        <v>2013</v>
      </c>
      <c r="Z55" s="57">
        <v>2014</v>
      </c>
      <c r="AA55" s="57">
        <v>2015</v>
      </c>
      <c r="AB55" s="57">
        <v>2016</v>
      </c>
      <c r="AC55" s="58">
        <v>2017</v>
      </c>
      <c r="AD55" s="58">
        <v>2018</v>
      </c>
      <c r="AE55" s="56">
        <v>2019</v>
      </c>
      <c r="AF55" s="57">
        <v>2020</v>
      </c>
      <c r="AG55" s="57">
        <v>2021</v>
      </c>
      <c r="AH55" s="57">
        <v>2022</v>
      </c>
      <c r="AI55" s="57">
        <v>2023</v>
      </c>
      <c r="AJ55" s="57">
        <v>2024</v>
      </c>
      <c r="AK55" s="57">
        <v>2025</v>
      </c>
      <c r="AL55" s="54" t="s">
        <v>87</v>
      </c>
    </row>
    <row r="56" spans="1:39" s="63" customFormat="1" ht="26.1" customHeight="1" x14ac:dyDescent="0.2">
      <c r="A56" s="60" t="s">
        <v>182</v>
      </c>
      <c r="B56" s="61"/>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2"/>
      <c r="AC56" s="60"/>
      <c r="AD56" s="62"/>
      <c r="AE56" s="60" t="s">
        <v>182</v>
      </c>
      <c r="AF56" s="60"/>
      <c r="AG56" s="60"/>
      <c r="AH56" s="60"/>
      <c r="AI56" s="60"/>
      <c r="AJ56" s="60"/>
      <c r="AK56" s="60"/>
      <c r="AL56" s="60"/>
    </row>
    <row r="57" spans="1:39" s="63" customFormat="1" ht="12.75" customHeight="1" x14ac:dyDescent="0.2">
      <c r="A57" s="60"/>
      <c r="B57" s="61"/>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2"/>
      <c r="AC57" s="60"/>
      <c r="AD57" s="60"/>
      <c r="AE57" s="60"/>
      <c r="AF57" s="60"/>
      <c r="AG57" s="60"/>
      <c r="AH57" s="60"/>
      <c r="AI57" s="60"/>
      <c r="AJ57" s="60"/>
      <c r="AK57" s="60"/>
      <c r="AL57" s="60"/>
    </row>
    <row r="58" spans="1:39" s="52" customFormat="1" ht="12.75" customHeight="1" x14ac:dyDescent="0.2">
      <c r="A58" s="64">
        <v>1</v>
      </c>
      <c r="B58" s="65" t="s">
        <v>70</v>
      </c>
      <c r="C58" s="185" t="s">
        <v>336</v>
      </c>
      <c r="D58" s="185" t="s">
        <v>336</v>
      </c>
      <c r="E58" s="185" t="s">
        <v>336</v>
      </c>
      <c r="F58" s="185" t="s">
        <v>336</v>
      </c>
      <c r="G58" s="185" t="s">
        <v>336</v>
      </c>
      <c r="H58" s="185" t="s">
        <v>336</v>
      </c>
      <c r="I58" s="185" t="s">
        <v>336</v>
      </c>
      <c r="J58" s="185" t="s">
        <v>336</v>
      </c>
      <c r="K58" s="185" t="s">
        <v>336</v>
      </c>
      <c r="L58" s="185">
        <v>108.9</v>
      </c>
      <c r="M58" s="185">
        <v>109.4</v>
      </c>
      <c r="N58" s="185">
        <v>108</v>
      </c>
      <c r="O58" s="185">
        <v>108.1</v>
      </c>
      <c r="P58" s="185">
        <v>107.2</v>
      </c>
      <c r="Q58" s="185">
        <v>106.4</v>
      </c>
      <c r="R58" s="185">
        <v>108.8</v>
      </c>
      <c r="S58" s="185">
        <v>109.3</v>
      </c>
      <c r="T58" s="185">
        <v>107.7</v>
      </c>
      <c r="U58" s="185">
        <v>106.4</v>
      </c>
      <c r="V58" s="185">
        <v>110</v>
      </c>
      <c r="W58" s="185">
        <v>110.3</v>
      </c>
      <c r="X58" s="185">
        <v>110</v>
      </c>
      <c r="Y58" s="185">
        <v>109.1</v>
      </c>
      <c r="Z58" s="185">
        <v>108.5</v>
      </c>
      <c r="AA58" s="185">
        <v>109.3</v>
      </c>
      <c r="AB58" s="185">
        <v>108.9</v>
      </c>
      <c r="AC58" s="185">
        <v>109.1</v>
      </c>
      <c r="AD58" s="185">
        <v>109.4</v>
      </c>
      <c r="AE58" s="185">
        <v>108.5</v>
      </c>
      <c r="AF58" s="185">
        <v>108.6</v>
      </c>
      <c r="AG58" s="185">
        <v>109.2</v>
      </c>
      <c r="AH58" s="185">
        <v>108.7</v>
      </c>
      <c r="AI58" s="185">
        <v>109.4</v>
      </c>
      <c r="AJ58" s="185">
        <v>108.3</v>
      </c>
      <c r="AK58" s="185">
        <v>107.4</v>
      </c>
      <c r="AL58" s="67">
        <v>1</v>
      </c>
    </row>
    <row r="59" spans="1:39" s="52" customFormat="1" ht="12.75" customHeight="1" x14ac:dyDescent="0.2">
      <c r="A59" s="64">
        <v>2</v>
      </c>
      <c r="B59" s="65" t="s">
        <v>39</v>
      </c>
      <c r="C59" s="185" t="s">
        <v>336</v>
      </c>
      <c r="D59" s="185" t="s">
        <v>336</v>
      </c>
      <c r="E59" s="185" t="s">
        <v>336</v>
      </c>
      <c r="F59" s="185" t="s">
        <v>336</v>
      </c>
      <c r="G59" s="185" t="s">
        <v>336</v>
      </c>
      <c r="H59" s="185" t="s">
        <v>336</v>
      </c>
      <c r="I59" s="185" t="s">
        <v>336</v>
      </c>
      <c r="J59" s="185" t="s">
        <v>336</v>
      </c>
      <c r="K59" s="185" t="s">
        <v>336</v>
      </c>
      <c r="L59" s="185">
        <v>104.8</v>
      </c>
      <c r="M59" s="185">
        <v>104.9</v>
      </c>
      <c r="N59" s="185">
        <v>105.9</v>
      </c>
      <c r="O59" s="185">
        <v>104.9</v>
      </c>
      <c r="P59" s="185">
        <v>106</v>
      </c>
      <c r="Q59" s="185">
        <v>106.1</v>
      </c>
      <c r="R59" s="185">
        <v>106.1</v>
      </c>
      <c r="S59" s="185">
        <v>105.6</v>
      </c>
      <c r="T59" s="185">
        <v>103.7</v>
      </c>
      <c r="U59" s="185">
        <v>105.8</v>
      </c>
      <c r="V59" s="185">
        <v>106.2</v>
      </c>
      <c r="W59" s="185">
        <v>107.9</v>
      </c>
      <c r="X59" s="185">
        <v>108</v>
      </c>
      <c r="Y59" s="185">
        <v>107.9</v>
      </c>
      <c r="Z59" s="185">
        <v>107.8</v>
      </c>
      <c r="AA59" s="185">
        <v>108.1</v>
      </c>
      <c r="AB59" s="185">
        <v>108.6</v>
      </c>
      <c r="AC59" s="185">
        <v>108.8</v>
      </c>
      <c r="AD59" s="185">
        <v>107.4</v>
      </c>
      <c r="AE59" s="185">
        <v>107.6</v>
      </c>
      <c r="AF59" s="185">
        <v>107.5</v>
      </c>
      <c r="AG59" s="185">
        <v>107.2</v>
      </c>
      <c r="AH59" s="185">
        <v>107.8</v>
      </c>
      <c r="AI59" s="185">
        <v>109</v>
      </c>
      <c r="AJ59" s="185">
        <v>107.7</v>
      </c>
      <c r="AK59" s="185">
        <v>108.3</v>
      </c>
      <c r="AL59" s="67">
        <v>2</v>
      </c>
    </row>
    <row r="60" spans="1:39" s="52" customFormat="1" ht="12.75" customHeight="1" x14ac:dyDescent="0.2">
      <c r="A60" s="64">
        <v>3</v>
      </c>
      <c r="B60" s="65" t="s">
        <v>40</v>
      </c>
      <c r="C60" s="185" t="s">
        <v>336</v>
      </c>
      <c r="D60" s="185" t="s">
        <v>336</v>
      </c>
      <c r="E60" s="185" t="s">
        <v>336</v>
      </c>
      <c r="F60" s="185" t="s">
        <v>336</v>
      </c>
      <c r="G60" s="185" t="s">
        <v>336</v>
      </c>
      <c r="H60" s="185" t="s">
        <v>336</v>
      </c>
      <c r="I60" s="185" t="s">
        <v>336</v>
      </c>
      <c r="J60" s="185" t="s">
        <v>336</v>
      </c>
      <c r="K60" s="185" t="s">
        <v>336</v>
      </c>
      <c r="L60" s="185">
        <v>94.6</v>
      </c>
      <c r="M60" s="185">
        <v>92.6</v>
      </c>
      <c r="N60" s="185">
        <v>93</v>
      </c>
      <c r="O60" s="185">
        <v>92.2</v>
      </c>
      <c r="P60" s="185">
        <v>90.3</v>
      </c>
      <c r="Q60" s="185">
        <v>91.1</v>
      </c>
      <c r="R60" s="185">
        <v>90.5</v>
      </c>
      <c r="S60" s="185">
        <v>90.2</v>
      </c>
      <c r="T60" s="185">
        <v>93.2</v>
      </c>
      <c r="U60" s="185">
        <v>94.9</v>
      </c>
      <c r="V60" s="185">
        <v>93.6</v>
      </c>
      <c r="W60" s="185">
        <v>93.7</v>
      </c>
      <c r="X60" s="185">
        <v>92.5</v>
      </c>
      <c r="Y60" s="185">
        <v>93</v>
      </c>
      <c r="Z60" s="185">
        <v>93.5</v>
      </c>
      <c r="AA60" s="185">
        <v>94.9</v>
      </c>
      <c r="AB60" s="185">
        <v>95.1</v>
      </c>
      <c r="AC60" s="185">
        <v>94.9</v>
      </c>
      <c r="AD60" s="185">
        <v>96</v>
      </c>
      <c r="AE60" s="185">
        <v>96.7</v>
      </c>
      <c r="AF60" s="185">
        <v>99.3</v>
      </c>
      <c r="AG60" s="185">
        <v>98.6</v>
      </c>
      <c r="AH60" s="185">
        <v>97.7</v>
      </c>
      <c r="AI60" s="185">
        <v>98.5</v>
      </c>
      <c r="AJ60" s="185">
        <v>100.3</v>
      </c>
      <c r="AK60" s="185">
        <v>101.6</v>
      </c>
      <c r="AL60" s="67">
        <v>3</v>
      </c>
    </row>
    <row r="61" spans="1:39" s="52" customFormat="1" ht="12.75" customHeight="1" x14ac:dyDescent="0.2">
      <c r="A61" s="64">
        <v>4</v>
      </c>
      <c r="B61" s="65" t="s">
        <v>71</v>
      </c>
      <c r="C61" s="185" t="s">
        <v>336</v>
      </c>
      <c r="D61" s="185" t="s">
        <v>336</v>
      </c>
      <c r="E61" s="185" t="s">
        <v>336</v>
      </c>
      <c r="F61" s="185" t="s">
        <v>336</v>
      </c>
      <c r="G61" s="185" t="s">
        <v>336</v>
      </c>
      <c r="H61" s="185" t="s">
        <v>336</v>
      </c>
      <c r="I61" s="185" t="s">
        <v>336</v>
      </c>
      <c r="J61" s="185" t="s">
        <v>336</v>
      </c>
      <c r="K61" s="185" t="s">
        <v>336</v>
      </c>
      <c r="L61" s="185">
        <v>71.599999999999994</v>
      </c>
      <c r="M61" s="185">
        <v>73</v>
      </c>
      <c r="N61" s="185">
        <v>74.2</v>
      </c>
      <c r="O61" s="185">
        <v>75.099999999999994</v>
      </c>
      <c r="P61" s="185">
        <v>75.3</v>
      </c>
      <c r="Q61" s="185">
        <v>76.099999999999994</v>
      </c>
      <c r="R61" s="185">
        <v>76.7</v>
      </c>
      <c r="S61" s="185">
        <v>76.2</v>
      </c>
      <c r="T61" s="185">
        <v>78.3</v>
      </c>
      <c r="U61" s="185">
        <v>78.3</v>
      </c>
      <c r="V61" s="185">
        <v>78.5</v>
      </c>
      <c r="W61" s="185">
        <v>78.5</v>
      </c>
      <c r="X61" s="185">
        <v>80.2</v>
      </c>
      <c r="Y61" s="185">
        <v>81.2</v>
      </c>
      <c r="Z61" s="185">
        <v>82.4</v>
      </c>
      <c r="AA61" s="185">
        <v>81.400000000000006</v>
      </c>
      <c r="AB61" s="185">
        <v>81.3</v>
      </c>
      <c r="AC61" s="185">
        <v>81.8</v>
      </c>
      <c r="AD61" s="185">
        <v>82.4</v>
      </c>
      <c r="AE61" s="185">
        <v>83.9</v>
      </c>
      <c r="AF61" s="185">
        <v>84.4</v>
      </c>
      <c r="AG61" s="185">
        <v>84.2</v>
      </c>
      <c r="AH61" s="185">
        <v>88.5</v>
      </c>
      <c r="AI61" s="185">
        <v>91</v>
      </c>
      <c r="AJ61" s="185">
        <v>91.7</v>
      </c>
      <c r="AK61" s="185">
        <v>91.4</v>
      </c>
      <c r="AL61" s="67">
        <v>4</v>
      </c>
    </row>
    <row r="62" spans="1:39" s="52" customFormat="1" ht="12.75" customHeight="1" x14ac:dyDescent="0.2">
      <c r="A62" s="64">
        <v>5</v>
      </c>
      <c r="B62" s="65" t="s">
        <v>41</v>
      </c>
      <c r="C62" s="185" t="s">
        <v>336</v>
      </c>
      <c r="D62" s="185" t="s">
        <v>336</v>
      </c>
      <c r="E62" s="185" t="s">
        <v>336</v>
      </c>
      <c r="F62" s="185" t="s">
        <v>336</v>
      </c>
      <c r="G62" s="185" t="s">
        <v>336</v>
      </c>
      <c r="H62" s="185" t="s">
        <v>336</v>
      </c>
      <c r="I62" s="185" t="s">
        <v>336</v>
      </c>
      <c r="J62" s="185" t="s">
        <v>336</v>
      </c>
      <c r="K62" s="185" t="s">
        <v>336</v>
      </c>
      <c r="L62" s="185">
        <v>110.3</v>
      </c>
      <c r="M62" s="185">
        <v>109.6</v>
      </c>
      <c r="N62" s="185">
        <v>110.5</v>
      </c>
      <c r="O62" s="185">
        <v>112.4</v>
      </c>
      <c r="P62" s="185">
        <v>110.4</v>
      </c>
      <c r="Q62" s="185">
        <v>110.8</v>
      </c>
      <c r="R62" s="185">
        <v>110.8</v>
      </c>
      <c r="S62" s="185">
        <v>109.4</v>
      </c>
      <c r="T62" s="185">
        <v>110</v>
      </c>
      <c r="U62" s="185">
        <v>104.7</v>
      </c>
      <c r="V62" s="185">
        <v>105.9</v>
      </c>
      <c r="W62" s="185">
        <v>103.7</v>
      </c>
      <c r="X62" s="185">
        <v>105.9</v>
      </c>
      <c r="Y62" s="185">
        <v>105.6</v>
      </c>
      <c r="Z62" s="185">
        <v>106.1</v>
      </c>
      <c r="AA62" s="185">
        <v>104.4</v>
      </c>
      <c r="AB62" s="185">
        <v>103.4</v>
      </c>
      <c r="AC62" s="185">
        <v>102.6</v>
      </c>
      <c r="AD62" s="185">
        <v>102.4</v>
      </c>
      <c r="AE62" s="185">
        <v>99.2</v>
      </c>
      <c r="AF62" s="185">
        <v>99</v>
      </c>
      <c r="AG62" s="185">
        <v>102.3</v>
      </c>
      <c r="AH62" s="185">
        <v>101.6</v>
      </c>
      <c r="AI62" s="185">
        <v>98</v>
      </c>
      <c r="AJ62" s="185">
        <v>98.3</v>
      </c>
      <c r="AK62" s="185">
        <v>99.1</v>
      </c>
      <c r="AL62" s="67">
        <v>5</v>
      </c>
    </row>
    <row r="63" spans="1:39" s="52" customFormat="1" ht="12.75" customHeight="1" x14ac:dyDescent="0.2">
      <c r="A63" s="64">
        <v>6</v>
      </c>
      <c r="B63" s="65" t="s">
        <v>42</v>
      </c>
      <c r="C63" s="185" t="s">
        <v>336</v>
      </c>
      <c r="D63" s="185" t="s">
        <v>336</v>
      </c>
      <c r="E63" s="185" t="s">
        <v>336</v>
      </c>
      <c r="F63" s="185" t="s">
        <v>336</v>
      </c>
      <c r="G63" s="185" t="s">
        <v>336</v>
      </c>
      <c r="H63" s="185" t="s">
        <v>336</v>
      </c>
      <c r="I63" s="185" t="s">
        <v>336</v>
      </c>
      <c r="J63" s="185" t="s">
        <v>336</v>
      </c>
      <c r="K63" s="185" t="s">
        <v>336</v>
      </c>
      <c r="L63" s="185">
        <v>136.5</v>
      </c>
      <c r="M63" s="185">
        <v>138.80000000000001</v>
      </c>
      <c r="N63" s="185">
        <v>139</v>
      </c>
      <c r="O63" s="185">
        <v>138.80000000000001</v>
      </c>
      <c r="P63" s="185">
        <v>139.4</v>
      </c>
      <c r="Q63" s="185">
        <v>139</v>
      </c>
      <c r="R63" s="185">
        <v>133.80000000000001</v>
      </c>
      <c r="S63" s="185">
        <v>131.19999999999999</v>
      </c>
      <c r="T63" s="185">
        <v>132.1</v>
      </c>
      <c r="U63" s="185">
        <v>130.4</v>
      </c>
      <c r="V63" s="185">
        <v>127.9</v>
      </c>
      <c r="W63" s="185">
        <v>123.8</v>
      </c>
      <c r="X63" s="185">
        <v>123.4</v>
      </c>
      <c r="Y63" s="185">
        <v>125.7</v>
      </c>
      <c r="Z63" s="185">
        <v>123.4</v>
      </c>
      <c r="AA63" s="185">
        <v>124.9</v>
      </c>
      <c r="AB63" s="185">
        <v>121.6</v>
      </c>
      <c r="AC63" s="185">
        <v>123.4</v>
      </c>
      <c r="AD63" s="185">
        <v>123.5</v>
      </c>
      <c r="AE63" s="185">
        <v>124.4</v>
      </c>
      <c r="AF63" s="185">
        <v>122</v>
      </c>
      <c r="AG63" s="185">
        <v>126.4</v>
      </c>
      <c r="AH63" s="185">
        <v>132</v>
      </c>
      <c r="AI63" s="185">
        <v>120.8</v>
      </c>
      <c r="AJ63" s="185">
        <v>123.3</v>
      </c>
      <c r="AK63" s="185">
        <v>122.7</v>
      </c>
      <c r="AL63" s="67">
        <v>6</v>
      </c>
    </row>
    <row r="64" spans="1:39" s="52" customFormat="1" ht="12.75" customHeight="1" x14ac:dyDescent="0.2">
      <c r="A64" s="64">
        <v>7</v>
      </c>
      <c r="B64" s="65" t="s">
        <v>89</v>
      </c>
      <c r="C64" s="185" t="s">
        <v>336</v>
      </c>
      <c r="D64" s="185" t="s">
        <v>336</v>
      </c>
      <c r="E64" s="185" t="s">
        <v>336</v>
      </c>
      <c r="F64" s="185" t="s">
        <v>336</v>
      </c>
      <c r="G64" s="185" t="s">
        <v>336</v>
      </c>
      <c r="H64" s="185" t="s">
        <v>336</v>
      </c>
      <c r="I64" s="185" t="s">
        <v>336</v>
      </c>
      <c r="J64" s="185" t="s">
        <v>336</v>
      </c>
      <c r="K64" s="185" t="s">
        <v>336</v>
      </c>
      <c r="L64" s="185">
        <v>117</v>
      </c>
      <c r="M64" s="185">
        <v>116.9</v>
      </c>
      <c r="N64" s="185">
        <v>115.8</v>
      </c>
      <c r="O64" s="185">
        <v>118.5</v>
      </c>
      <c r="P64" s="185">
        <v>117.4</v>
      </c>
      <c r="Q64" s="185">
        <v>117</v>
      </c>
      <c r="R64" s="185">
        <v>116.6</v>
      </c>
      <c r="S64" s="185">
        <v>116.4</v>
      </c>
      <c r="T64" s="185">
        <v>116.5</v>
      </c>
      <c r="U64" s="185">
        <v>115.3</v>
      </c>
      <c r="V64" s="185">
        <v>113.8</v>
      </c>
      <c r="W64" s="185">
        <v>113.6</v>
      </c>
      <c r="X64" s="185">
        <v>111.9</v>
      </c>
      <c r="Y64" s="185">
        <v>112.6</v>
      </c>
      <c r="Z64" s="185">
        <v>112.7</v>
      </c>
      <c r="AA64" s="185">
        <v>112.1</v>
      </c>
      <c r="AB64" s="185">
        <v>112</v>
      </c>
      <c r="AC64" s="185">
        <v>111</v>
      </c>
      <c r="AD64" s="185">
        <v>109.9</v>
      </c>
      <c r="AE64" s="185">
        <v>109.8</v>
      </c>
      <c r="AF64" s="185">
        <v>109.5</v>
      </c>
      <c r="AG64" s="185">
        <v>109.1</v>
      </c>
      <c r="AH64" s="185">
        <v>106.3</v>
      </c>
      <c r="AI64" s="185">
        <v>107.3</v>
      </c>
      <c r="AJ64" s="185">
        <v>107.9</v>
      </c>
      <c r="AK64" s="185">
        <v>107.5</v>
      </c>
      <c r="AL64" s="67">
        <v>7</v>
      </c>
    </row>
    <row r="65" spans="1:38" s="52" customFormat="1" ht="12.75" customHeight="1" x14ac:dyDescent="0.2">
      <c r="A65" s="64">
        <v>8</v>
      </c>
      <c r="B65" s="65" t="s">
        <v>72</v>
      </c>
      <c r="C65" s="185" t="s">
        <v>336</v>
      </c>
      <c r="D65" s="185" t="s">
        <v>336</v>
      </c>
      <c r="E65" s="185" t="s">
        <v>336</v>
      </c>
      <c r="F65" s="185" t="s">
        <v>336</v>
      </c>
      <c r="G65" s="185" t="s">
        <v>336</v>
      </c>
      <c r="H65" s="185" t="s">
        <v>336</v>
      </c>
      <c r="I65" s="185" t="s">
        <v>336</v>
      </c>
      <c r="J65" s="185" t="s">
        <v>336</v>
      </c>
      <c r="K65" s="185" t="s">
        <v>336</v>
      </c>
      <c r="L65" s="185">
        <v>67.2</v>
      </c>
      <c r="M65" s="185">
        <v>67.900000000000006</v>
      </c>
      <c r="N65" s="185">
        <v>68.099999999999994</v>
      </c>
      <c r="O65" s="185">
        <v>68.8</v>
      </c>
      <c r="P65" s="185">
        <v>68.400000000000006</v>
      </c>
      <c r="Q65" s="185">
        <v>67.900000000000006</v>
      </c>
      <c r="R65" s="185">
        <v>67</v>
      </c>
      <c r="S65" s="185">
        <v>67.400000000000006</v>
      </c>
      <c r="T65" s="185">
        <v>69.099999999999994</v>
      </c>
      <c r="U65" s="185">
        <v>70.2</v>
      </c>
      <c r="V65" s="185">
        <v>69.7</v>
      </c>
      <c r="W65" s="185">
        <v>71</v>
      </c>
      <c r="X65" s="185">
        <v>72</v>
      </c>
      <c r="Y65" s="185">
        <v>73.7</v>
      </c>
      <c r="Z65" s="185">
        <v>74</v>
      </c>
      <c r="AA65" s="185">
        <v>73.099999999999994</v>
      </c>
      <c r="AB65" s="185">
        <v>73</v>
      </c>
      <c r="AC65" s="185">
        <v>75.900000000000006</v>
      </c>
      <c r="AD65" s="185">
        <v>75</v>
      </c>
      <c r="AE65" s="185">
        <v>78</v>
      </c>
      <c r="AF65" s="185">
        <v>77.900000000000006</v>
      </c>
      <c r="AG65" s="185">
        <v>78</v>
      </c>
      <c r="AH65" s="185">
        <v>81.900000000000006</v>
      </c>
      <c r="AI65" s="185">
        <v>82.7</v>
      </c>
      <c r="AJ65" s="185">
        <v>84.1</v>
      </c>
      <c r="AK65" s="185">
        <v>85.8</v>
      </c>
      <c r="AL65" s="67">
        <v>8</v>
      </c>
    </row>
    <row r="66" spans="1:38" s="52" customFormat="1" ht="12.75" customHeight="1" x14ac:dyDescent="0.2">
      <c r="A66" s="64">
        <v>9</v>
      </c>
      <c r="B66" s="65" t="s">
        <v>73</v>
      </c>
      <c r="C66" s="185" t="s">
        <v>336</v>
      </c>
      <c r="D66" s="185" t="s">
        <v>336</v>
      </c>
      <c r="E66" s="185" t="s">
        <v>336</v>
      </c>
      <c r="F66" s="185" t="s">
        <v>336</v>
      </c>
      <c r="G66" s="185" t="s">
        <v>336</v>
      </c>
      <c r="H66" s="185" t="s">
        <v>336</v>
      </c>
      <c r="I66" s="185" t="s">
        <v>336</v>
      </c>
      <c r="J66" s="185" t="s">
        <v>336</v>
      </c>
      <c r="K66" s="185" t="s">
        <v>336</v>
      </c>
      <c r="L66" s="185">
        <v>99.6</v>
      </c>
      <c r="M66" s="185">
        <v>98.4</v>
      </c>
      <c r="N66" s="185">
        <v>96.1</v>
      </c>
      <c r="O66" s="185">
        <v>95.7</v>
      </c>
      <c r="P66" s="185">
        <v>95.8</v>
      </c>
      <c r="Q66" s="185">
        <v>97.3</v>
      </c>
      <c r="R66" s="185">
        <v>97.7</v>
      </c>
      <c r="S66" s="185">
        <v>97.3</v>
      </c>
      <c r="T66" s="185">
        <v>98.2</v>
      </c>
      <c r="U66" s="185">
        <v>96.7</v>
      </c>
      <c r="V66" s="185">
        <v>97.4</v>
      </c>
      <c r="W66" s="185">
        <v>97.8</v>
      </c>
      <c r="X66" s="185">
        <v>97.7</v>
      </c>
      <c r="Y66" s="185">
        <v>96.1</v>
      </c>
      <c r="Z66" s="185">
        <v>96.7</v>
      </c>
      <c r="AA66" s="185">
        <v>94.5</v>
      </c>
      <c r="AB66" s="185">
        <v>97.8</v>
      </c>
      <c r="AC66" s="185">
        <v>96.2</v>
      </c>
      <c r="AD66" s="185">
        <v>97.3</v>
      </c>
      <c r="AE66" s="185">
        <v>97.5</v>
      </c>
      <c r="AF66" s="185">
        <v>97.1</v>
      </c>
      <c r="AG66" s="185">
        <v>95.4</v>
      </c>
      <c r="AH66" s="185">
        <v>95.1</v>
      </c>
      <c r="AI66" s="185">
        <v>95.7</v>
      </c>
      <c r="AJ66" s="185">
        <v>97.2</v>
      </c>
      <c r="AK66" s="185">
        <v>97.6</v>
      </c>
      <c r="AL66" s="67">
        <v>9</v>
      </c>
    </row>
    <row r="67" spans="1:38" s="52" customFormat="1" ht="12.75" customHeight="1" x14ac:dyDescent="0.2">
      <c r="A67" s="64">
        <v>10</v>
      </c>
      <c r="B67" s="65" t="s">
        <v>74</v>
      </c>
      <c r="C67" s="185" t="s">
        <v>336</v>
      </c>
      <c r="D67" s="185" t="s">
        <v>336</v>
      </c>
      <c r="E67" s="185" t="s">
        <v>336</v>
      </c>
      <c r="F67" s="185" t="s">
        <v>336</v>
      </c>
      <c r="G67" s="185" t="s">
        <v>336</v>
      </c>
      <c r="H67" s="185" t="s">
        <v>336</v>
      </c>
      <c r="I67" s="185" t="s">
        <v>336</v>
      </c>
      <c r="J67" s="185" t="s">
        <v>336</v>
      </c>
      <c r="K67" s="185" t="s">
        <v>336</v>
      </c>
      <c r="L67" s="185">
        <v>106</v>
      </c>
      <c r="M67" s="185">
        <v>105</v>
      </c>
      <c r="N67" s="185">
        <v>105.2</v>
      </c>
      <c r="O67" s="185">
        <v>104.4</v>
      </c>
      <c r="P67" s="185">
        <v>104.8</v>
      </c>
      <c r="Q67" s="185">
        <v>104.5</v>
      </c>
      <c r="R67" s="185">
        <v>104</v>
      </c>
      <c r="S67" s="185">
        <v>105</v>
      </c>
      <c r="T67" s="185">
        <v>105.1</v>
      </c>
      <c r="U67" s="185">
        <v>105.5</v>
      </c>
      <c r="V67" s="185">
        <v>103.7</v>
      </c>
      <c r="W67" s="185">
        <v>102.5</v>
      </c>
      <c r="X67" s="185">
        <v>101.8</v>
      </c>
      <c r="Y67" s="185">
        <v>101.7</v>
      </c>
      <c r="Z67" s="185">
        <v>101.2</v>
      </c>
      <c r="AA67" s="185">
        <v>101</v>
      </c>
      <c r="AB67" s="185">
        <v>99.9</v>
      </c>
      <c r="AC67" s="185">
        <v>100</v>
      </c>
      <c r="AD67" s="185">
        <v>100.3</v>
      </c>
      <c r="AE67" s="185">
        <v>99.2</v>
      </c>
      <c r="AF67" s="185">
        <v>98.9</v>
      </c>
      <c r="AG67" s="185">
        <v>98</v>
      </c>
      <c r="AH67" s="185">
        <v>96.3</v>
      </c>
      <c r="AI67" s="185">
        <v>96.4</v>
      </c>
      <c r="AJ67" s="185">
        <v>96.2</v>
      </c>
      <c r="AK67" s="185">
        <v>95.7</v>
      </c>
      <c r="AL67" s="67">
        <v>10</v>
      </c>
    </row>
    <row r="68" spans="1:38" s="52" customFormat="1" ht="12.75" customHeight="1" x14ac:dyDescent="0.2">
      <c r="A68" s="64">
        <v>11</v>
      </c>
      <c r="B68" s="65" t="s">
        <v>75</v>
      </c>
      <c r="C68" s="185" t="s">
        <v>336</v>
      </c>
      <c r="D68" s="185" t="s">
        <v>336</v>
      </c>
      <c r="E68" s="185" t="s">
        <v>336</v>
      </c>
      <c r="F68" s="185" t="s">
        <v>336</v>
      </c>
      <c r="G68" s="185" t="s">
        <v>336</v>
      </c>
      <c r="H68" s="185" t="s">
        <v>336</v>
      </c>
      <c r="I68" s="185" t="s">
        <v>336</v>
      </c>
      <c r="J68" s="185" t="s">
        <v>336</v>
      </c>
      <c r="K68" s="185" t="s">
        <v>336</v>
      </c>
      <c r="L68" s="185">
        <v>100.5</v>
      </c>
      <c r="M68" s="185">
        <v>97.9</v>
      </c>
      <c r="N68" s="185">
        <v>97.8</v>
      </c>
      <c r="O68" s="185">
        <v>97.3</v>
      </c>
      <c r="P68" s="185">
        <v>98.1</v>
      </c>
      <c r="Q68" s="185">
        <v>96.9</v>
      </c>
      <c r="R68" s="185">
        <v>96.8</v>
      </c>
      <c r="S68" s="185">
        <v>96</v>
      </c>
      <c r="T68" s="185">
        <v>94.8</v>
      </c>
      <c r="U68" s="185">
        <v>95.1</v>
      </c>
      <c r="V68" s="185">
        <v>96.5</v>
      </c>
      <c r="W68" s="185">
        <v>95.9</v>
      </c>
      <c r="X68" s="185">
        <v>96.9</v>
      </c>
      <c r="Y68" s="185">
        <v>97.3</v>
      </c>
      <c r="Z68" s="185">
        <v>97</v>
      </c>
      <c r="AA68" s="185">
        <v>97.7</v>
      </c>
      <c r="AB68" s="185">
        <v>97.6</v>
      </c>
      <c r="AC68" s="185">
        <v>95.9</v>
      </c>
      <c r="AD68" s="185">
        <v>95.1</v>
      </c>
      <c r="AE68" s="185">
        <v>95.7</v>
      </c>
      <c r="AF68" s="185">
        <v>96.4</v>
      </c>
      <c r="AG68" s="185">
        <v>103</v>
      </c>
      <c r="AH68" s="185">
        <v>100.3</v>
      </c>
      <c r="AI68" s="185">
        <v>95.1</v>
      </c>
      <c r="AJ68" s="185">
        <v>94.9</v>
      </c>
      <c r="AK68" s="185">
        <v>93.8</v>
      </c>
      <c r="AL68" s="67">
        <v>11</v>
      </c>
    </row>
    <row r="69" spans="1:38" s="52" customFormat="1" ht="12.75" customHeight="1" x14ac:dyDescent="0.2">
      <c r="A69" s="64">
        <v>12</v>
      </c>
      <c r="B69" s="65" t="s">
        <v>43</v>
      </c>
      <c r="C69" s="185" t="s">
        <v>336</v>
      </c>
      <c r="D69" s="185" t="s">
        <v>336</v>
      </c>
      <c r="E69" s="185" t="s">
        <v>336</v>
      </c>
      <c r="F69" s="185" t="s">
        <v>336</v>
      </c>
      <c r="G69" s="185" t="s">
        <v>336</v>
      </c>
      <c r="H69" s="185" t="s">
        <v>336</v>
      </c>
      <c r="I69" s="185" t="s">
        <v>336</v>
      </c>
      <c r="J69" s="185" t="s">
        <v>336</v>
      </c>
      <c r="K69" s="185" t="s">
        <v>336</v>
      </c>
      <c r="L69" s="185">
        <v>96.3</v>
      </c>
      <c r="M69" s="185">
        <v>96.1</v>
      </c>
      <c r="N69" s="185">
        <v>94.7</v>
      </c>
      <c r="O69" s="185">
        <v>93.7</v>
      </c>
      <c r="P69" s="185">
        <v>94.8</v>
      </c>
      <c r="Q69" s="185">
        <v>98</v>
      </c>
      <c r="R69" s="185">
        <v>99.1</v>
      </c>
      <c r="S69" s="185">
        <v>100.5</v>
      </c>
      <c r="T69" s="185">
        <v>100.5</v>
      </c>
      <c r="U69" s="185">
        <v>95.8</v>
      </c>
      <c r="V69" s="185">
        <v>95.5</v>
      </c>
      <c r="W69" s="185">
        <v>96.3</v>
      </c>
      <c r="X69" s="185">
        <v>96</v>
      </c>
      <c r="Y69" s="185">
        <v>94.4</v>
      </c>
      <c r="Z69" s="185">
        <v>95.6</v>
      </c>
      <c r="AA69" s="185">
        <v>95</v>
      </c>
      <c r="AB69" s="185">
        <v>93.3</v>
      </c>
      <c r="AC69" s="185">
        <v>93.6</v>
      </c>
      <c r="AD69" s="185">
        <v>92.9</v>
      </c>
      <c r="AE69" s="185">
        <v>91</v>
      </c>
      <c r="AF69" s="185">
        <v>90.1</v>
      </c>
      <c r="AG69" s="185">
        <v>88.6</v>
      </c>
      <c r="AH69" s="185">
        <v>89.5</v>
      </c>
      <c r="AI69" s="185">
        <v>90.7</v>
      </c>
      <c r="AJ69" s="185">
        <v>87.8</v>
      </c>
      <c r="AK69" s="185">
        <v>87.3</v>
      </c>
      <c r="AL69" s="67">
        <v>12</v>
      </c>
    </row>
    <row r="70" spans="1:38" s="52" customFormat="1" ht="12.75" customHeight="1" x14ac:dyDescent="0.2">
      <c r="A70" s="64">
        <v>13</v>
      </c>
      <c r="B70" s="65" t="s">
        <v>44</v>
      </c>
      <c r="C70" s="185" t="s">
        <v>336</v>
      </c>
      <c r="D70" s="185" t="s">
        <v>336</v>
      </c>
      <c r="E70" s="185" t="s">
        <v>336</v>
      </c>
      <c r="F70" s="185" t="s">
        <v>336</v>
      </c>
      <c r="G70" s="185" t="s">
        <v>336</v>
      </c>
      <c r="H70" s="185" t="s">
        <v>336</v>
      </c>
      <c r="I70" s="185" t="s">
        <v>336</v>
      </c>
      <c r="J70" s="185" t="s">
        <v>336</v>
      </c>
      <c r="K70" s="185" t="s">
        <v>336</v>
      </c>
      <c r="L70" s="185">
        <v>67.3</v>
      </c>
      <c r="M70" s="185">
        <v>69.599999999999994</v>
      </c>
      <c r="N70" s="185">
        <v>72</v>
      </c>
      <c r="O70" s="185">
        <v>72.599999999999994</v>
      </c>
      <c r="P70" s="185">
        <v>72.5</v>
      </c>
      <c r="Q70" s="185">
        <v>72.099999999999994</v>
      </c>
      <c r="R70" s="185">
        <v>72.599999999999994</v>
      </c>
      <c r="S70" s="185">
        <v>72.7</v>
      </c>
      <c r="T70" s="185">
        <v>73.5</v>
      </c>
      <c r="U70" s="185">
        <v>74.5</v>
      </c>
      <c r="V70" s="185">
        <v>73.900000000000006</v>
      </c>
      <c r="W70" s="185">
        <v>74</v>
      </c>
      <c r="X70" s="185">
        <v>74.599999999999994</v>
      </c>
      <c r="Y70" s="185">
        <v>74.8</v>
      </c>
      <c r="Z70" s="185">
        <v>76</v>
      </c>
      <c r="AA70" s="185">
        <v>77.400000000000006</v>
      </c>
      <c r="AB70" s="185">
        <v>77.7</v>
      </c>
      <c r="AC70" s="185">
        <v>77.8</v>
      </c>
      <c r="AD70" s="185">
        <v>78.599999999999994</v>
      </c>
      <c r="AE70" s="185">
        <v>79.8</v>
      </c>
      <c r="AF70" s="185">
        <v>79.8</v>
      </c>
      <c r="AG70" s="185">
        <v>79.099999999999994</v>
      </c>
      <c r="AH70" s="185">
        <v>81.099999999999994</v>
      </c>
      <c r="AI70" s="185">
        <v>81.900000000000006</v>
      </c>
      <c r="AJ70" s="185">
        <v>82.6</v>
      </c>
      <c r="AK70" s="185">
        <v>83.3</v>
      </c>
      <c r="AL70" s="67">
        <v>13</v>
      </c>
    </row>
    <row r="71" spans="1:38" s="52" customFormat="1" ht="12.75" customHeight="1" x14ac:dyDescent="0.2">
      <c r="A71" s="64">
        <v>14</v>
      </c>
      <c r="B71" s="65" t="s">
        <v>76</v>
      </c>
      <c r="C71" s="185" t="s">
        <v>336</v>
      </c>
      <c r="D71" s="185" t="s">
        <v>336</v>
      </c>
      <c r="E71" s="185" t="s">
        <v>336</v>
      </c>
      <c r="F71" s="185" t="s">
        <v>336</v>
      </c>
      <c r="G71" s="185" t="s">
        <v>336</v>
      </c>
      <c r="H71" s="185" t="s">
        <v>336</v>
      </c>
      <c r="I71" s="185" t="s">
        <v>336</v>
      </c>
      <c r="J71" s="185" t="s">
        <v>336</v>
      </c>
      <c r="K71" s="185" t="s">
        <v>336</v>
      </c>
      <c r="L71" s="185">
        <v>69.5</v>
      </c>
      <c r="M71" s="185">
        <v>70.3</v>
      </c>
      <c r="N71" s="185">
        <v>72.7</v>
      </c>
      <c r="O71" s="185">
        <v>73.2</v>
      </c>
      <c r="P71" s="185">
        <v>73</v>
      </c>
      <c r="Q71" s="185">
        <v>73</v>
      </c>
      <c r="R71" s="185">
        <v>73.099999999999994</v>
      </c>
      <c r="S71" s="185">
        <v>73.099999999999994</v>
      </c>
      <c r="T71" s="185">
        <v>74.3</v>
      </c>
      <c r="U71" s="185">
        <v>74.2</v>
      </c>
      <c r="V71" s="185">
        <v>75.3</v>
      </c>
      <c r="W71" s="185">
        <v>74.3</v>
      </c>
      <c r="X71" s="185">
        <v>77.400000000000006</v>
      </c>
      <c r="Y71" s="185">
        <v>77.5</v>
      </c>
      <c r="Z71" s="185">
        <v>77.2</v>
      </c>
      <c r="AA71" s="185">
        <v>76.599999999999994</v>
      </c>
      <c r="AB71" s="185">
        <v>77</v>
      </c>
      <c r="AC71" s="185">
        <v>77.400000000000006</v>
      </c>
      <c r="AD71" s="185">
        <v>77.400000000000006</v>
      </c>
      <c r="AE71" s="185">
        <v>79.5</v>
      </c>
      <c r="AF71" s="185">
        <v>80.099999999999994</v>
      </c>
      <c r="AG71" s="185">
        <v>79.599999999999994</v>
      </c>
      <c r="AH71" s="185">
        <v>83.4</v>
      </c>
      <c r="AI71" s="185">
        <v>83.7</v>
      </c>
      <c r="AJ71" s="185">
        <v>83.1</v>
      </c>
      <c r="AK71" s="185">
        <v>83.8</v>
      </c>
      <c r="AL71" s="67">
        <v>14</v>
      </c>
    </row>
    <row r="72" spans="1:38" s="52" customFormat="1" ht="12.75" customHeight="1" x14ac:dyDescent="0.2">
      <c r="A72" s="64">
        <v>15</v>
      </c>
      <c r="B72" s="65" t="s">
        <v>77</v>
      </c>
      <c r="C72" s="185" t="s">
        <v>336</v>
      </c>
      <c r="D72" s="185" t="s">
        <v>336</v>
      </c>
      <c r="E72" s="185" t="s">
        <v>336</v>
      </c>
      <c r="F72" s="185" t="s">
        <v>336</v>
      </c>
      <c r="G72" s="185" t="s">
        <v>336</v>
      </c>
      <c r="H72" s="185" t="s">
        <v>336</v>
      </c>
      <c r="I72" s="185" t="s">
        <v>336</v>
      </c>
      <c r="J72" s="185" t="s">
        <v>336</v>
      </c>
      <c r="K72" s="185" t="s">
        <v>336</v>
      </c>
      <c r="L72" s="185">
        <v>94.4</v>
      </c>
      <c r="M72" s="185">
        <v>94.1</v>
      </c>
      <c r="N72" s="185">
        <v>91.7</v>
      </c>
      <c r="O72" s="185">
        <v>92.6</v>
      </c>
      <c r="P72" s="185">
        <v>92.8</v>
      </c>
      <c r="Q72" s="185">
        <v>92.1</v>
      </c>
      <c r="R72" s="185">
        <v>90.6</v>
      </c>
      <c r="S72" s="185">
        <v>88.6</v>
      </c>
      <c r="T72" s="185">
        <v>89.5</v>
      </c>
      <c r="U72" s="185">
        <v>89.8</v>
      </c>
      <c r="V72" s="185">
        <v>87.6</v>
      </c>
      <c r="W72" s="185">
        <v>87</v>
      </c>
      <c r="X72" s="185">
        <v>88.6</v>
      </c>
      <c r="Y72" s="185">
        <v>88.2</v>
      </c>
      <c r="Z72" s="185">
        <v>87.7</v>
      </c>
      <c r="AA72" s="185">
        <v>87.2</v>
      </c>
      <c r="AB72" s="185">
        <v>86.3</v>
      </c>
      <c r="AC72" s="185">
        <v>88</v>
      </c>
      <c r="AD72" s="185">
        <v>88.3</v>
      </c>
      <c r="AE72" s="185">
        <v>89.2</v>
      </c>
      <c r="AF72" s="185">
        <v>90.1</v>
      </c>
      <c r="AG72" s="185">
        <v>89.7</v>
      </c>
      <c r="AH72" s="185">
        <v>92.9</v>
      </c>
      <c r="AI72" s="185">
        <v>90.4</v>
      </c>
      <c r="AJ72" s="185">
        <v>90.8</v>
      </c>
      <c r="AK72" s="185">
        <v>91.3</v>
      </c>
      <c r="AL72" s="67">
        <v>15</v>
      </c>
    </row>
    <row r="73" spans="1:38" s="52" customFormat="1" ht="12.75" customHeight="1" x14ac:dyDescent="0.2">
      <c r="A73" s="103">
        <v>16</v>
      </c>
      <c r="B73" s="104" t="s">
        <v>45</v>
      </c>
      <c r="C73" s="186" t="s">
        <v>336</v>
      </c>
      <c r="D73" s="186" t="s">
        <v>336</v>
      </c>
      <c r="E73" s="186" t="s">
        <v>336</v>
      </c>
      <c r="F73" s="186" t="s">
        <v>336</v>
      </c>
      <c r="G73" s="186" t="s">
        <v>336</v>
      </c>
      <c r="H73" s="186" t="s">
        <v>336</v>
      </c>
      <c r="I73" s="186" t="s">
        <v>336</v>
      </c>
      <c r="J73" s="186" t="s">
        <v>336</v>
      </c>
      <c r="K73" s="186" t="s">
        <v>336</v>
      </c>
      <c r="L73" s="186">
        <v>64.5</v>
      </c>
      <c r="M73" s="186">
        <v>65.900000000000006</v>
      </c>
      <c r="N73" s="186">
        <v>67.099999999999994</v>
      </c>
      <c r="O73" s="186">
        <v>68.7</v>
      </c>
      <c r="P73" s="186">
        <v>68.400000000000006</v>
      </c>
      <c r="Q73" s="186">
        <v>68.2</v>
      </c>
      <c r="R73" s="186">
        <v>68.3</v>
      </c>
      <c r="S73" s="186">
        <v>68.2</v>
      </c>
      <c r="T73" s="186">
        <v>69</v>
      </c>
      <c r="U73" s="186">
        <v>69.3</v>
      </c>
      <c r="V73" s="186">
        <v>69.3</v>
      </c>
      <c r="W73" s="186">
        <v>70.099999999999994</v>
      </c>
      <c r="X73" s="186">
        <v>70.7</v>
      </c>
      <c r="Y73" s="186">
        <v>72.7</v>
      </c>
      <c r="Z73" s="186">
        <v>74.400000000000006</v>
      </c>
      <c r="AA73" s="186">
        <v>74.2</v>
      </c>
      <c r="AB73" s="186">
        <v>75.099999999999994</v>
      </c>
      <c r="AC73" s="186">
        <v>75.5</v>
      </c>
      <c r="AD73" s="186">
        <v>76</v>
      </c>
      <c r="AE73" s="186">
        <v>76.900000000000006</v>
      </c>
      <c r="AF73" s="186">
        <v>77.7</v>
      </c>
      <c r="AG73" s="186">
        <v>77.099999999999994</v>
      </c>
      <c r="AH73" s="186">
        <v>78.599999999999994</v>
      </c>
      <c r="AI73" s="186">
        <v>79.599999999999994</v>
      </c>
      <c r="AJ73" s="186">
        <v>79.8</v>
      </c>
      <c r="AK73" s="186">
        <v>80.8</v>
      </c>
      <c r="AL73" s="105">
        <v>16</v>
      </c>
    </row>
    <row r="74" spans="1:38" s="71" customFormat="1" ht="20.100000000000001" customHeight="1" x14ac:dyDescent="0.2">
      <c r="A74" s="68">
        <v>17</v>
      </c>
      <c r="B74" s="69" t="s">
        <v>46</v>
      </c>
      <c r="C74" s="189" t="s">
        <v>336</v>
      </c>
      <c r="D74" s="189" t="s">
        <v>336</v>
      </c>
      <c r="E74" s="189" t="s">
        <v>336</v>
      </c>
      <c r="F74" s="189" t="s">
        <v>336</v>
      </c>
      <c r="G74" s="189" t="s">
        <v>336</v>
      </c>
      <c r="H74" s="189" t="s">
        <v>336</v>
      </c>
      <c r="I74" s="189" t="s">
        <v>336</v>
      </c>
      <c r="J74" s="189" t="s">
        <v>336</v>
      </c>
      <c r="K74" s="189" t="s">
        <v>336</v>
      </c>
      <c r="L74" s="189">
        <v>100</v>
      </c>
      <c r="M74" s="189">
        <v>100</v>
      </c>
      <c r="N74" s="189">
        <v>100</v>
      </c>
      <c r="O74" s="189">
        <v>100</v>
      </c>
      <c r="P74" s="189">
        <v>100</v>
      </c>
      <c r="Q74" s="189">
        <v>100</v>
      </c>
      <c r="R74" s="189">
        <v>100</v>
      </c>
      <c r="S74" s="189">
        <v>100</v>
      </c>
      <c r="T74" s="189">
        <v>100</v>
      </c>
      <c r="U74" s="189">
        <v>100</v>
      </c>
      <c r="V74" s="189">
        <v>100</v>
      </c>
      <c r="W74" s="189">
        <v>100</v>
      </c>
      <c r="X74" s="189">
        <v>100</v>
      </c>
      <c r="Y74" s="189">
        <v>100</v>
      </c>
      <c r="Z74" s="189">
        <v>100</v>
      </c>
      <c r="AA74" s="189">
        <v>100</v>
      </c>
      <c r="AB74" s="189">
        <v>100</v>
      </c>
      <c r="AC74" s="189">
        <v>100</v>
      </c>
      <c r="AD74" s="189">
        <v>100</v>
      </c>
      <c r="AE74" s="189">
        <v>100</v>
      </c>
      <c r="AF74" s="189">
        <v>100</v>
      </c>
      <c r="AG74" s="189">
        <v>100</v>
      </c>
      <c r="AH74" s="189">
        <v>100</v>
      </c>
      <c r="AI74" s="189">
        <v>100</v>
      </c>
      <c r="AJ74" s="189">
        <v>100</v>
      </c>
      <c r="AK74" s="189">
        <v>100</v>
      </c>
      <c r="AL74" s="70">
        <v>17</v>
      </c>
    </row>
    <row r="75" spans="1:38" s="52" customFormat="1" ht="12.75" customHeight="1" x14ac:dyDescent="0.2">
      <c r="A75" s="64"/>
      <c r="B75" s="72" t="s">
        <v>90</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67"/>
    </row>
    <row r="76" spans="1:38" s="52" customFormat="1" ht="12.75" customHeight="1" x14ac:dyDescent="0.2">
      <c r="A76" s="64">
        <v>18</v>
      </c>
      <c r="B76" s="72" t="s">
        <v>91</v>
      </c>
      <c r="C76" s="188" t="s">
        <v>336</v>
      </c>
      <c r="D76" s="188" t="s">
        <v>336</v>
      </c>
      <c r="E76" s="188" t="s">
        <v>336</v>
      </c>
      <c r="F76" s="188" t="s">
        <v>336</v>
      </c>
      <c r="G76" s="188" t="s">
        <v>336</v>
      </c>
      <c r="H76" s="188" t="s">
        <v>336</v>
      </c>
      <c r="I76" s="188" t="s">
        <v>336</v>
      </c>
      <c r="J76" s="188" t="s">
        <v>336</v>
      </c>
      <c r="K76" s="188" t="s">
        <v>336</v>
      </c>
      <c r="L76" s="188">
        <v>106.2</v>
      </c>
      <c r="M76" s="188">
        <v>105.7</v>
      </c>
      <c r="N76" s="188">
        <v>105.3</v>
      </c>
      <c r="O76" s="188">
        <v>105.1</v>
      </c>
      <c r="P76" s="188">
        <v>105.2</v>
      </c>
      <c r="Q76" s="188">
        <v>105.1</v>
      </c>
      <c r="R76" s="188">
        <v>105.1</v>
      </c>
      <c r="S76" s="188">
        <v>105.1</v>
      </c>
      <c r="T76" s="188">
        <v>104.7</v>
      </c>
      <c r="U76" s="188">
        <v>104.7</v>
      </c>
      <c r="V76" s="188">
        <v>104.7</v>
      </c>
      <c r="W76" s="188">
        <v>104.6</v>
      </c>
      <c r="X76" s="188">
        <v>104.3</v>
      </c>
      <c r="Y76" s="188">
        <v>104.1</v>
      </c>
      <c r="Z76" s="188">
        <v>103.9</v>
      </c>
      <c r="AA76" s="188">
        <v>103.8</v>
      </c>
      <c r="AB76" s="188">
        <v>103.8</v>
      </c>
      <c r="AC76" s="188">
        <v>103.6</v>
      </c>
      <c r="AD76" s="188">
        <v>103.5</v>
      </c>
      <c r="AE76" s="188">
        <v>103.2</v>
      </c>
      <c r="AF76" s="188">
        <v>103.2</v>
      </c>
      <c r="AG76" s="188">
        <v>103.2</v>
      </c>
      <c r="AH76" s="188">
        <v>102.7</v>
      </c>
      <c r="AI76" s="188">
        <v>102.5</v>
      </c>
      <c r="AJ76" s="188">
        <v>102.4</v>
      </c>
      <c r="AK76" s="188">
        <v>102.3</v>
      </c>
      <c r="AL76" s="67">
        <v>18</v>
      </c>
    </row>
    <row r="77" spans="1:38" s="52" customFormat="1" ht="12.75" customHeight="1" x14ac:dyDescent="0.2">
      <c r="A77" s="64">
        <v>19</v>
      </c>
      <c r="B77" s="72" t="s">
        <v>92</v>
      </c>
      <c r="C77" s="188" t="s">
        <v>336</v>
      </c>
      <c r="D77" s="188" t="s">
        <v>336</v>
      </c>
      <c r="E77" s="188" t="s">
        <v>336</v>
      </c>
      <c r="F77" s="188" t="s">
        <v>336</v>
      </c>
      <c r="G77" s="188" t="s">
        <v>336</v>
      </c>
      <c r="H77" s="188" t="s">
        <v>336</v>
      </c>
      <c r="I77" s="188" t="s">
        <v>336</v>
      </c>
      <c r="J77" s="188" t="s">
        <v>336</v>
      </c>
      <c r="K77" s="188" t="s">
        <v>336</v>
      </c>
      <c r="L77" s="188">
        <v>106.8</v>
      </c>
      <c r="M77" s="188">
        <v>106.4</v>
      </c>
      <c r="N77" s="188">
        <v>106</v>
      </c>
      <c r="O77" s="188">
        <v>105.8</v>
      </c>
      <c r="P77" s="188">
        <v>105.9</v>
      </c>
      <c r="Q77" s="188">
        <v>105.8</v>
      </c>
      <c r="R77" s="188">
        <v>105.9</v>
      </c>
      <c r="S77" s="188">
        <v>105.9</v>
      </c>
      <c r="T77" s="188">
        <v>105.3</v>
      </c>
      <c r="U77" s="188">
        <v>105.2</v>
      </c>
      <c r="V77" s="188">
        <v>105.3</v>
      </c>
      <c r="W77" s="188">
        <v>105.2</v>
      </c>
      <c r="X77" s="188">
        <v>104.9</v>
      </c>
      <c r="Y77" s="188">
        <v>104.7</v>
      </c>
      <c r="Z77" s="188">
        <v>104.4</v>
      </c>
      <c r="AA77" s="188">
        <v>104.3</v>
      </c>
      <c r="AB77" s="188">
        <v>104.2</v>
      </c>
      <c r="AC77" s="188">
        <v>104.1</v>
      </c>
      <c r="AD77" s="188">
        <v>103.9</v>
      </c>
      <c r="AE77" s="188">
        <v>103.6</v>
      </c>
      <c r="AF77" s="188">
        <v>103.4</v>
      </c>
      <c r="AG77" s="188">
        <v>103.5</v>
      </c>
      <c r="AH77" s="188">
        <v>103</v>
      </c>
      <c r="AI77" s="188">
        <v>102.8</v>
      </c>
      <c r="AJ77" s="188">
        <v>102.5</v>
      </c>
      <c r="AK77" s="188">
        <v>102.3</v>
      </c>
      <c r="AL77" s="67">
        <v>19</v>
      </c>
    </row>
    <row r="78" spans="1:38" s="52" customFormat="1" ht="12.75" customHeight="1" x14ac:dyDescent="0.2">
      <c r="A78" s="64">
        <v>20</v>
      </c>
      <c r="B78" s="72" t="s">
        <v>93</v>
      </c>
      <c r="C78" s="188" t="s">
        <v>336</v>
      </c>
      <c r="D78" s="188" t="s">
        <v>336</v>
      </c>
      <c r="E78" s="188" t="s">
        <v>336</v>
      </c>
      <c r="F78" s="188" t="s">
        <v>336</v>
      </c>
      <c r="G78" s="188" t="s">
        <v>336</v>
      </c>
      <c r="H78" s="188" t="s">
        <v>336</v>
      </c>
      <c r="I78" s="188" t="s">
        <v>336</v>
      </c>
      <c r="J78" s="188" t="s">
        <v>336</v>
      </c>
      <c r="K78" s="188" t="s">
        <v>336</v>
      </c>
      <c r="L78" s="188">
        <v>73.5</v>
      </c>
      <c r="M78" s="188">
        <v>74.400000000000006</v>
      </c>
      <c r="N78" s="188">
        <v>75.8</v>
      </c>
      <c r="O78" s="188">
        <v>76.3</v>
      </c>
      <c r="P78" s="188">
        <v>75.8</v>
      </c>
      <c r="Q78" s="188">
        <v>75.900000000000006</v>
      </c>
      <c r="R78" s="188">
        <v>75.900000000000006</v>
      </c>
      <c r="S78" s="188">
        <v>75.900000000000006</v>
      </c>
      <c r="T78" s="188">
        <v>77.5</v>
      </c>
      <c r="U78" s="188">
        <v>78.400000000000006</v>
      </c>
      <c r="V78" s="188">
        <v>78.099999999999994</v>
      </c>
      <c r="W78" s="188">
        <v>78.3</v>
      </c>
      <c r="X78" s="188">
        <v>79.099999999999994</v>
      </c>
      <c r="Y78" s="188">
        <v>79.900000000000006</v>
      </c>
      <c r="Z78" s="188">
        <v>80.8</v>
      </c>
      <c r="AA78" s="188">
        <v>81.2</v>
      </c>
      <c r="AB78" s="188">
        <v>81.5</v>
      </c>
      <c r="AC78" s="188">
        <v>82</v>
      </c>
      <c r="AD78" s="188">
        <v>82.7</v>
      </c>
      <c r="AE78" s="188">
        <v>84.1</v>
      </c>
      <c r="AF78" s="188">
        <v>85</v>
      </c>
      <c r="AG78" s="188">
        <v>84.5</v>
      </c>
      <c r="AH78" s="188">
        <v>86.5</v>
      </c>
      <c r="AI78" s="188">
        <v>87.6</v>
      </c>
      <c r="AJ78" s="188">
        <v>88.4</v>
      </c>
      <c r="AK78" s="188">
        <v>89.3</v>
      </c>
      <c r="AL78" s="67">
        <v>20</v>
      </c>
    </row>
    <row r="79" spans="1:38" s="52" customFormat="1" ht="12.75" customHeight="1" x14ac:dyDescent="0.2">
      <c r="A79" s="64">
        <v>21</v>
      </c>
      <c r="B79" s="72" t="s">
        <v>94</v>
      </c>
      <c r="C79" s="188" t="s">
        <v>336</v>
      </c>
      <c r="D79" s="188" t="s">
        <v>336</v>
      </c>
      <c r="E79" s="188" t="s">
        <v>336</v>
      </c>
      <c r="F79" s="188" t="s">
        <v>336</v>
      </c>
      <c r="G79" s="188" t="s">
        <v>336</v>
      </c>
      <c r="H79" s="188" t="s">
        <v>336</v>
      </c>
      <c r="I79" s="188" t="s">
        <v>336</v>
      </c>
      <c r="J79" s="188" t="s">
        <v>336</v>
      </c>
      <c r="K79" s="188" t="s">
        <v>336</v>
      </c>
      <c r="L79" s="188">
        <v>67.900000000000006</v>
      </c>
      <c r="M79" s="188">
        <v>69.5</v>
      </c>
      <c r="N79" s="188">
        <v>71.099999999999994</v>
      </c>
      <c r="O79" s="188">
        <v>72</v>
      </c>
      <c r="P79" s="188">
        <v>71.8</v>
      </c>
      <c r="Q79" s="188">
        <v>71.8</v>
      </c>
      <c r="R79" s="188">
        <v>71.900000000000006</v>
      </c>
      <c r="S79" s="188">
        <v>71.900000000000006</v>
      </c>
      <c r="T79" s="188">
        <v>73.2</v>
      </c>
      <c r="U79" s="188">
        <v>73.7</v>
      </c>
      <c r="V79" s="188">
        <v>73.599999999999994</v>
      </c>
      <c r="W79" s="188">
        <v>73.8</v>
      </c>
      <c r="X79" s="188">
        <v>75.099999999999994</v>
      </c>
      <c r="Y79" s="188">
        <v>75.900000000000006</v>
      </c>
      <c r="Z79" s="188">
        <v>76.900000000000006</v>
      </c>
      <c r="AA79" s="188">
        <v>76.900000000000006</v>
      </c>
      <c r="AB79" s="188">
        <v>77.2</v>
      </c>
      <c r="AC79" s="188">
        <v>77.8</v>
      </c>
      <c r="AD79" s="188">
        <v>78.2</v>
      </c>
      <c r="AE79" s="188">
        <v>79.8</v>
      </c>
      <c r="AF79" s="188">
        <v>80.099999999999994</v>
      </c>
      <c r="AG79" s="188">
        <v>79.7</v>
      </c>
      <c r="AH79" s="188">
        <v>82.6</v>
      </c>
      <c r="AI79" s="188">
        <v>83.7</v>
      </c>
      <c r="AJ79" s="188">
        <v>84.1</v>
      </c>
      <c r="AK79" s="188">
        <v>84.8</v>
      </c>
      <c r="AL79" s="67">
        <v>21</v>
      </c>
    </row>
    <row r="80" spans="1:38" s="63" customFormat="1" ht="26.1" customHeight="1" x14ac:dyDescent="0.2">
      <c r="A80" s="60" t="s">
        <v>177</v>
      </c>
      <c r="B80" s="61"/>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2"/>
      <c r="AC80" s="60"/>
      <c r="AD80" s="62"/>
      <c r="AE80" s="60" t="s">
        <v>177</v>
      </c>
      <c r="AF80" s="60"/>
      <c r="AG80" s="60"/>
      <c r="AH80" s="60"/>
      <c r="AI80" s="60"/>
      <c r="AJ80" s="60"/>
      <c r="AK80" s="60"/>
      <c r="AL80" s="60"/>
    </row>
    <row r="81" spans="1:38" s="63" customFormat="1" ht="12.75" customHeight="1" x14ac:dyDescent="0.2">
      <c r="A81" s="60"/>
      <c r="B81" s="61"/>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2"/>
      <c r="AC81" s="60"/>
      <c r="AD81" s="60"/>
      <c r="AE81" s="60"/>
      <c r="AF81" s="60"/>
      <c r="AG81" s="60"/>
      <c r="AH81" s="60"/>
      <c r="AI81" s="60"/>
      <c r="AJ81" s="60"/>
      <c r="AK81" s="60"/>
      <c r="AL81" s="60"/>
    </row>
    <row r="82" spans="1:38" s="52" customFormat="1" ht="12.75" customHeight="1" x14ac:dyDescent="0.2">
      <c r="A82" s="64">
        <v>1</v>
      </c>
      <c r="B82" s="65" t="s">
        <v>70</v>
      </c>
      <c r="C82" s="185" t="s">
        <v>336</v>
      </c>
      <c r="D82" s="185" t="s">
        <v>336</v>
      </c>
      <c r="E82" s="185" t="s">
        <v>336</v>
      </c>
      <c r="F82" s="185" t="s">
        <v>336</v>
      </c>
      <c r="G82" s="185" t="s">
        <v>336</v>
      </c>
      <c r="H82" s="185" t="s">
        <v>336</v>
      </c>
      <c r="I82" s="185" t="s">
        <v>336</v>
      </c>
      <c r="J82" s="185" t="s">
        <v>336</v>
      </c>
      <c r="K82" s="185" t="s">
        <v>336</v>
      </c>
      <c r="L82" s="185" t="s">
        <v>336</v>
      </c>
      <c r="M82" s="185">
        <v>2.8</v>
      </c>
      <c r="N82" s="185">
        <v>-0.7</v>
      </c>
      <c r="O82" s="185">
        <v>1</v>
      </c>
      <c r="P82" s="185">
        <v>0.2</v>
      </c>
      <c r="Q82" s="185">
        <v>1.2</v>
      </c>
      <c r="R82" s="185">
        <v>4.3</v>
      </c>
      <c r="S82" s="185">
        <v>1.6</v>
      </c>
      <c r="T82" s="185">
        <v>-1.5</v>
      </c>
      <c r="U82" s="185">
        <v>-5</v>
      </c>
      <c r="V82" s="185">
        <v>5.9</v>
      </c>
      <c r="W82" s="185">
        <v>3.2</v>
      </c>
      <c r="X82" s="185">
        <v>0.5</v>
      </c>
      <c r="Y82" s="185">
        <v>-0.3</v>
      </c>
      <c r="Z82" s="185">
        <v>0.5</v>
      </c>
      <c r="AA82" s="185">
        <v>1.2</v>
      </c>
      <c r="AB82" s="185">
        <v>0.8</v>
      </c>
      <c r="AC82" s="185">
        <v>2.6</v>
      </c>
      <c r="AD82" s="185">
        <v>0.9</v>
      </c>
      <c r="AE82" s="185">
        <v>-0.1</v>
      </c>
      <c r="AF82" s="185">
        <v>1</v>
      </c>
      <c r="AG82" s="185">
        <v>3.2</v>
      </c>
      <c r="AH82" s="185">
        <v>0.7</v>
      </c>
      <c r="AI82" s="185">
        <v>-1</v>
      </c>
      <c r="AJ82" s="185">
        <v>-1.3</v>
      </c>
      <c r="AK82" s="185">
        <v>-0.2</v>
      </c>
      <c r="AL82" s="67">
        <v>1</v>
      </c>
    </row>
    <row r="83" spans="1:38" s="52" customFormat="1" ht="12.75" customHeight="1" x14ac:dyDescent="0.2">
      <c r="A83" s="64">
        <v>2</v>
      </c>
      <c r="B83" s="65" t="s">
        <v>39</v>
      </c>
      <c r="C83" s="185" t="s">
        <v>336</v>
      </c>
      <c r="D83" s="185" t="s">
        <v>336</v>
      </c>
      <c r="E83" s="185" t="s">
        <v>336</v>
      </c>
      <c r="F83" s="185" t="s">
        <v>336</v>
      </c>
      <c r="G83" s="185" t="s">
        <v>336</v>
      </c>
      <c r="H83" s="185" t="s">
        <v>336</v>
      </c>
      <c r="I83" s="185" t="s">
        <v>336</v>
      </c>
      <c r="J83" s="185" t="s">
        <v>336</v>
      </c>
      <c r="K83" s="185" t="s">
        <v>336</v>
      </c>
      <c r="L83" s="185" t="s">
        <v>336</v>
      </c>
      <c r="M83" s="185">
        <v>2.8</v>
      </c>
      <c r="N83" s="185">
        <v>1.7</v>
      </c>
      <c r="O83" s="185">
        <v>0.4</v>
      </c>
      <c r="P83" s="185">
        <v>1.9</v>
      </c>
      <c r="Q83" s="185">
        <v>2.1</v>
      </c>
      <c r="R83" s="185">
        <v>1.6</v>
      </c>
      <c r="S83" s="185">
        <v>0.7</v>
      </c>
      <c r="T83" s="185">
        <v>-1.6</v>
      </c>
      <c r="U83" s="185">
        <v>-1.6</v>
      </c>
      <c r="V83" s="185">
        <v>2.9</v>
      </c>
      <c r="W83" s="185">
        <v>4.3</v>
      </c>
      <c r="X83" s="185">
        <v>0.7</v>
      </c>
      <c r="Y83" s="185">
        <v>0.4</v>
      </c>
      <c r="Z83" s="185">
        <v>0.9</v>
      </c>
      <c r="AA83" s="185">
        <v>0.7</v>
      </c>
      <c r="AB83" s="185">
        <v>1.5</v>
      </c>
      <c r="AC83" s="185">
        <v>2.5</v>
      </c>
      <c r="AD83" s="185">
        <v>-0.9</v>
      </c>
      <c r="AE83" s="185">
        <v>1</v>
      </c>
      <c r="AF83" s="185">
        <v>0.8</v>
      </c>
      <c r="AG83" s="185">
        <v>2.1</v>
      </c>
      <c r="AH83" s="185">
        <v>1.6</v>
      </c>
      <c r="AI83" s="185">
        <v>-0.5</v>
      </c>
      <c r="AJ83" s="185">
        <v>-1.5</v>
      </c>
      <c r="AK83" s="185">
        <v>1.1000000000000001</v>
      </c>
      <c r="AL83" s="67">
        <v>2</v>
      </c>
    </row>
    <row r="84" spans="1:38" s="52" customFormat="1" ht="12.75" customHeight="1" x14ac:dyDescent="0.2">
      <c r="A84" s="64">
        <v>3</v>
      </c>
      <c r="B84" s="65" t="s">
        <v>40</v>
      </c>
      <c r="C84" s="185" t="s">
        <v>336</v>
      </c>
      <c r="D84" s="185" t="s">
        <v>336</v>
      </c>
      <c r="E84" s="185" t="s">
        <v>336</v>
      </c>
      <c r="F84" s="185" t="s">
        <v>336</v>
      </c>
      <c r="G84" s="185" t="s">
        <v>336</v>
      </c>
      <c r="H84" s="185" t="s">
        <v>336</v>
      </c>
      <c r="I84" s="185" t="s">
        <v>336</v>
      </c>
      <c r="J84" s="185" t="s">
        <v>336</v>
      </c>
      <c r="K84" s="185" t="s">
        <v>336</v>
      </c>
      <c r="L84" s="185" t="s">
        <v>336</v>
      </c>
      <c r="M84" s="185">
        <v>0.4</v>
      </c>
      <c r="N84" s="185">
        <v>0.8</v>
      </c>
      <c r="O84" s="185">
        <v>-0.2</v>
      </c>
      <c r="P84" s="185">
        <v>-1.3</v>
      </c>
      <c r="Q84" s="185">
        <v>2.8</v>
      </c>
      <c r="R84" s="185">
        <v>0.7</v>
      </c>
      <c r="S84" s="185">
        <v>1.4</v>
      </c>
      <c r="T84" s="185">
        <v>3.4</v>
      </c>
      <c r="U84" s="185">
        <v>-0.8</v>
      </c>
      <c r="V84" s="185">
        <v>0.6</v>
      </c>
      <c r="W84" s="185">
        <v>2.6</v>
      </c>
      <c r="X84" s="185">
        <v>-0.8</v>
      </c>
      <c r="Y84" s="185">
        <v>0.1</v>
      </c>
      <c r="Z84" s="185">
        <v>1</v>
      </c>
      <c r="AA84" s="185">
        <v>2.1</v>
      </c>
      <c r="AB84" s="185">
        <v>1.2</v>
      </c>
      <c r="AC84" s="185">
        <v>1.3</v>
      </c>
      <c r="AD84" s="185">
        <v>1.2</v>
      </c>
      <c r="AE84" s="185">
        <v>1.4</v>
      </c>
      <c r="AF84" s="185">
        <v>3.3</v>
      </c>
      <c r="AG84" s="185">
        <v>1.2</v>
      </c>
      <c r="AH84" s="185">
        <v>1.9</v>
      </c>
      <c r="AI84" s="185">
        <v>0.4</v>
      </c>
      <c r="AJ84" s="185">
        <v>1.1000000000000001</v>
      </c>
      <c r="AK84" s="185">
        <v>1.2</v>
      </c>
      <c r="AL84" s="67">
        <v>3</v>
      </c>
    </row>
    <row r="85" spans="1:38" s="52" customFormat="1" ht="12.75" customHeight="1" x14ac:dyDescent="0.2">
      <c r="A85" s="64">
        <v>4</v>
      </c>
      <c r="B85" s="65" t="s">
        <v>71</v>
      </c>
      <c r="C85" s="185" t="s">
        <v>336</v>
      </c>
      <c r="D85" s="185" t="s">
        <v>336</v>
      </c>
      <c r="E85" s="185" t="s">
        <v>336</v>
      </c>
      <c r="F85" s="185" t="s">
        <v>336</v>
      </c>
      <c r="G85" s="185" t="s">
        <v>336</v>
      </c>
      <c r="H85" s="185" t="s">
        <v>336</v>
      </c>
      <c r="I85" s="185" t="s">
        <v>336</v>
      </c>
      <c r="J85" s="185" t="s">
        <v>336</v>
      </c>
      <c r="K85" s="185" t="s">
        <v>336</v>
      </c>
      <c r="L85" s="185" t="s">
        <v>336</v>
      </c>
      <c r="M85" s="185">
        <v>3.6</v>
      </c>
      <c r="N85" s="185">
        <v>2.9</v>
      </c>
      <c r="O85" s="185">
        <v>2.7</v>
      </c>
      <c r="P85" s="185">
        <v>1.2</v>
      </c>
      <c r="Q85" s="185">
        <v>2.7</v>
      </c>
      <c r="R85" s="185">
        <v>1.8</v>
      </c>
      <c r="S85" s="185">
        <v>-0.6</v>
      </c>
      <c r="T85" s="185">
        <v>2.1</v>
      </c>
      <c r="U85" s="185">
        <v>-1.9</v>
      </c>
      <c r="V85" s="185">
        <v>1.8</v>
      </c>
      <c r="W85" s="185">
        <v>1.3</v>
      </c>
      <c r="X85" s="185">
        <v>3.2</v>
      </c>
      <c r="Y85" s="185">
        <v>1.4</v>
      </c>
      <c r="Z85" s="185">
        <v>3</v>
      </c>
      <c r="AA85" s="185">
        <v>-0.4</v>
      </c>
      <c r="AB85" s="185">
        <v>1.4</v>
      </c>
      <c r="AC85" s="185">
        <v>2</v>
      </c>
      <c r="AD85" s="185">
        <v>0.7</v>
      </c>
      <c r="AE85" s="185">
        <v>1.7</v>
      </c>
      <c r="AF85" s="185">
        <v>1.3</v>
      </c>
      <c r="AG85" s="185">
        <v>0.1</v>
      </c>
      <c r="AH85" s="185">
        <v>2.4</v>
      </c>
      <c r="AI85" s="185">
        <v>0</v>
      </c>
      <c r="AJ85" s="185">
        <v>0.4</v>
      </c>
      <c r="AK85" s="185">
        <v>0.2</v>
      </c>
      <c r="AL85" s="67">
        <v>4</v>
      </c>
    </row>
    <row r="86" spans="1:38" s="52" customFormat="1" ht="12.75" customHeight="1" x14ac:dyDescent="0.2">
      <c r="A86" s="64">
        <v>5</v>
      </c>
      <c r="B86" s="65" t="s">
        <v>41</v>
      </c>
      <c r="C86" s="185" t="s">
        <v>336</v>
      </c>
      <c r="D86" s="185" t="s">
        <v>336</v>
      </c>
      <c r="E86" s="185" t="s">
        <v>336</v>
      </c>
      <c r="F86" s="185" t="s">
        <v>336</v>
      </c>
      <c r="G86" s="185" t="s">
        <v>336</v>
      </c>
      <c r="H86" s="185" t="s">
        <v>336</v>
      </c>
      <c r="I86" s="185" t="s">
        <v>336</v>
      </c>
      <c r="J86" s="185" t="s">
        <v>336</v>
      </c>
      <c r="K86" s="185" t="s">
        <v>336</v>
      </c>
      <c r="L86" s="185" t="s">
        <v>336</v>
      </c>
      <c r="M86" s="185">
        <v>1.5</v>
      </c>
      <c r="N86" s="185">
        <v>2.2000000000000002</v>
      </c>
      <c r="O86" s="185">
        <v>2.2999999999999998</v>
      </c>
      <c r="P86" s="185">
        <v>-0.5</v>
      </c>
      <c r="Q86" s="185">
        <v>2.1</v>
      </c>
      <c r="R86" s="185">
        <v>1.6</v>
      </c>
      <c r="S86" s="185">
        <v>-0.2</v>
      </c>
      <c r="T86" s="185">
        <v>0.2</v>
      </c>
      <c r="U86" s="185">
        <v>-6.5</v>
      </c>
      <c r="V86" s="185">
        <v>3.2</v>
      </c>
      <c r="W86" s="185">
        <v>0.2</v>
      </c>
      <c r="X86" s="185">
        <v>3</v>
      </c>
      <c r="Y86" s="185">
        <v>0.1</v>
      </c>
      <c r="Z86" s="185">
        <v>1.1000000000000001</v>
      </c>
      <c r="AA86" s="185">
        <v>-1</v>
      </c>
      <c r="AB86" s="185">
        <v>0.7</v>
      </c>
      <c r="AC86" s="185">
        <v>0.9</v>
      </c>
      <c r="AD86" s="185">
        <v>0.3</v>
      </c>
      <c r="AE86" s="185">
        <v>-2.5</v>
      </c>
      <c r="AF86" s="185">
        <v>0.4</v>
      </c>
      <c r="AG86" s="185">
        <v>4.3</v>
      </c>
      <c r="AH86" s="185">
        <v>0.5</v>
      </c>
      <c r="AI86" s="185">
        <v>-2.2999999999999998</v>
      </c>
      <c r="AJ86" s="185">
        <v>-0.3</v>
      </c>
      <c r="AK86" s="185">
        <v>1.4</v>
      </c>
      <c r="AL86" s="67">
        <v>5</v>
      </c>
    </row>
    <row r="87" spans="1:38" s="52" customFormat="1" ht="12.75" customHeight="1" x14ac:dyDescent="0.2">
      <c r="A87" s="64">
        <v>6</v>
      </c>
      <c r="B87" s="65" t="s">
        <v>42</v>
      </c>
      <c r="C87" s="185" t="s">
        <v>336</v>
      </c>
      <c r="D87" s="185" t="s">
        <v>336</v>
      </c>
      <c r="E87" s="185" t="s">
        <v>336</v>
      </c>
      <c r="F87" s="185" t="s">
        <v>336</v>
      </c>
      <c r="G87" s="185" t="s">
        <v>336</v>
      </c>
      <c r="H87" s="185" t="s">
        <v>336</v>
      </c>
      <c r="I87" s="185" t="s">
        <v>336</v>
      </c>
      <c r="J87" s="185" t="s">
        <v>336</v>
      </c>
      <c r="K87" s="185" t="s">
        <v>336</v>
      </c>
      <c r="L87" s="185" t="s">
        <v>336</v>
      </c>
      <c r="M87" s="185">
        <v>5.4</v>
      </c>
      <c r="N87" s="185">
        <v>1.9</v>
      </c>
      <c r="O87" s="185">
        <v>-0.6</v>
      </c>
      <c r="P87" s="185">
        <v>0.8</v>
      </c>
      <c r="Q87" s="185">
        <v>1.5</v>
      </c>
      <c r="R87" s="185">
        <v>-1.5</v>
      </c>
      <c r="S87" s="185">
        <v>0</v>
      </c>
      <c r="T87" s="185">
        <v>2.5</v>
      </c>
      <c r="U87" s="185">
        <v>-2.8</v>
      </c>
      <c r="V87" s="185">
        <v>-1.6</v>
      </c>
      <c r="W87" s="185">
        <v>-0.4</v>
      </c>
      <c r="X87" s="185">
        <v>-0.2</v>
      </c>
      <c r="Y87" s="185">
        <v>2.9</v>
      </c>
      <c r="Z87" s="185">
        <v>-1.7</v>
      </c>
      <c r="AA87" s="185">
        <v>1.2</v>
      </c>
      <c r="AB87" s="185">
        <v>0.2</v>
      </c>
      <c r="AC87" s="185">
        <v>0.9</v>
      </c>
      <c r="AD87" s="185">
        <v>0.4</v>
      </c>
      <c r="AE87" s="185">
        <v>1.9</v>
      </c>
      <c r="AF87" s="185">
        <v>-0.6</v>
      </c>
      <c r="AG87" s="185">
        <v>-2.1</v>
      </c>
      <c r="AH87" s="185">
        <v>0.9</v>
      </c>
      <c r="AI87" s="185">
        <v>-2.1</v>
      </c>
      <c r="AJ87" s="185">
        <v>1.8</v>
      </c>
      <c r="AK87" s="185">
        <v>0.4</v>
      </c>
      <c r="AL87" s="67">
        <v>6</v>
      </c>
    </row>
    <row r="88" spans="1:38" s="52" customFormat="1" ht="12.75" customHeight="1" x14ac:dyDescent="0.2">
      <c r="A88" s="64">
        <v>7</v>
      </c>
      <c r="B88" s="65" t="s">
        <v>89</v>
      </c>
      <c r="C88" s="185" t="s">
        <v>336</v>
      </c>
      <c r="D88" s="185" t="s">
        <v>336</v>
      </c>
      <c r="E88" s="185" t="s">
        <v>336</v>
      </c>
      <c r="F88" s="185" t="s">
        <v>336</v>
      </c>
      <c r="G88" s="185" t="s">
        <v>336</v>
      </c>
      <c r="H88" s="185" t="s">
        <v>336</v>
      </c>
      <c r="I88" s="185" t="s">
        <v>336</v>
      </c>
      <c r="J88" s="185" t="s">
        <v>336</v>
      </c>
      <c r="K88" s="185" t="s">
        <v>336</v>
      </c>
      <c r="L88" s="185" t="s">
        <v>336</v>
      </c>
      <c r="M88" s="185">
        <v>2.4</v>
      </c>
      <c r="N88" s="185">
        <v>-0.7</v>
      </c>
      <c r="O88" s="185">
        <v>2.4</v>
      </c>
      <c r="P88" s="185">
        <v>-0.3</v>
      </c>
      <c r="Q88" s="185">
        <v>1.6</v>
      </c>
      <c r="R88" s="185">
        <v>1.5</v>
      </c>
      <c r="S88" s="185">
        <v>1.6</v>
      </c>
      <c r="T88" s="185">
        <v>0.2</v>
      </c>
      <c r="U88" s="185">
        <v>-5.4</v>
      </c>
      <c r="V88" s="185">
        <v>1.5</v>
      </c>
      <c r="W88" s="185">
        <v>2.5</v>
      </c>
      <c r="X88" s="185">
        <v>-0.4</v>
      </c>
      <c r="Y88" s="185">
        <v>1.1000000000000001</v>
      </c>
      <c r="Z88" s="185">
        <v>0.5</v>
      </c>
      <c r="AA88" s="185">
        <v>-0.1</v>
      </c>
      <c r="AB88" s="185">
        <v>1.1000000000000001</v>
      </c>
      <c r="AC88" s="185">
        <v>1.6</v>
      </c>
      <c r="AD88" s="185">
        <v>-0.1</v>
      </c>
      <c r="AE88" s="185">
        <v>0.8</v>
      </c>
      <c r="AF88" s="185">
        <v>0.2</v>
      </c>
      <c r="AG88" s="185">
        <v>2</v>
      </c>
      <c r="AH88" s="185">
        <v>-0.5</v>
      </c>
      <c r="AI88" s="185">
        <v>-0.1</v>
      </c>
      <c r="AJ88" s="185">
        <v>0.3</v>
      </c>
      <c r="AK88" s="185">
        <v>-0.2</v>
      </c>
      <c r="AL88" s="67">
        <v>7</v>
      </c>
    </row>
    <row r="89" spans="1:38" s="52" customFormat="1" ht="12.75" customHeight="1" x14ac:dyDescent="0.2">
      <c r="A89" s="64">
        <v>8</v>
      </c>
      <c r="B89" s="65" t="s">
        <v>72</v>
      </c>
      <c r="C89" s="185" t="s">
        <v>336</v>
      </c>
      <c r="D89" s="185" t="s">
        <v>336</v>
      </c>
      <c r="E89" s="185" t="s">
        <v>336</v>
      </c>
      <c r="F89" s="185" t="s">
        <v>336</v>
      </c>
      <c r="G89" s="185" t="s">
        <v>336</v>
      </c>
      <c r="H89" s="185" t="s">
        <v>336</v>
      </c>
      <c r="I89" s="185" t="s">
        <v>336</v>
      </c>
      <c r="J89" s="185" t="s">
        <v>336</v>
      </c>
      <c r="K89" s="185" t="s">
        <v>336</v>
      </c>
      <c r="L89" s="185" t="s">
        <v>336</v>
      </c>
      <c r="M89" s="185">
        <v>2.2000000000000002</v>
      </c>
      <c r="N89" s="185">
        <v>2.2999999999999998</v>
      </c>
      <c r="O89" s="185">
        <v>2.5</v>
      </c>
      <c r="P89" s="185">
        <v>0.6</v>
      </c>
      <c r="Q89" s="185">
        <v>0.8</v>
      </c>
      <c r="R89" s="185">
        <v>-0.3</v>
      </c>
      <c r="S89" s="185">
        <v>1.2</v>
      </c>
      <c r="T89" s="185">
        <v>1.8</v>
      </c>
      <c r="U89" s="185">
        <v>0.3</v>
      </c>
      <c r="V89" s="185">
        <v>0.2</v>
      </c>
      <c r="W89" s="185">
        <v>3.5</v>
      </c>
      <c r="X89" s="185">
        <v>2.2999999999999998</v>
      </c>
      <c r="Y89" s="185">
        <v>1.8</v>
      </c>
      <c r="Z89" s="185">
        <v>1.5</v>
      </c>
      <c r="AA89" s="185">
        <v>-0.1</v>
      </c>
      <c r="AB89" s="185">
        <v>1.6</v>
      </c>
      <c r="AC89" s="185">
        <v>4.3</v>
      </c>
      <c r="AD89" s="185">
        <v>-1.2</v>
      </c>
      <c r="AE89" s="185">
        <v>3.9</v>
      </c>
      <c r="AF89" s="185">
        <v>0.6</v>
      </c>
      <c r="AG89" s="185">
        <v>1</v>
      </c>
      <c r="AH89" s="185">
        <v>2.6</v>
      </c>
      <c r="AI89" s="185">
        <v>-0.2</v>
      </c>
      <c r="AJ89" s="185">
        <v>1.4</v>
      </c>
      <c r="AK89" s="185">
        <v>2.4</v>
      </c>
      <c r="AL89" s="67">
        <v>8</v>
      </c>
    </row>
    <row r="90" spans="1:38" s="52" customFormat="1" ht="12.75" customHeight="1" x14ac:dyDescent="0.2">
      <c r="A90" s="64">
        <v>9</v>
      </c>
      <c r="B90" s="65" t="s">
        <v>73</v>
      </c>
      <c r="C90" s="185" t="s">
        <v>336</v>
      </c>
      <c r="D90" s="185" t="s">
        <v>336</v>
      </c>
      <c r="E90" s="185" t="s">
        <v>336</v>
      </c>
      <c r="F90" s="185" t="s">
        <v>336</v>
      </c>
      <c r="G90" s="185" t="s">
        <v>336</v>
      </c>
      <c r="H90" s="185" t="s">
        <v>336</v>
      </c>
      <c r="I90" s="185" t="s">
        <v>336</v>
      </c>
      <c r="J90" s="185" t="s">
        <v>336</v>
      </c>
      <c r="K90" s="185" t="s">
        <v>336</v>
      </c>
      <c r="L90" s="185" t="s">
        <v>336</v>
      </c>
      <c r="M90" s="185">
        <v>0.3</v>
      </c>
      <c r="N90" s="185">
        <v>-1.1000000000000001</v>
      </c>
      <c r="O90" s="185">
        <v>0.7</v>
      </c>
      <c r="P90" s="185">
        <v>1.2</v>
      </c>
      <c r="Q90" s="185">
        <v>3</v>
      </c>
      <c r="R90" s="185">
        <v>1.8</v>
      </c>
      <c r="S90" s="185">
        <v>0.7</v>
      </c>
      <c r="T90" s="185">
        <v>0.8</v>
      </c>
      <c r="U90" s="185">
        <v>-3.7</v>
      </c>
      <c r="V90" s="185">
        <v>2.9</v>
      </c>
      <c r="W90" s="185">
        <v>2.5</v>
      </c>
      <c r="X90" s="185">
        <v>0.6</v>
      </c>
      <c r="Y90" s="185">
        <v>-1.3</v>
      </c>
      <c r="Z90" s="185">
        <v>1.9</v>
      </c>
      <c r="AA90" s="185">
        <v>-1.3</v>
      </c>
      <c r="AB90" s="185">
        <v>5</v>
      </c>
      <c r="AC90" s="185">
        <v>0.1</v>
      </c>
      <c r="AD90" s="185">
        <v>1.3</v>
      </c>
      <c r="AE90" s="185">
        <v>0.9</v>
      </c>
      <c r="AF90" s="185">
        <v>0.6</v>
      </c>
      <c r="AG90" s="185">
        <v>-0.1</v>
      </c>
      <c r="AH90" s="185">
        <v>-1.3</v>
      </c>
      <c r="AI90" s="185">
        <v>-0.9</v>
      </c>
      <c r="AJ90" s="185">
        <v>1.3</v>
      </c>
      <c r="AK90" s="185">
        <v>0.9</v>
      </c>
      <c r="AL90" s="67">
        <v>9</v>
      </c>
    </row>
    <row r="91" spans="1:38" s="52" customFormat="1" ht="12.75" customHeight="1" x14ac:dyDescent="0.2">
      <c r="A91" s="64">
        <v>10</v>
      </c>
      <c r="B91" s="65" t="s">
        <v>74</v>
      </c>
      <c r="C91" s="185" t="s">
        <v>336</v>
      </c>
      <c r="D91" s="185" t="s">
        <v>336</v>
      </c>
      <c r="E91" s="185" t="s">
        <v>336</v>
      </c>
      <c r="F91" s="185" t="s">
        <v>336</v>
      </c>
      <c r="G91" s="185" t="s">
        <v>336</v>
      </c>
      <c r="H91" s="185" t="s">
        <v>336</v>
      </c>
      <c r="I91" s="185" t="s">
        <v>336</v>
      </c>
      <c r="J91" s="185" t="s">
        <v>336</v>
      </c>
      <c r="K91" s="185" t="s">
        <v>336</v>
      </c>
      <c r="L91" s="185" t="s">
        <v>336</v>
      </c>
      <c r="M91" s="185">
        <v>1.7</v>
      </c>
      <c r="N91" s="185">
        <v>1.1000000000000001</v>
      </c>
      <c r="O91" s="185">
        <v>0.2</v>
      </c>
      <c r="P91" s="185">
        <v>1</v>
      </c>
      <c r="Q91" s="185">
        <v>1.3</v>
      </c>
      <c r="R91" s="185">
        <v>1</v>
      </c>
      <c r="S91" s="185">
        <v>1.7</v>
      </c>
      <c r="T91" s="185">
        <v>-0.2</v>
      </c>
      <c r="U91" s="185">
        <v>-2.4</v>
      </c>
      <c r="V91" s="185">
        <v>0.9</v>
      </c>
      <c r="W91" s="185">
        <v>1.1000000000000001</v>
      </c>
      <c r="X91" s="185">
        <v>0.2</v>
      </c>
      <c r="Y91" s="185">
        <v>0.4</v>
      </c>
      <c r="Z91" s="185">
        <v>0.6</v>
      </c>
      <c r="AA91" s="185">
        <v>0.6</v>
      </c>
      <c r="AB91" s="185">
        <v>0.2</v>
      </c>
      <c r="AC91" s="185">
        <v>2.2999999999999998</v>
      </c>
      <c r="AD91" s="185">
        <v>0.4</v>
      </c>
      <c r="AE91" s="185">
        <v>-0.3</v>
      </c>
      <c r="AF91" s="185">
        <v>0.7</v>
      </c>
      <c r="AG91" s="185">
        <v>0.6</v>
      </c>
      <c r="AH91" s="185">
        <v>-1.6</v>
      </c>
      <c r="AI91" s="185">
        <v>-1.5</v>
      </c>
      <c r="AJ91" s="185">
        <v>-0.3</v>
      </c>
      <c r="AK91" s="185">
        <v>-0.1</v>
      </c>
      <c r="AL91" s="67">
        <v>10</v>
      </c>
    </row>
    <row r="92" spans="1:38" s="52" customFormat="1" ht="12.75" customHeight="1" x14ac:dyDescent="0.2">
      <c r="A92" s="64">
        <v>11</v>
      </c>
      <c r="B92" s="65" t="s">
        <v>75</v>
      </c>
      <c r="C92" s="185" t="s">
        <v>336</v>
      </c>
      <c r="D92" s="185" t="s">
        <v>336</v>
      </c>
      <c r="E92" s="185" t="s">
        <v>336</v>
      </c>
      <c r="F92" s="185" t="s">
        <v>336</v>
      </c>
      <c r="G92" s="185" t="s">
        <v>336</v>
      </c>
      <c r="H92" s="185" t="s">
        <v>336</v>
      </c>
      <c r="I92" s="185" t="s">
        <v>336</v>
      </c>
      <c r="J92" s="185" t="s">
        <v>336</v>
      </c>
      <c r="K92" s="185" t="s">
        <v>336</v>
      </c>
      <c r="L92" s="185" t="s">
        <v>336</v>
      </c>
      <c r="M92" s="185">
        <v>-0.7</v>
      </c>
      <c r="N92" s="185">
        <v>1</v>
      </c>
      <c r="O92" s="185">
        <v>0.8</v>
      </c>
      <c r="P92" s="185">
        <v>2.1</v>
      </c>
      <c r="Q92" s="185">
        <v>0.6</v>
      </c>
      <c r="R92" s="185">
        <v>1.6</v>
      </c>
      <c r="S92" s="185">
        <v>0</v>
      </c>
      <c r="T92" s="185">
        <v>-1.5</v>
      </c>
      <c r="U92" s="185">
        <v>-2.9</v>
      </c>
      <c r="V92" s="185">
        <v>3.9</v>
      </c>
      <c r="W92" s="185">
        <v>1.7</v>
      </c>
      <c r="X92" s="185">
        <v>1.9</v>
      </c>
      <c r="Y92" s="185">
        <v>0.6</v>
      </c>
      <c r="Z92" s="185">
        <v>0.9</v>
      </c>
      <c r="AA92" s="185">
        <v>1.5</v>
      </c>
      <c r="AB92" s="185">
        <v>1.2</v>
      </c>
      <c r="AC92" s="185">
        <v>0.2</v>
      </c>
      <c r="AD92" s="185">
        <v>-0.5</v>
      </c>
      <c r="AE92" s="185">
        <v>1.2</v>
      </c>
      <c r="AF92" s="185">
        <v>1.5</v>
      </c>
      <c r="AG92" s="185">
        <v>9.1999999999999993</v>
      </c>
      <c r="AH92" s="185">
        <v>-2.1</v>
      </c>
      <c r="AI92" s="185">
        <v>-6.9</v>
      </c>
      <c r="AJ92" s="185">
        <v>-0.5</v>
      </c>
      <c r="AK92" s="185">
        <v>-0.8</v>
      </c>
      <c r="AL92" s="67">
        <v>11</v>
      </c>
    </row>
    <row r="93" spans="1:38" s="52" customFormat="1" ht="12.75" customHeight="1" x14ac:dyDescent="0.2">
      <c r="A93" s="64">
        <v>12</v>
      </c>
      <c r="B93" s="65" t="s">
        <v>43</v>
      </c>
      <c r="C93" s="185" t="s">
        <v>336</v>
      </c>
      <c r="D93" s="185" t="s">
        <v>336</v>
      </c>
      <c r="E93" s="185" t="s">
        <v>336</v>
      </c>
      <c r="F93" s="185" t="s">
        <v>336</v>
      </c>
      <c r="G93" s="185" t="s">
        <v>336</v>
      </c>
      <c r="H93" s="185" t="s">
        <v>336</v>
      </c>
      <c r="I93" s="185" t="s">
        <v>336</v>
      </c>
      <c r="J93" s="185" t="s">
        <v>336</v>
      </c>
      <c r="K93" s="185" t="s">
        <v>336</v>
      </c>
      <c r="L93" s="185" t="s">
        <v>336</v>
      </c>
      <c r="M93" s="185">
        <v>3.3</v>
      </c>
      <c r="N93" s="185">
        <v>-0.7</v>
      </c>
      <c r="O93" s="185">
        <v>-0.1</v>
      </c>
      <c r="P93" s="185">
        <v>2.1</v>
      </c>
      <c r="Q93" s="185">
        <v>4.5</v>
      </c>
      <c r="R93" s="185">
        <v>1.9</v>
      </c>
      <c r="S93" s="185">
        <v>2</v>
      </c>
      <c r="T93" s="185">
        <v>-0.1</v>
      </c>
      <c r="U93" s="185">
        <v>-7</v>
      </c>
      <c r="V93" s="185">
        <v>2.2999999999999998</v>
      </c>
      <c r="W93" s="185">
        <v>3.2</v>
      </c>
      <c r="X93" s="185">
        <v>0</v>
      </c>
      <c r="Y93" s="185">
        <v>-0.9</v>
      </c>
      <c r="Z93" s="185">
        <v>2.6</v>
      </c>
      <c r="AA93" s="185">
        <v>-0.1</v>
      </c>
      <c r="AB93" s="185">
        <v>-0.4</v>
      </c>
      <c r="AC93" s="185">
        <v>2.7</v>
      </c>
      <c r="AD93" s="185">
        <v>-0.5</v>
      </c>
      <c r="AE93" s="185">
        <v>-1</v>
      </c>
      <c r="AF93" s="185">
        <v>-0.2</v>
      </c>
      <c r="AG93" s="185">
        <v>0</v>
      </c>
      <c r="AH93" s="185">
        <v>1.4</v>
      </c>
      <c r="AI93" s="185">
        <v>-0.5</v>
      </c>
      <c r="AJ93" s="185">
        <v>-3.6</v>
      </c>
      <c r="AK93" s="185">
        <v>-0.5</v>
      </c>
      <c r="AL93" s="67">
        <v>12</v>
      </c>
    </row>
    <row r="94" spans="1:38" s="52" customFormat="1" ht="12.75" customHeight="1" x14ac:dyDescent="0.2">
      <c r="A94" s="64">
        <v>13</v>
      </c>
      <c r="B94" s="65" t="s">
        <v>44</v>
      </c>
      <c r="C94" s="185" t="s">
        <v>336</v>
      </c>
      <c r="D94" s="185" t="s">
        <v>336</v>
      </c>
      <c r="E94" s="185" t="s">
        <v>336</v>
      </c>
      <c r="F94" s="185" t="s">
        <v>336</v>
      </c>
      <c r="G94" s="185" t="s">
        <v>336</v>
      </c>
      <c r="H94" s="185" t="s">
        <v>336</v>
      </c>
      <c r="I94" s="185" t="s">
        <v>336</v>
      </c>
      <c r="J94" s="185" t="s">
        <v>336</v>
      </c>
      <c r="K94" s="185" t="s">
        <v>336</v>
      </c>
      <c r="L94" s="185" t="s">
        <v>336</v>
      </c>
      <c r="M94" s="185">
        <v>5.5</v>
      </c>
      <c r="N94" s="185">
        <v>4.3</v>
      </c>
      <c r="O94" s="185">
        <v>2.2000000000000002</v>
      </c>
      <c r="P94" s="185">
        <v>1</v>
      </c>
      <c r="Q94" s="185">
        <v>1.5</v>
      </c>
      <c r="R94" s="185">
        <v>2.1</v>
      </c>
      <c r="S94" s="185">
        <v>1.2</v>
      </c>
      <c r="T94" s="185">
        <v>0.8</v>
      </c>
      <c r="U94" s="185">
        <v>-0.9</v>
      </c>
      <c r="V94" s="185">
        <v>1</v>
      </c>
      <c r="W94" s="185">
        <v>2.4</v>
      </c>
      <c r="X94" s="185">
        <v>1.7</v>
      </c>
      <c r="Y94" s="185">
        <v>0</v>
      </c>
      <c r="Z94" s="185">
        <v>2.7</v>
      </c>
      <c r="AA94" s="185">
        <v>2.7</v>
      </c>
      <c r="AB94" s="185">
        <v>1.7</v>
      </c>
      <c r="AC94" s="185">
        <v>2</v>
      </c>
      <c r="AD94" s="185">
        <v>1.4</v>
      </c>
      <c r="AE94" s="185">
        <v>1.7</v>
      </c>
      <c r="AF94" s="185">
        <v>0.7</v>
      </c>
      <c r="AG94" s="185">
        <v>1</v>
      </c>
      <c r="AH94" s="185">
        <v>3.1</v>
      </c>
      <c r="AI94" s="185">
        <v>-1.3</v>
      </c>
      <c r="AJ94" s="185">
        <v>0.3</v>
      </c>
      <c r="AK94" s="185">
        <v>1</v>
      </c>
      <c r="AL94" s="67">
        <v>13</v>
      </c>
    </row>
    <row r="95" spans="1:38" s="52" customFormat="1" ht="12.75" customHeight="1" x14ac:dyDescent="0.2">
      <c r="A95" s="64">
        <v>14</v>
      </c>
      <c r="B95" s="65" t="s">
        <v>76</v>
      </c>
      <c r="C95" s="185" t="s">
        <v>336</v>
      </c>
      <c r="D95" s="185" t="s">
        <v>336</v>
      </c>
      <c r="E95" s="185" t="s">
        <v>336</v>
      </c>
      <c r="F95" s="185" t="s">
        <v>336</v>
      </c>
      <c r="G95" s="185" t="s">
        <v>336</v>
      </c>
      <c r="H95" s="185" t="s">
        <v>336</v>
      </c>
      <c r="I95" s="185" t="s">
        <v>336</v>
      </c>
      <c r="J95" s="185" t="s">
        <v>336</v>
      </c>
      <c r="K95" s="185" t="s">
        <v>336</v>
      </c>
      <c r="L95" s="185" t="s">
        <v>336</v>
      </c>
      <c r="M95" s="185">
        <v>2.6</v>
      </c>
      <c r="N95" s="185">
        <v>4.7</v>
      </c>
      <c r="O95" s="185">
        <v>2.1</v>
      </c>
      <c r="P95" s="185">
        <v>0.6</v>
      </c>
      <c r="Q95" s="185">
        <v>1.7</v>
      </c>
      <c r="R95" s="185">
        <v>1.3</v>
      </c>
      <c r="S95" s="185">
        <v>0.2</v>
      </c>
      <c r="T95" s="185">
        <v>1.4</v>
      </c>
      <c r="U95" s="185">
        <v>-2.2999999999999998</v>
      </c>
      <c r="V95" s="185">
        <v>3.3</v>
      </c>
      <c r="W95" s="185">
        <v>-0.1</v>
      </c>
      <c r="X95" s="185">
        <v>4.8</v>
      </c>
      <c r="Y95" s="185">
        <v>0.3</v>
      </c>
      <c r="Z95" s="185">
        <v>1.5</v>
      </c>
      <c r="AA95" s="185">
        <v>0.3</v>
      </c>
      <c r="AB95" s="185">
        <v>2.1</v>
      </c>
      <c r="AC95" s="185">
        <v>1.8</v>
      </c>
      <c r="AD95" s="185">
        <v>0</v>
      </c>
      <c r="AE95" s="185">
        <v>2.9</v>
      </c>
      <c r="AF95" s="185">
        <v>1.6</v>
      </c>
      <c r="AG95" s="185">
        <v>0.4</v>
      </c>
      <c r="AH95" s="185">
        <v>1.8</v>
      </c>
      <c r="AI95" s="185">
        <v>-2.2000000000000002</v>
      </c>
      <c r="AJ95" s="185">
        <v>-0.9</v>
      </c>
      <c r="AK95" s="185">
        <v>1.3</v>
      </c>
      <c r="AL95" s="67">
        <v>14</v>
      </c>
    </row>
    <row r="96" spans="1:38" s="52" customFormat="1" ht="12.75" customHeight="1" x14ac:dyDescent="0.2">
      <c r="A96" s="64">
        <v>15</v>
      </c>
      <c r="B96" s="65" t="s">
        <v>77</v>
      </c>
      <c r="C96" s="185" t="s">
        <v>336</v>
      </c>
      <c r="D96" s="185" t="s">
        <v>336</v>
      </c>
      <c r="E96" s="185" t="s">
        <v>336</v>
      </c>
      <c r="F96" s="185" t="s">
        <v>336</v>
      </c>
      <c r="G96" s="185" t="s">
        <v>336</v>
      </c>
      <c r="H96" s="185" t="s">
        <v>336</v>
      </c>
      <c r="I96" s="185" t="s">
        <v>336</v>
      </c>
      <c r="J96" s="185" t="s">
        <v>336</v>
      </c>
      <c r="K96" s="185" t="s">
        <v>336</v>
      </c>
      <c r="L96" s="185" t="s">
        <v>336</v>
      </c>
      <c r="M96" s="185">
        <v>1.7</v>
      </c>
      <c r="N96" s="185">
        <v>-0.9</v>
      </c>
      <c r="O96" s="185">
        <v>1.8</v>
      </c>
      <c r="P96" s="185">
        <v>1.7</v>
      </c>
      <c r="Q96" s="185">
        <v>1.1000000000000001</v>
      </c>
      <c r="R96" s="185">
        <v>0.2</v>
      </c>
      <c r="S96" s="185">
        <v>-0.8</v>
      </c>
      <c r="T96" s="185">
        <v>1.4</v>
      </c>
      <c r="U96" s="185">
        <v>-1.6</v>
      </c>
      <c r="V96" s="185">
        <v>-0.8</v>
      </c>
      <c r="W96" s="185">
        <v>1.7</v>
      </c>
      <c r="X96" s="185">
        <v>3</v>
      </c>
      <c r="Y96" s="185">
        <v>-0.5</v>
      </c>
      <c r="Z96" s="185">
        <v>0.4</v>
      </c>
      <c r="AA96" s="185">
        <v>0.3</v>
      </c>
      <c r="AB96" s="185">
        <v>0.8</v>
      </c>
      <c r="AC96" s="185">
        <v>2.4</v>
      </c>
      <c r="AD96" s="185">
        <v>0.5</v>
      </c>
      <c r="AE96" s="185">
        <v>1.5</v>
      </c>
      <c r="AF96" s="185">
        <v>1.8</v>
      </c>
      <c r="AG96" s="185">
        <v>-2.2000000000000002</v>
      </c>
      <c r="AH96" s="185">
        <v>0.9</v>
      </c>
      <c r="AI96" s="185">
        <v>-2.6</v>
      </c>
      <c r="AJ96" s="185">
        <v>0.1</v>
      </c>
      <c r="AK96" s="185">
        <v>1</v>
      </c>
      <c r="AL96" s="67">
        <v>15</v>
      </c>
    </row>
    <row r="97" spans="1:39" s="52" customFormat="1" ht="12.75" customHeight="1" x14ac:dyDescent="0.2">
      <c r="A97" s="103">
        <v>16</v>
      </c>
      <c r="B97" s="104" t="s">
        <v>45</v>
      </c>
      <c r="C97" s="186" t="s">
        <v>336</v>
      </c>
      <c r="D97" s="186" t="s">
        <v>336</v>
      </c>
      <c r="E97" s="186" t="s">
        <v>336</v>
      </c>
      <c r="F97" s="186" t="s">
        <v>336</v>
      </c>
      <c r="G97" s="186" t="s">
        <v>336</v>
      </c>
      <c r="H97" s="186" t="s">
        <v>336</v>
      </c>
      <c r="I97" s="186" t="s">
        <v>336</v>
      </c>
      <c r="J97" s="186" t="s">
        <v>336</v>
      </c>
      <c r="K97" s="186" t="s">
        <v>336</v>
      </c>
      <c r="L97" s="186" t="s">
        <v>336</v>
      </c>
      <c r="M97" s="186">
        <v>3.9</v>
      </c>
      <c r="N97" s="186">
        <v>2.9</v>
      </c>
      <c r="O97" s="186">
        <v>4.2</v>
      </c>
      <c r="P97" s="186">
        <v>0.8</v>
      </c>
      <c r="Q97" s="186">
        <v>1.6</v>
      </c>
      <c r="R97" s="186">
        <v>1.5</v>
      </c>
      <c r="S97" s="186">
        <v>0.6</v>
      </c>
      <c r="T97" s="186">
        <v>0.7</v>
      </c>
      <c r="U97" s="186">
        <v>-1.9</v>
      </c>
      <c r="V97" s="186">
        <v>2</v>
      </c>
      <c r="W97" s="186">
        <v>3.4</v>
      </c>
      <c r="X97" s="186">
        <v>1.7</v>
      </c>
      <c r="Y97" s="186">
        <v>2.6</v>
      </c>
      <c r="Z97" s="186">
        <v>3.8</v>
      </c>
      <c r="AA97" s="186">
        <v>0.9</v>
      </c>
      <c r="AB97" s="186">
        <v>2.5</v>
      </c>
      <c r="AC97" s="186">
        <v>2.4</v>
      </c>
      <c r="AD97" s="186">
        <v>1.1000000000000001</v>
      </c>
      <c r="AE97" s="186">
        <v>1.4</v>
      </c>
      <c r="AF97" s="186">
        <v>1.8</v>
      </c>
      <c r="AG97" s="186">
        <v>1.6</v>
      </c>
      <c r="AH97" s="186">
        <v>2.5</v>
      </c>
      <c r="AI97" s="186">
        <v>-1.1000000000000001</v>
      </c>
      <c r="AJ97" s="186">
        <v>-0.3</v>
      </c>
      <c r="AK97" s="186">
        <v>1.3</v>
      </c>
      <c r="AL97" s="105">
        <v>16</v>
      </c>
    </row>
    <row r="98" spans="1:39" s="71" customFormat="1" ht="20.100000000000001" customHeight="1" x14ac:dyDescent="0.2">
      <c r="A98" s="68">
        <v>17</v>
      </c>
      <c r="B98" s="69" t="s">
        <v>46</v>
      </c>
      <c r="C98" s="199" t="s">
        <v>336</v>
      </c>
      <c r="D98" s="199" t="s">
        <v>336</v>
      </c>
      <c r="E98" s="199" t="s">
        <v>336</v>
      </c>
      <c r="F98" s="199" t="s">
        <v>336</v>
      </c>
      <c r="G98" s="199" t="s">
        <v>336</v>
      </c>
      <c r="H98" s="199" t="s">
        <v>336</v>
      </c>
      <c r="I98" s="199" t="s">
        <v>336</v>
      </c>
      <c r="J98" s="199" t="s">
        <v>336</v>
      </c>
      <c r="K98" s="199" t="s">
        <v>336</v>
      </c>
      <c r="L98" s="199" t="s">
        <v>336</v>
      </c>
      <c r="M98" s="199">
        <v>2.4</v>
      </c>
      <c r="N98" s="199">
        <v>0.9</v>
      </c>
      <c r="O98" s="199">
        <v>0.9</v>
      </c>
      <c r="P98" s="199">
        <v>0.9</v>
      </c>
      <c r="Q98" s="199">
        <v>1.8</v>
      </c>
      <c r="R98" s="199">
        <v>1.7</v>
      </c>
      <c r="S98" s="199">
        <v>1.1000000000000001</v>
      </c>
      <c r="T98" s="199">
        <v>0</v>
      </c>
      <c r="U98" s="199">
        <v>-3</v>
      </c>
      <c r="V98" s="199">
        <v>2.2999999999999998</v>
      </c>
      <c r="W98" s="199">
        <v>2.5</v>
      </c>
      <c r="X98" s="199">
        <v>0.8</v>
      </c>
      <c r="Y98" s="199">
        <v>0.4</v>
      </c>
      <c r="Z98" s="199">
        <v>1</v>
      </c>
      <c r="AA98" s="199">
        <v>0.6</v>
      </c>
      <c r="AB98" s="199">
        <v>1.3</v>
      </c>
      <c r="AC98" s="199">
        <v>2</v>
      </c>
      <c r="AD98" s="199">
        <v>0.3</v>
      </c>
      <c r="AE98" s="199">
        <v>0.7</v>
      </c>
      <c r="AF98" s="199">
        <v>0.9</v>
      </c>
      <c r="AG98" s="199">
        <v>1.6</v>
      </c>
      <c r="AH98" s="199">
        <v>0.3</v>
      </c>
      <c r="AI98" s="199">
        <v>-1.2</v>
      </c>
      <c r="AJ98" s="199">
        <v>-0.3</v>
      </c>
      <c r="AK98" s="199">
        <v>0.4</v>
      </c>
      <c r="AL98" s="70">
        <v>17</v>
      </c>
    </row>
    <row r="99" spans="1:39" s="52" customFormat="1" ht="12.75" customHeight="1" x14ac:dyDescent="0.2">
      <c r="A99" s="64"/>
      <c r="B99" s="72" t="s">
        <v>90</v>
      </c>
      <c r="C99" s="187"/>
      <c r="D99" s="187"/>
      <c r="E99" s="187"/>
      <c r="F99" s="187"/>
      <c r="G99" s="187"/>
      <c r="H99" s="187"/>
      <c r="I99" s="187"/>
      <c r="J99" s="187"/>
      <c r="K99" s="187"/>
      <c r="L99" s="187"/>
      <c r="M99" s="187"/>
      <c r="N99" s="266"/>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67"/>
    </row>
    <row r="100" spans="1:39" s="52" customFormat="1" ht="12.75" customHeight="1" x14ac:dyDescent="0.2">
      <c r="A100" s="64">
        <v>18</v>
      </c>
      <c r="B100" s="72" t="s">
        <v>91</v>
      </c>
      <c r="C100" s="188" t="s">
        <v>336</v>
      </c>
      <c r="D100" s="188" t="s">
        <v>336</v>
      </c>
      <c r="E100" s="188" t="s">
        <v>336</v>
      </c>
      <c r="F100" s="188" t="s">
        <v>336</v>
      </c>
      <c r="G100" s="188" t="s">
        <v>336</v>
      </c>
      <c r="H100" s="188" t="s">
        <v>336</v>
      </c>
      <c r="I100" s="188" t="s">
        <v>336</v>
      </c>
      <c r="J100" s="188" t="s">
        <v>336</v>
      </c>
      <c r="K100" s="188" t="s">
        <v>336</v>
      </c>
      <c r="L100" s="188" t="s">
        <v>336</v>
      </c>
      <c r="M100" s="188">
        <v>2</v>
      </c>
      <c r="N100" s="188">
        <v>0.5</v>
      </c>
      <c r="O100" s="188">
        <v>0.7</v>
      </c>
      <c r="P100" s="188">
        <v>0.9</v>
      </c>
      <c r="Q100" s="188">
        <v>1.7</v>
      </c>
      <c r="R100" s="188">
        <v>1.7</v>
      </c>
      <c r="S100" s="188">
        <v>1.1000000000000001</v>
      </c>
      <c r="T100" s="188">
        <v>-0.3</v>
      </c>
      <c r="U100" s="188">
        <v>-3.2</v>
      </c>
      <c r="V100" s="188">
        <v>2.4</v>
      </c>
      <c r="W100" s="188">
        <v>2.4</v>
      </c>
      <c r="X100" s="188">
        <v>0.5</v>
      </c>
      <c r="Y100" s="188">
        <v>0.3</v>
      </c>
      <c r="Z100" s="188">
        <v>0.7</v>
      </c>
      <c r="AA100" s="188">
        <v>0.6</v>
      </c>
      <c r="AB100" s="188">
        <v>1.2</v>
      </c>
      <c r="AC100" s="188">
        <v>1.9</v>
      </c>
      <c r="AD100" s="188">
        <v>0.3</v>
      </c>
      <c r="AE100" s="188">
        <v>0.5</v>
      </c>
      <c r="AF100" s="188">
        <v>0.8</v>
      </c>
      <c r="AG100" s="188">
        <v>1.7</v>
      </c>
      <c r="AH100" s="188">
        <v>0</v>
      </c>
      <c r="AI100" s="188">
        <v>-1.2</v>
      </c>
      <c r="AJ100" s="188">
        <v>-0.4</v>
      </c>
      <c r="AK100" s="188">
        <v>0.3</v>
      </c>
      <c r="AL100" s="67">
        <v>18</v>
      </c>
    </row>
    <row r="101" spans="1:39" s="52" customFormat="1" ht="12.75" customHeight="1" x14ac:dyDescent="0.2">
      <c r="A101" s="64">
        <v>19</v>
      </c>
      <c r="B101" s="72" t="s">
        <v>92</v>
      </c>
      <c r="C101" s="188" t="s">
        <v>336</v>
      </c>
      <c r="D101" s="188" t="s">
        <v>336</v>
      </c>
      <c r="E101" s="188" t="s">
        <v>336</v>
      </c>
      <c r="F101" s="188" t="s">
        <v>336</v>
      </c>
      <c r="G101" s="188" t="s">
        <v>336</v>
      </c>
      <c r="H101" s="188" t="s">
        <v>336</v>
      </c>
      <c r="I101" s="188" t="s">
        <v>336</v>
      </c>
      <c r="J101" s="188" t="s">
        <v>336</v>
      </c>
      <c r="K101" s="188" t="s">
        <v>336</v>
      </c>
      <c r="L101" s="188" t="s">
        <v>336</v>
      </c>
      <c r="M101" s="188">
        <v>2.1</v>
      </c>
      <c r="N101" s="188">
        <v>0.4</v>
      </c>
      <c r="O101" s="188">
        <v>0.7</v>
      </c>
      <c r="P101" s="188">
        <v>1</v>
      </c>
      <c r="Q101" s="188">
        <v>1.7</v>
      </c>
      <c r="R101" s="188">
        <v>1.7</v>
      </c>
      <c r="S101" s="188">
        <v>1.1000000000000001</v>
      </c>
      <c r="T101" s="188">
        <v>-0.5</v>
      </c>
      <c r="U101" s="188">
        <v>-3.3</v>
      </c>
      <c r="V101" s="188">
        <v>2.5</v>
      </c>
      <c r="W101" s="188">
        <v>2.4</v>
      </c>
      <c r="X101" s="188">
        <v>0.5</v>
      </c>
      <c r="Y101" s="188">
        <v>0.3</v>
      </c>
      <c r="Z101" s="188">
        <v>0.7</v>
      </c>
      <c r="AA101" s="188">
        <v>0.5</v>
      </c>
      <c r="AB101" s="188">
        <v>1.3</v>
      </c>
      <c r="AC101" s="188">
        <v>1.9</v>
      </c>
      <c r="AD101" s="188">
        <v>0.2</v>
      </c>
      <c r="AE101" s="188">
        <v>0.4</v>
      </c>
      <c r="AF101" s="188">
        <v>0.7</v>
      </c>
      <c r="AG101" s="188">
        <v>1.7</v>
      </c>
      <c r="AH101" s="188">
        <v>-0.1</v>
      </c>
      <c r="AI101" s="188">
        <v>-1.3</v>
      </c>
      <c r="AJ101" s="188">
        <v>-0.4</v>
      </c>
      <c r="AK101" s="188">
        <v>0.3</v>
      </c>
      <c r="AL101" s="67">
        <v>19</v>
      </c>
    </row>
    <row r="102" spans="1:39" s="52" customFormat="1" ht="12.75" customHeight="1" x14ac:dyDescent="0.2">
      <c r="A102" s="64">
        <v>20</v>
      </c>
      <c r="B102" s="72" t="s">
        <v>93</v>
      </c>
      <c r="C102" s="188" t="s">
        <v>336</v>
      </c>
      <c r="D102" s="188" t="s">
        <v>336</v>
      </c>
      <c r="E102" s="188" t="s">
        <v>336</v>
      </c>
      <c r="F102" s="188" t="s">
        <v>336</v>
      </c>
      <c r="G102" s="188" t="s">
        <v>336</v>
      </c>
      <c r="H102" s="188" t="s">
        <v>336</v>
      </c>
      <c r="I102" s="188" t="s">
        <v>336</v>
      </c>
      <c r="J102" s="188" t="s">
        <v>336</v>
      </c>
      <c r="K102" s="188" t="s">
        <v>336</v>
      </c>
      <c r="L102" s="188" t="s">
        <v>336</v>
      </c>
      <c r="M102" s="188">
        <v>3.1</v>
      </c>
      <c r="N102" s="188">
        <v>2.9</v>
      </c>
      <c r="O102" s="188">
        <v>1.9</v>
      </c>
      <c r="P102" s="188">
        <v>0.3</v>
      </c>
      <c r="Q102" s="188">
        <v>2</v>
      </c>
      <c r="R102" s="188">
        <v>1.3</v>
      </c>
      <c r="S102" s="188">
        <v>0.8</v>
      </c>
      <c r="T102" s="188">
        <v>1.9</v>
      </c>
      <c r="U102" s="188">
        <v>-1.1000000000000001</v>
      </c>
      <c r="V102" s="188">
        <v>1.4</v>
      </c>
      <c r="W102" s="188">
        <v>2.2000000000000002</v>
      </c>
      <c r="X102" s="188">
        <v>1.8</v>
      </c>
      <c r="Y102" s="188">
        <v>0.8</v>
      </c>
      <c r="Z102" s="188">
        <v>2.2000000000000002</v>
      </c>
      <c r="AA102" s="188">
        <v>1.4</v>
      </c>
      <c r="AB102" s="188">
        <v>1.8</v>
      </c>
      <c r="AC102" s="188">
        <v>2.1</v>
      </c>
      <c r="AD102" s="188">
        <v>0.9</v>
      </c>
      <c r="AE102" s="188">
        <v>2</v>
      </c>
      <c r="AF102" s="188">
        <v>1.7</v>
      </c>
      <c r="AG102" s="188">
        <v>1</v>
      </c>
      <c r="AH102" s="188">
        <v>2.6</v>
      </c>
      <c r="AI102" s="188">
        <v>-0.6</v>
      </c>
      <c r="AJ102" s="188">
        <v>0.5</v>
      </c>
      <c r="AK102" s="188">
        <v>1.2</v>
      </c>
      <c r="AL102" s="67">
        <v>20</v>
      </c>
    </row>
    <row r="103" spans="1:39" s="52" customFormat="1" ht="12.75" customHeight="1" x14ac:dyDescent="0.2">
      <c r="A103" s="64">
        <v>21</v>
      </c>
      <c r="B103" s="72" t="s">
        <v>94</v>
      </c>
      <c r="C103" s="188" t="s">
        <v>336</v>
      </c>
      <c r="D103" s="188" t="s">
        <v>336</v>
      </c>
      <c r="E103" s="188" t="s">
        <v>336</v>
      </c>
      <c r="F103" s="188" t="s">
        <v>336</v>
      </c>
      <c r="G103" s="188" t="s">
        <v>336</v>
      </c>
      <c r="H103" s="188" t="s">
        <v>336</v>
      </c>
      <c r="I103" s="188" t="s">
        <v>336</v>
      </c>
      <c r="J103" s="188" t="s">
        <v>336</v>
      </c>
      <c r="K103" s="188" t="s">
        <v>336</v>
      </c>
      <c r="L103" s="188" t="s">
        <v>336</v>
      </c>
      <c r="M103" s="188">
        <v>3.9</v>
      </c>
      <c r="N103" s="188">
        <v>3.6</v>
      </c>
      <c r="O103" s="188">
        <v>2.7</v>
      </c>
      <c r="P103" s="188">
        <v>0.9</v>
      </c>
      <c r="Q103" s="188">
        <v>1.7</v>
      </c>
      <c r="R103" s="188">
        <v>1.5</v>
      </c>
      <c r="S103" s="188">
        <v>0.6</v>
      </c>
      <c r="T103" s="188">
        <v>1.3</v>
      </c>
      <c r="U103" s="188">
        <v>-1.4</v>
      </c>
      <c r="V103" s="188">
        <v>1.6</v>
      </c>
      <c r="W103" s="188">
        <v>2</v>
      </c>
      <c r="X103" s="188">
        <v>2.6</v>
      </c>
      <c r="Y103" s="188">
        <v>1</v>
      </c>
      <c r="Z103" s="188">
        <v>2.6</v>
      </c>
      <c r="AA103" s="188">
        <v>1</v>
      </c>
      <c r="AB103" s="188">
        <v>1.8</v>
      </c>
      <c r="AC103" s="188">
        <v>2.2999999999999998</v>
      </c>
      <c r="AD103" s="188">
        <v>0.6</v>
      </c>
      <c r="AE103" s="188">
        <v>2.1</v>
      </c>
      <c r="AF103" s="188">
        <v>1.2</v>
      </c>
      <c r="AG103" s="188">
        <v>0.8</v>
      </c>
      <c r="AH103" s="188">
        <v>2.6</v>
      </c>
      <c r="AI103" s="188">
        <v>-1</v>
      </c>
      <c r="AJ103" s="188">
        <v>0.2</v>
      </c>
      <c r="AK103" s="188">
        <v>1.1000000000000001</v>
      </c>
      <c r="AL103" s="67">
        <v>21</v>
      </c>
    </row>
    <row r="104" spans="1:39" s="79" customFormat="1" ht="9.9499999999999993" customHeight="1" x14ac:dyDescent="0.2">
      <c r="A104" s="64"/>
      <c r="B104" s="11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116"/>
    </row>
    <row r="105" spans="1:39" s="13" customFormat="1" ht="14.25" customHeight="1" x14ac:dyDescent="0.25">
      <c r="A105" s="11"/>
      <c r="B105" s="15"/>
      <c r="C105" s="50" t="s">
        <v>364</v>
      </c>
      <c r="D105" s="50"/>
      <c r="E105" s="12"/>
      <c r="F105" s="12"/>
      <c r="G105" s="12"/>
      <c r="H105" s="12"/>
      <c r="I105" s="12"/>
      <c r="J105" s="12"/>
      <c r="K105" s="12"/>
      <c r="L105" s="12"/>
      <c r="M105" s="12"/>
      <c r="N105" s="12"/>
      <c r="O105" s="12"/>
      <c r="P105" s="12"/>
      <c r="Q105" s="12"/>
      <c r="R105" s="12"/>
      <c r="S105" s="12"/>
      <c r="T105" s="12"/>
      <c r="U105" s="12"/>
      <c r="V105" s="12"/>
      <c r="W105" s="12"/>
      <c r="X105" s="12"/>
      <c r="Y105" s="12"/>
      <c r="Z105" s="11"/>
      <c r="AA105" s="10"/>
      <c r="AB105" s="47"/>
      <c r="AD105" s="48" t="s">
        <v>365</v>
      </c>
      <c r="AE105" s="49" t="s">
        <v>310</v>
      </c>
      <c r="AF105" s="11"/>
      <c r="AG105" s="11"/>
      <c r="AH105" s="11"/>
      <c r="AI105" s="11"/>
      <c r="AJ105" s="11"/>
      <c r="AK105" s="11"/>
      <c r="AL105" s="11"/>
      <c r="AM105" s="14"/>
    </row>
    <row r="106" spans="1:39" s="52" customFormat="1" ht="14.25" customHeight="1" x14ac:dyDescent="0.2">
      <c r="B106" s="53"/>
    </row>
    <row r="107" spans="1:39" s="59" customFormat="1" ht="39.950000000000003" customHeight="1" x14ac:dyDescent="0.25">
      <c r="A107" s="54" t="s">
        <v>87</v>
      </c>
      <c r="B107" s="55" t="s">
        <v>88</v>
      </c>
      <c r="C107" s="56">
        <v>1991</v>
      </c>
      <c r="D107" s="56">
        <v>1992</v>
      </c>
      <c r="E107" s="57">
        <v>1993</v>
      </c>
      <c r="F107" s="57">
        <v>1994</v>
      </c>
      <c r="G107" s="57">
        <v>1995</v>
      </c>
      <c r="H107" s="57">
        <v>1996</v>
      </c>
      <c r="I107" s="57">
        <v>1997</v>
      </c>
      <c r="J107" s="57">
        <v>1998</v>
      </c>
      <c r="K107" s="57">
        <v>1999</v>
      </c>
      <c r="L107" s="57">
        <v>2000</v>
      </c>
      <c r="M107" s="57">
        <v>2001</v>
      </c>
      <c r="N107" s="57">
        <v>2002</v>
      </c>
      <c r="O107" s="57">
        <v>2003</v>
      </c>
      <c r="P107" s="57">
        <v>2004</v>
      </c>
      <c r="Q107" s="57">
        <v>2005</v>
      </c>
      <c r="R107" s="57">
        <v>2006</v>
      </c>
      <c r="S107" s="57">
        <v>2007</v>
      </c>
      <c r="T107" s="57">
        <v>2008</v>
      </c>
      <c r="U107" s="57">
        <v>2009</v>
      </c>
      <c r="V107" s="57">
        <v>2010</v>
      </c>
      <c r="W107" s="57">
        <v>2011</v>
      </c>
      <c r="X107" s="57">
        <v>2012</v>
      </c>
      <c r="Y107" s="57">
        <v>2013</v>
      </c>
      <c r="Z107" s="57">
        <v>2014</v>
      </c>
      <c r="AA107" s="57">
        <v>2015</v>
      </c>
      <c r="AB107" s="57">
        <v>2016</v>
      </c>
      <c r="AC107" s="58">
        <v>2017</v>
      </c>
      <c r="AD107" s="58">
        <v>2018</v>
      </c>
      <c r="AE107" s="56">
        <v>2019</v>
      </c>
      <c r="AF107" s="57">
        <v>2020</v>
      </c>
      <c r="AG107" s="57">
        <v>2021</v>
      </c>
      <c r="AH107" s="57">
        <v>2022</v>
      </c>
      <c r="AI107" s="57">
        <v>2023</v>
      </c>
      <c r="AJ107" s="57">
        <v>2024</v>
      </c>
      <c r="AK107" s="57">
        <v>2025</v>
      </c>
      <c r="AL107" s="54" t="s">
        <v>87</v>
      </c>
    </row>
    <row r="108" spans="1:39" s="63" customFormat="1" ht="26.1" customHeight="1" x14ac:dyDescent="0.2">
      <c r="A108" s="60" t="s">
        <v>268</v>
      </c>
      <c r="B108" s="61"/>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2"/>
      <c r="AC108" s="60"/>
      <c r="AD108" s="62"/>
      <c r="AE108" s="60" t="s">
        <v>268</v>
      </c>
      <c r="AF108" s="60"/>
      <c r="AG108" s="60"/>
      <c r="AH108" s="60"/>
      <c r="AI108" s="60"/>
      <c r="AJ108" s="60"/>
      <c r="AK108" s="60"/>
      <c r="AL108" s="60"/>
    </row>
    <row r="109" spans="1:39" s="63" customFormat="1" ht="12.75" customHeight="1" x14ac:dyDescent="0.2">
      <c r="A109" s="60"/>
      <c r="B109" s="61"/>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2"/>
      <c r="AC109" s="60"/>
      <c r="AD109" s="60"/>
      <c r="AE109" s="60"/>
      <c r="AF109" s="60"/>
      <c r="AG109" s="60"/>
      <c r="AH109" s="60"/>
      <c r="AI109" s="60"/>
      <c r="AJ109" s="60"/>
      <c r="AK109" s="60"/>
      <c r="AL109" s="60"/>
    </row>
    <row r="110" spans="1:39" s="52" customFormat="1" ht="12.75" customHeight="1" x14ac:dyDescent="0.2">
      <c r="A110" s="64">
        <v>1</v>
      </c>
      <c r="B110" s="65" t="s">
        <v>70</v>
      </c>
      <c r="C110" s="181" t="s">
        <v>336</v>
      </c>
      <c r="D110" s="181" t="s">
        <v>336</v>
      </c>
      <c r="E110" s="181" t="s">
        <v>336</v>
      </c>
      <c r="F110" s="181" t="s">
        <v>336</v>
      </c>
      <c r="G110" s="181" t="s">
        <v>336</v>
      </c>
      <c r="H110" s="181" t="s">
        <v>336</v>
      </c>
      <c r="I110" s="181" t="s">
        <v>336</v>
      </c>
      <c r="J110" s="181" t="s">
        <v>336</v>
      </c>
      <c r="K110" s="181" t="s">
        <v>336</v>
      </c>
      <c r="L110" s="181">
        <v>82.32</v>
      </c>
      <c r="M110" s="181">
        <v>84.66</v>
      </c>
      <c r="N110" s="181">
        <v>84.09</v>
      </c>
      <c r="O110" s="181">
        <v>84.92</v>
      </c>
      <c r="P110" s="181">
        <v>85.11</v>
      </c>
      <c r="Q110" s="181">
        <v>86.12</v>
      </c>
      <c r="R110" s="181">
        <v>89.8</v>
      </c>
      <c r="S110" s="181">
        <v>91.22</v>
      </c>
      <c r="T110" s="181">
        <v>89.85</v>
      </c>
      <c r="U110" s="181">
        <v>85.37</v>
      </c>
      <c r="V110" s="181">
        <v>90.38</v>
      </c>
      <c r="W110" s="181">
        <v>93.25</v>
      </c>
      <c r="X110" s="181">
        <v>93.7</v>
      </c>
      <c r="Y110" s="181">
        <v>93.37</v>
      </c>
      <c r="Z110" s="181">
        <v>93.84</v>
      </c>
      <c r="AA110" s="181">
        <v>94.94</v>
      </c>
      <c r="AB110" s="181">
        <v>95.72</v>
      </c>
      <c r="AC110" s="181">
        <v>98.21</v>
      </c>
      <c r="AD110" s="181">
        <v>99.07</v>
      </c>
      <c r="AE110" s="181">
        <v>98.97</v>
      </c>
      <c r="AF110" s="192">
        <v>100</v>
      </c>
      <c r="AG110" s="249">
        <v>103.19</v>
      </c>
      <c r="AH110" s="181">
        <v>103.91</v>
      </c>
      <c r="AI110" s="181">
        <v>102.87</v>
      </c>
      <c r="AJ110" s="181">
        <v>101.5</v>
      </c>
      <c r="AK110" s="181">
        <v>101.26</v>
      </c>
      <c r="AL110" s="67">
        <v>1</v>
      </c>
    </row>
    <row r="111" spans="1:39" s="52" customFormat="1" ht="12.75" customHeight="1" x14ac:dyDescent="0.2">
      <c r="A111" s="64">
        <v>2</v>
      </c>
      <c r="B111" s="65" t="s">
        <v>39</v>
      </c>
      <c r="C111" s="181" t="s">
        <v>336</v>
      </c>
      <c r="D111" s="181" t="s">
        <v>336</v>
      </c>
      <c r="E111" s="181" t="s">
        <v>336</v>
      </c>
      <c r="F111" s="181" t="s">
        <v>336</v>
      </c>
      <c r="G111" s="181" t="s">
        <v>336</v>
      </c>
      <c r="H111" s="181" t="s">
        <v>336</v>
      </c>
      <c r="I111" s="181" t="s">
        <v>336</v>
      </c>
      <c r="J111" s="181" t="s">
        <v>336</v>
      </c>
      <c r="K111" s="181" t="s">
        <v>336</v>
      </c>
      <c r="L111" s="181">
        <v>79.760000000000005</v>
      </c>
      <c r="M111" s="181">
        <v>81.98</v>
      </c>
      <c r="N111" s="181">
        <v>83.34</v>
      </c>
      <c r="O111" s="181">
        <v>83.69</v>
      </c>
      <c r="P111" s="181">
        <v>85.29</v>
      </c>
      <c r="Q111" s="181">
        <v>87.11</v>
      </c>
      <c r="R111" s="181">
        <v>88.48</v>
      </c>
      <c r="S111" s="181">
        <v>89.08</v>
      </c>
      <c r="T111" s="181">
        <v>87.67</v>
      </c>
      <c r="U111" s="181">
        <v>86.3</v>
      </c>
      <c r="V111" s="181">
        <v>88.8</v>
      </c>
      <c r="W111" s="181">
        <v>92.66</v>
      </c>
      <c r="X111" s="181">
        <v>93.32</v>
      </c>
      <c r="Y111" s="181">
        <v>93.73</v>
      </c>
      <c r="Z111" s="181">
        <v>94.58</v>
      </c>
      <c r="AA111" s="181">
        <v>95.25</v>
      </c>
      <c r="AB111" s="181">
        <v>96.66</v>
      </c>
      <c r="AC111" s="181">
        <v>99.1</v>
      </c>
      <c r="AD111" s="181">
        <v>98.2</v>
      </c>
      <c r="AE111" s="181">
        <v>99.16</v>
      </c>
      <c r="AF111" s="192">
        <v>100</v>
      </c>
      <c r="AG111" s="249">
        <v>102.06</v>
      </c>
      <c r="AH111" s="181">
        <v>103.71</v>
      </c>
      <c r="AI111" s="181">
        <v>103.17</v>
      </c>
      <c r="AJ111" s="181">
        <v>101.63</v>
      </c>
      <c r="AK111" s="181">
        <v>102.71</v>
      </c>
      <c r="AL111" s="67">
        <v>2</v>
      </c>
    </row>
    <row r="112" spans="1:39" s="52" customFormat="1" ht="12.75" customHeight="1" x14ac:dyDescent="0.2">
      <c r="A112" s="64">
        <v>3</v>
      </c>
      <c r="B112" s="65" t="s">
        <v>40</v>
      </c>
      <c r="C112" s="181" t="s">
        <v>336</v>
      </c>
      <c r="D112" s="181" t="s">
        <v>336</v>
      </c>
      <c r="E112" s="181" t="s">
        <v>336</v>
      </c>
      <c r="F112" s="181" t="s">
        <v>336</v>
      </c>
      <c r="G112" s="181" t="s">
        <v>336</v>
      </c>
      <c r="H112" s="181" t="s">
        <v>336</v>
      </c>
      <c r="I112" s="181" t="s">
        <v>336</v>
      </c>
      <c r="J112" s="181" t="s">
        <v>336</v>
      </c>
      <c r="K112" s="181" t="s">
        <v>336</v>
      </c>
      <c r="L112" s="181">
        <v>81.239999999999995</v>
      </c>
      <c r="M112" s="181">
        <v>81.53</v>
      </c>
      <c r="N112" s="181">
        <v>82.2</v>
      </c>
      <c r="O112" s="181">
        <v>82.07</v>
      </c>
      <c r="P112" s="181">
        <v>80.98</v>
      </c>
      <c r="Q112" s="181">
        <v>83.27</v>
      </c>
      <c r="R112" s="181">
        <v>83.83</v>
      </c>
      <c r="S112" s="181">
        <v>84.97</v>
      </c>
      <c r="T112" s="181">
        <v>87.82</v>
      </c>
      <c r="U112" s="181">
        <v>87.13</v>
      </c>
      <c r="V112" s="181">
        <v>87.68</v>
      </c>
      <c r="W112" s="181">
        <v>89.94</v>
      </c>
      <c r="X112" s="181">
        <v>89.24</v>
      </c>
      <c r="Y112" s="181">
        <v>89.3</v>
      </c>
      <c r="Z112" s="181">
        <v>90.18</v>
      </c>
      <c r="AA112" s="181">
        <v>92.1</v>
      </c>
      <c r="AB112" s="181">
        <v>93.19</v>
      </c>
      <c r="AC112" s="181">
        <v>94.45</v>
      </c>
      <c r="AD112" s="181">
        <v>95.54</v>
      </c>
      <c r="AE112" s="181">
        <v>96.83</v>
      </c>
      <c r="AF112" s="192">
        <v>100</v>
      </c>
      <c r="AG112" s="249">
        <v>101.19</v>
      </c>
      <c r="AH112" s="181">
        <v>103.11</v>
      </c>
      <c r="AI112" s="181">
        <v>103.5</v>
      </c>
      <c r="AJ112" s="181">
        <v>104.68</v>
      </c>
      <c r="AK112" s="181">
        <v>105.91</v>
      </c>
      <c r="AL112" s="67">
        <v>3</v>
      </c>
    </row>
    <row r="113" spans="1:38" s="52" customFormat="1" ht="12.75" customHeight="1" x14ac:dyDescent="0.2">
      <c r="A113" s="64">
        <v>4</v>
      </c>
      <c r="B113" s="65" t="s">
        <v>71</v>
      </c>
      <c r="C113" s="181" t="s">
        <v>336</v>
      </c>
      <c r="D113" s="181" t="s">
        <v>336</v>
      </c>
      <c r="E113" s="181" t="s">
        <v>336</v>
      </c>
      <c r="F113" s="181" t="s">
        <v>336</v>
      </c>
      <c r="G113" s="181" t="s">
        <v>336</v>
      </c>
      <c r="H113" s="181" t="s">
        <v>336</v>
      </c>
      <c r="I113" s="181" t="s">
        <v>336</v>
      </c>
      <c r="J113" s="181" t="s">
        <v>336</v>
      </c>
      <c r="K113" s="181" t="s">
        <v>336</v>
      </c>
      <c r="L113" s="181">
        <v>72.97</v>
      </c>
      <c r="M113" s="181">
        <v>75.599999999999994</v>
      </c>
      <c r="N113" s="181">
        <v>77.78</v>
      </c>
      <c r="O113" s="181">
        <v>79.87</v>
      </c>
      <c r="P113" s="181">
        <v>80.8</v>
      </c>
      <c r="Q113" s="181">
        <v>82.98</v>
      </c>
      <c r="R113" s="181">
        <v>84.45</v>
      </c>
      <c r="S113" s="181">
        <v>83.95</v>
      </c>
      <c r="T113" s="181">
        <v>85.72</v>
      </c>
      <c r="U113" s="181">
        <v>84.11</v>
      </c>
      <c r="V113" s="181">
        <v>85.6</v>
      </c>
      <c r="W113" s="181">
        <v>86.7</v>
      </c>
      <c r="X113" s="181">
        <v>89.47</v>
      </c>
      <c r="Y113" s="181">
        <v>90.77</v>
      </c>
      <c r="Z113" s="181">
        <v>93.51</v>
      </c>
      <c r="AA113" s="181">
        <v>93.12</v>
      </c>
      <c r="AB113" s="181">
        <v>94.47</v>
      </c>
      <c r="AC113" s="181">
        <v>96.39</v>
      </c>
      <c r="AD113" s="181">
        <v>97.02</v>
      </c>
      <c r="AE113" s="181">
        <v>98.71</v>
      </c>
      <c r="AF113" s="192">
        <v>100</v>
      </c>
      <c r="AG113" s="249">
        <v>100.08</v>
      </c>
      <c r="AH113" s="181">
        <v>102.53</v>
      </c>
      <c r="AI113" s="181">
        <v>102.51</v>
      </c>
      <c r="AJ113" s="181">
        <v>102.95</v>
      </c>
      <c r="AK113" s="181">
        <v>103.12</v>
      </c>
      <c r="AL113" s="67">
        <v>4</v>
      </c>
    </row>
    <row r="114" spans="1:38" s="52" customFormat="1" ht="12.75" customHeight="1" x14ac:dyDescent="0.2">
      <c r="A114" s="64">
        <v>5</v>
      </c>
      <c r="B114" s="65" t="s">
        <v>41</v>
      </c>
      <c r="C114" s="181" t="s">
        <v>336</v>
      </c>
      <c r="D114" s="181" t="s">
        <v>336</v>
      </c>
      <c r="E114" s="181" t="s">
        <v>336</v>
      </c>
      <c r="F114" s="181" t="s">
        <v>336</v>
      </c>
      <c r="G114" s="181" t="s">
        <v>336</v>
      </c>
      <c r="H114" s="181" t="s">
        <v>336</v>
      </c>
      <c r="I114" s="181" t="s">
        <v>336</v>
      </c>
      <c r="J114" s="181" t="s">
        <v>336</v>
      </c>
      <c r="K114" s="181" t="s">
        <v>336</v>
      </c>
      <c r="L114" s="181">
        <v>91.78</v>
      </c>
      <c r="M114" s="181">
        <v>93.16</v>
      </c>
      <c r="N114" s="181">
        <v>95.24</v>
      </c>
      <c r="O114" s="181">
        <v>97.42</v>
      </c>
      <c r="P114" s="181">
        <v>96.95</v>
      </c>
      <c r="Q114" s="181">
        <v>98.95</v>
      </c>
      <c r="R114" s="181">
        <v>100.57</v>
      </c>
      <c r="S114" s="181">
        <v>100.35</v>
      </c>
      <c r="T114" s="181">
        <v>100.58</v>
      </c>
      <c r="U114" s="181">
        <v>94.08</v>
      </c>
      <c r="V114" s="181">
        <v>97.06</v>
      </c>
      <c r="W114" s="181">
        <v>97.22</v>
      </c>
      <c r="X114" s="181">
        <v>100.09</v>
      </c>
      <c r="Y114" s="181">
        <v>100.15</v>
      </c>
      <c r="Z114" s="181">
        <v>101.27</v>
      </c>
      <c r="AA114" s="181">
        <v>100.24</v>
      </c>
      <c r="AB114" s="181">
        <v>100.93</v>
      </c>
      <c r="AC114" s="181">
        <v>101.82</v>
      </c>
      <c r="AD114" s="181">
        <v>102.09</v>
      </c>
      <c r="AE114" s="181">
        <v>99.55</v>
      </c>
      <c r="AF114" s="192">
        <v>100</v>
      </c>
      <c r="AG114" s="249">
        <v>104.35</v>
      </c>
      <c r="AH114" s="181">
        <v>104.86</v>
      </c>
      <c r="AI114" s="181">
        <v>102.43</v>
      </c>
      <c r="AJ114" s="181">
        <v>102.15</v>
      </c>
      <c r="AK114" s="181">
        <v>103.59</v>
      </c>
      <c r="AL114" s="67">
        <v>5</v>
      </c>
    </row>
    <row r="115" spans="1:38" s="52" customFormat="1" ht="12.75" customHeight="1" x14ac:dyDescent="0.2">
      <c r="A115" s="64">
        <v>6</v>
      </c>
      <c r="B115" s="65" t="s">
        <v>42</v>
      </c>
      <c r="C115" s="181" t="s">
        <v>336</v>
      </c>
      <c r="D115" s="181" t="s">
        <v>336</v>
      </c>
      <c r="E115" s="181" t="s">
        <v>336</v>
      </c>
      <c r="F115" s="181" t="s">
        <v>336</v>
      </c>
      <c r="G115" s="181" t="s">
        <v>336</v>
      </c>
      <c r="H115" s="181" t="s">
        <v>336</v>
      </c>
      <c r="I115" s="181" t="s">
        <v>336</v>
      </c>
      <c r="J115" s="181" t="s">
        <v>336</v>
      </c>
      <c r="K115" s="181" t="s">
        <v>336</v>
      </c>
      <c r="L115" s="181">
        <v>90.6</v>
      </c>
      <c r="M115" s="181">
        <v>95.51</v>
      </c>
      <c r="N115" s="181">
        <v>97.34</v>
      </c>
      <c r="O115" s="181">
        <v>96.71</v>
      </c>
      <c r="P115" s="181">
        <v>97.5</v>
      </c>
      <c r="Q115" s="181">
        <v>98.97</v>
      </c>
      <c r="R115" s="181">
        <v>97.49</v>
      </c>
      <c r="S115" s="181">
        <v>97.51</v>
      </c>
      <c r="T115" s="181">
        <v>99.95</v>
      </c>
      <c r="U115" s="181">
        <v>97.19</v>
      </c>
      <c r="V115" s="181">
        <v>95.67</v>
      </c>
      <c r="W115" s="181">
        <v>95.28</v>
      </c>
      <c r="X115" s="181">
        <v>95.08</v>
      </c>
      <c r="Y115" s="181">
        <v>97.87</v>
      </c>
      <c r="Z115" s="181">
        <v>96.25</v>
      </c>
      <c r="AA115" s="181">
        <v>97.38</v>
      </c>
      <c r="AB115" s="181">
        <v>97.55</v>
      </c>
      <c r="AC115" s="181">
        <v>98.43</v>
      </c>
      <c r="AD115" s="181">
        <v>98.79</v>
      </c>
      <c r="AE115" s="181">
        <v>100.64</v>
      </c>
      <c r="AF115" s="192">
        <v>100</v>
      </c>
      <c r="AG115" s="249">
        <v>97.85</v>
      </c>
      <c r="AH115" s="181">
        <v>98.69</v>
      </c>
      <c r="AI115" s="181">
        <v>96.62</v>
      </c>
      <c r="AJ115" s="181">
        <v>98.31</v>
      </c>
      <c r="AK115" s="181">
        <v>98.72</v>
      </c>
      <c r="AL115" s="67">
        <v>6</v>
      </c>
    </row>
    <row r="116" spans="1:38" s="52" customFormat="1" ht="12.75" customHeight="1" x14ac:dyDescent="0.2">
      <c r="A116" s="64">
        <v>7</v>
      </c>
      <c r="B116" s="65" t="s">
        <v>89</v>
      </c>
      <c r="C116" s="181" t="s">
        <v>336</v>
      </c>
      <c r="D116" s="181" t="s">
        <v>336</v>
      </c>
      <c r="E116" s="181" t="s">
        <v>336</v>
      </c>
      <c r="F116" s="181" t="s">
        <v>336</v>
      </c>
      <c r="G116" s="181" t="s">
        <v>336</v>
      </c>
      <c r="H116" s="181" t="s">
        <v>336</v>
      </c>
      <c r="I116" s="181" t="s">
        <v>336</v>
      </c>
      <c r="J116" s="181" t="s">
        <v>336</v>
      </c>
      <c r="K116" s="181" t="s">
        <v>336</v>
      </c>
      <c r="L116" s="181">
        <v>88.98</v>
      </c>
      <c r="M116" s="181">
        <v>91.12</v>
      </c>
      <c r="N116" s="181">
        <v>90.51</v>
      </c>
      <c r="O116" s="181">
        <v>92.64</v>
      </c>
      <c r="P116" s="181">
        <v>92.34</v>
      </c>
      <c r="Q116" s="181">
        <v>93.82</v>
      </c>
      <c r="R116" s="181">
        <v>95.26</v>
      </c>
      <c r="S116" s="181">
        <v>96.8</v>
      </c>
      <c r="T116" s="181">
        <v>96.98</v>
      </c>
      <c r="U116" s="181">
        <v>91.79</v>
      </c>
      <c r="V116" s="181">
        <v>93.15</v>
      </c>
      <c r="W116" s="181">
        <v>95.48</v>
      </c>
      <c r="X116" s="181">
        <v>95.08</v>
      </c>
      <c r="Y116" s="181">
        <v>96.13</v>
      </c>
      <c r="Z116" s="181">
        <v>96.56</v>
      </c>
      <c r="AA116" s="181">
        <v>96.49</v>
      </c>
      <c r="AB116" s="181">
        <v>97.51</v>
      </c>
      <c r="AC116" s="181">
        <v>99.05</v>
      </c>
      <c r="AD116" s="181">
        <v>98.98</v>
      </c>
      <c r="AE116" s="181">
        <v>99.76</v>
      </c>
      <c r="AF116" s="192">
        <v>100</v>
      </c>
      <c r="AG116" s="249">
        <v>101.97</v>
      </c>
      <c r="AH116" s="181">
        <v>101.44</v>
      </c>
      <c r="AI116" s="181">
        <v>101.3</v>
      </c>
      <c r="AJ116" s="181">
        <v>101.64</v>
      </c>
      <c r="AK116" s="181">
        <v>101.45</v>
      </c>
      <c r="AL116" s="67">
        <v>7</v>
      </c>
    </row>
    <row r="117" spans="1:38" s="52" customFormat="1" ht="12.75" customHeight="1" x14ac:dyDescent="0.2">
      <c r="A117" s="64">
        <v>8</v>
      </c>
      <c r="B117" s="65" t="s">
        <v>72</v>
      </c>
      <c r="C117" s="181" t="s">
        <v>336</v>
      </c>
      <c r="D117" s="181" t="s">
        <v>336</v>
      </c>
      <c r="E117" s="181" t="s">
        <v>336</v>
      </c>
      <c r="F117" s="181" t="s">
        <v>336</v>
      </c>
      <c r="G117" s="181" t="s">
        <v>336</v>
      </c>
      <c r="H117" s="181" t="s">
        <v>336</v>
      </c>
      <c r="I117" s="181" t="s">
        <v>336</v>
      </c>
      <c r="J117" s="181" t="s">
        <v>336</v>
      </c>
      <c r="K117" s="181" t="s">
        <v>336</v>
      </c>
      <c r="L117" s="181">
        <v>74.489999999999995</v>
      </c>
      <c r="M117" s="181">
        <v>76.14</v>
      </c>
      <c r="N117" s="181">
        <v>77.92</v>
      </c>
      <c r="O117" s="181">
        <v>79.849999999999994</v>
      </c>
      <c r="P117" s="181">
        <v>80.34</v>
      </c>
      <c r="Q117" s="181">
        <v>81.02</v>
      </c>
      <c r="R117" s="181">
        <v>80.78</v>
      </c>
      <c r="S117" s="181">
        <v>81.739999999999995</v>
      </c>
      <c r="T117" s="181">
        <v>83.19</v>
      </c>
      <c r="U117" s="181">
        <v>83.47</v>
      </c>
      <c r="V117" s="181">
        <v>83.63</v>
      </c>
      <c r="W117" s="181">
        <v>86.59</v>
      </c>
      <c r="X117" s="181">
        <v>88.55</v>
      </c>
      <c r="Y117" s="181">
        <v>90.1</v>
      </c>
      <c r="Z117" s="181">
        <v>91.49</v>
      </c>
      <c r="AA117" s="181">
        <v>91.44</v>
      </c>
      <c r="AB117" s="181">
        <v>92.87</v>
      </c>
      <c r="AC117" s="181">
        <v>96.82</v>
      </c>
      <c r="AD117" s="181">
        <v>95.62</v>
      </c>
      <c r="AE117" s="181">
        <v>99.36</v>
      </c>
      <c r="AF117" s="192">
        <v>100</v>
      </c>
      <c r="AG117" s="249">
        <v>100.97</v>
      </c>
      <c r="AH117" s="181">
        <v>103.62</v>
      </c>
      <c r="AI117" s="181">
        <v>103.45</v>
      </c>
      <c r="AJ117" s="181">
        <v>104.87</v>
      </c>
      <c r="AK117" s="181">
        <v>107.35</v>
      </c>
      <c r="AL117" s="67">
        <v>8</v>
      </c>
    </row>
    <row r="118" spans="1:38" s="52" customFormat="1" ht="12.75" customHeight="1" x14ac:dyDescent="0.2">
      <c r="A118" s="64">
        <v>9</v>
      </c>
      <c r="B118" s="65" t="s">
        <v>73</v>
      </c>
      <c r="C118" s="181" t="s">
        <v>336</v>
      </c>
      <c r="D118" s="181" t="s">
        <v>336</v>
      </c>
      <c r="E118" s="181" t="s">
        <v>336</v>
      </c>
      <c r="F118" s="181" t="s">
        <v>336</v>
      </c>
      <c r="G118" s="181" t="s">
        <v>336</v>
      </c>
      <c r="H118" s="181" t="s">
        <v>336</v>
      </c>
      <c r="I118" s="181" t="s">
        <v>336</v>
      </c>
      <c r="J118" s="181" t="s">
        <v>336</v>
      </c>
      <c r="K118" s="181" t="s">
        <v>336</v>
      </c>
      <c r="L118" s="181">
        <v>84.82</v>
      </c>
      <c r="M118" s="181">
        <v>85.08</v>
      </c>
      <c r="N118" s="181">
        <v>84.12</v>
      </c>
      <c r="O118" s="181">
        <v>84.67</v>
      </c>
      <c r="P118" s="181">
        <v>85.7</v>
      </c>
      <c r="Q118" s="181">
        <v>88.28</v>
      </c>
      <c r="R118" s="181">
        <v>89.87</v>
      </c>
      <c r="S118" s="181">
        <v>90.46</v>
      </c>
      <c r="T118" s="181">
        <v>91.16</v>
      </c>
      <c r="U118" s="181">
        <v>87.75</v>
      </c>
      <c r="V118" s="181">
        <v>90.33</v>
      </c>
      <c r="W118" s="181">
        <v>92.6</v>
      </c>
      <c r="X118" s="181">
        <v>93.12</v>
      </c>
      <c r="Y118" s="181">
        <v>91.93</v>
      </c>
      <c r="Z118" s="181">
        <v>93.7</v>
      </c>
      <c r="AA118" s="181">
        <v>92.52</v>
      </c>
      <c r="AB118" s="181">
        <v>97.18</v>
      </c>
      <c r="AC118" s="181">
        <v>97.28</v>
      </c>
      <c r="AD118" s="181">
        <v>98.59</v>
      </c>
      <c r="AE118" s="181">
        <v>99.45</v>
      </c>
      <c r="AF118" s="192">
        <v>100</v>
      </c>
      <c r="AG118" s="249">
        <v>99.88</v>
      </c>
      <c r="AH118" s="181">
        <v>98.53</v>
      </c>
      <c r="AI118" s="181">
        <v>97.68</v>
      </c>
      <c r="AJ118" s="181">
        <v>98.91</v>
      </c>
      <c r="AK118" s="181">
        <v>99.83</v>
      </c>
      <c r="AL118" s="67">
        <v>9</v>
      </c>
    </row>
    <row r="119" spans="1:38" s="52" customFormat="1" ht="12.75" customHeight="1" x14ac:dyDescent="0.2">
      <c r="A119" s="64">
        <v>10</v>
      </c>
      <c r="B119" s="65" t="s">
        <v>74</v>
      </c>
      <c r="C119" s="181" t="s">
        <v>336</v>
      </c>
      <c r="D119" s="181" t="s">
        <v>336</v>
      </c>
      <c r="E119" s="181" t="s">
        <v>336</v>
      </c>
      <c r="F119" s="181" t="s">
        <v>336</v>
      </c>
      <c r="G119" s="181" t="s">
        <v>336</v>
      </c>
      <c r="H119" s="181" t="s">
        <v>336</v>
      </c>
      <c r="I119" s="181" t="s">
        <v>336</v>
      </c>
      <c r="J119" s="181" t="s">
        <v>336</v>
      </c>
      <c r="K119" s="181" t="s">
        <v>336</v>
      </c>
      <c r="L119" s="181">
        <v>88.39</v>
      </c>
      <c r="M119" s="181">
        <v>89.9</v>
      </c>
      <c r="N119" s="181">
        <v>90.87</v>
      </c>
      <c r="O119" s="181">
        <v>91.02</v>
      </c>
      <c r="P119" s="181">
        <v>91.9</v>
      </c>
      <c r="Q119" s="181">
        <v>93.06</v>
      </c>
      <c r="R119" s="181">
        <v>93.96</v>
      </c>
      <c r="S119" s="181">
        <v>95.6</v>
      </c>
      <c r="T119" s="181">
        <v>95.39</v>
      </c>
      <c r="U119" s="181">
        <v>93.12</v>
      </c>
      <c r="V119" s="181">
        <v>93.95</v>
      </c>
      <c r="W119" s="181">
        <v>94.97</v>
      </c>
      <c r="X119" s="181">
        <v>95.19</v>
      </c>
      <c r="Y119" s="181">
        <v>95.62</v>
      </c>
      <c r="Z119" s="181">
        <v>96.18</v>
      </c>
      <c r="AA119" s="181">
        <v>96.74</v>
      </c>
      <c r="AB119" s="181">
        <v>96.98</v>
      </c>
      <c r="AC119" s="181">
        <v>99.2</v>
      </c>
      <c r="AD119" s="181">
        <v>99.64</v>
      </c>
      <c r="AE119" s="181">
        <v>99.33</v>
      </c>
      <c r="AF119" s="192">
        <v>100</v>
      </c>
      <c r="AG119" s="249">
        <v>100.61</v>
      </c>
      <c r="AH119" s="181">
        <v>99.04</v>
      </c>
      <c r="AI119" s="181">
        <v>97.57</v>
      </c>
      <c r="AJ119" s="181">
        <v>97.31</v>
      </c>
      <c r="AK119" s="181">
        <v>97.2</v>
      </c>
      <c r="AL119" s="67">
        <v>10</v>
      </c>
    </row>
    <row r="120" spans="1:38" s="52" customFormat="1" ht="12.75" customHeight="1" x14ac:dyDescent="0.2">
      <c r="A120" s="64">
        <v>11</v>
      </c>
      <c r="B120" s="65" t="s">
        <v>75</v>
      </c>
      <c r="C120" s="181" t="s">
        <v>336</v>
      </c>
      <c r="D120" s="181" t="s">
        <v>336</v>
      </c>
      <c r="E120" s="181" t="s">
        <v>336</v>
      </c>
      <c r="F120" s="181" t="s">
        <v>336</v>
      </c>
      <c r="G120" s="181" t="s">
        <v>336</v>
      </c>
      <c r="H120" s="181" t="s">
        <v>336</v>
      </c>
      <c r="I120" s="181" t="s">
        <v>336</v>
      </c>
      <c r="J120" s="181" t="s">
        <v>336</v>
      </c>
      <c r="K120" s="181" t="s">
        <v>336</v>
      </c>
      <c r="L120" s="181">
        <v>86.26</v>
      </c>
      <c r="M120" s="181">
        <v>85.67</v>
      </c>
      <c r="N120" s="181">
        <v>86.52</v>
      </c>
      <c r="O120" s="181">
        <v>87.22</v>
      </c>
      <c r="P120" s="181">
        <v>89.07</v>
      </c>
      <c r="Q120" s="181">
        <v>89.59</v>
      </c>
      <c r="R120" s="181">
        <v>91.06</v>
      </c>
      <c r="S120" s="181">
        <v>91.05</v>
      </c>
      <c r="T120" s="181">
        <v>89.64</v>
      </c>
      <c r="U120" s="181">
        <v>86.99</v>
      </c>
      <c r="V120" s="181">
        <v>90.38</v>
      </c>
      <c r="W120" s="181">
        <v>91.94</v>
      </c>
      <c r="X120" s="181">
        <v>93.69</v>
      </c>
      <c r="Y120" s="181">
        <v>94.25</v>
      </c>
      <c r="Z120" s="181">
        <v>95.06</v>
      </c>
      <c r="AA120" s="181">
        <v>96.51</v>
      </c>
      <c r="AB120" s="181">
        <v>97.65</v>
      </c>
      <c r="AC120" s="181">
        <v>97.84</v>
      </c>
      <c r="AD120" s="181">
        <v>97.36</v>
      </c>
      <c r="AE120" s="181">
        <v>98.52</v>
      </c>
      <c r="AF120" s="192">
        <v>100</v>
      </c>
      <c r="AG120" s="249">
        <v>109.21</v>
      </c>
      <c r="AH120" s="181">
        <v>106.9</v>
      </c>
      <c r="AI120" s="181">
        <v>99.52</v>
      </c>
      <c r="AJ120" s="181">
        <v>99.06</v>
      </c>
      <c r="AK120" s="181">
        <v>98.28</v>
      </c>
      <c r="AL120" s="67">
        <v>11</v>
      </c>
    </row>
    <row r="121" spans="1:38" s="52" customFormat="1" ht="12.75" customHeight="1" x14ac:dyDescent="0.2">
      <c r="A121" s="64">
        <v>12</v>
      </c>
      <c r="B121" s="65" t="s">
        <v>43</v>
      </c>
      <c r="C121" s="181" t="s">
        <v>336</v>
      </c>
      <c r="D121" s="181" t="s">
        <v>336</v>
      </c>
      <c r="E121" s="181" t="s">
        <v>336</v>
      </c>
      <c r="F121" s="181" t="s">
        <v>336</v>
      </c>
      <c r="G121" s="181" t="s">
        <v>336</v>
      </c>
      <c r="H121" s="181" t="s">
        <v>336</v>
      </c>
      <c r="I121" s="181" t="s">
        <v>336</v>
      </c>
      <c r="J121" s="181" t="s">
        <v>336</v>
      </c>
      <c r="K121" s="181" t="s">
        <v>336</v>
      </c>
      <c r="L121" s="181">
        <v>87.73</v>
      </c>
      <c r="M121" s="181">
        <v>90.59</v>
      </c>
      <c r="N121" s="181">
        <v>89.96</v>
      </c>
      <c r="O121" s="181">
        <v>89.86</v>
      </c>
      <c r="P121" s="181">
        <v>91.71</v>
      </c>
      <c r="Q121" s="181">
        <v>95.83</v>
      </c>
      <c r="R121" s="181">
        <v>97.66</v>
      </c>
      <c r="S121" s="181">
        <v>99.59</v>
      </c>
      <c r="T121" s="181">
        <v>99.53</v>
      </c>
      <c r="U121" s="181">
        <v>92.53</v>
      </c>
      <c r="V121" s="181">
        <v>94.69</v>
      </c>
      <c r="W121" s="181">
        <v>97.76</v>
      </c>
      <c r="X121" s="181">
        <v>97.8</v>
      </c>
      <c r="Y121" s="181">
        <v>96.96</v>
      </c>
      <c r="Z121" s="181">
        <v>99.46</v>
      </c>
      <c r="AA121" s="181">
        <v>99.38</v>
      </c>
      <c r="AB121" s="181">
        <v>99.01</v>
      </c>
      <c r="AC121" s="181">
        <v>101.72</v>
      </c>
      <c r="AD121" s="181">
        <v>101.25</v>
      </c>
      <c r="AE121" s="181">
        <v>100.19</v>
      </c>
      <c r="AF121" s="192">
        <v>100</v>
      </c>
      <c r="AG121" s="249">
        <v>100</v>
      </c>
      <c r="AH121" s="181">
        <v>101.4</v>
      </c>
      <c r="AI121" s="181">
        <v>100.9</v>
      </c>
      <c r="AJ121" s="181">
        <v>97.31</v>
      </c>
      <c r="AK121" s="181">
        <v>96.83</v>
      </c>
      <c r="AL121" s="67">
        <v>12</v>
      </c>
    </row>
    <row r="122" spans="1:38" s="52" customFormat="1" ht="12.75" customHeight="1" x14ac:dyDescent="0.2">
      <c r="A122" s="64">
        <v>13</v>
      </c>
      <c r="B122" s="65" t="s">
        <v>44</v>
      </c>
      <c r="C122" s="181" t="s">
        <v>336</v>
      </c>
      <c r="D122" s="181" t="s">
        <v>336</v>
      </c>
      <c r="E122" s="181" t="s">
        <v>336</v>
      </c>
      <c r="F122" s="181" t="s">
        <v>336</v>
      </c>
      <c r="G122" s="181" t="s">
        <v>336</v>
      </c>
      <c r="H122" s="181" t="s">
        <v>336</v>
      </c>
      <c r="I122" s="181" t="s">
        <v>336</v>
      </c>
      <c r="J122" s="181" t="s">
        <v>336</v>
      </c>
      <c r="K122" s="181" t="s">
        <v>336</v>
      </c>
      <c r="L122" s="181">
        <v>70.28</v>
      </c>
      <c r="M122" s="181">
        <v>74.17</v>
      </c>
      <c r="N122" s="181">
        <v>77.38</v>
      </c>
      <c r="O122" s="181">
        <v>79.05</v>
      </c>
      <c r="P122" s="181">
        <v>79.84</v>
      </c>
      <c r="Q122" s="181">
        <v>81.010000000000005</v>
      </c>
      <c r="R122" s="181">
        <v>82.72</v>
      </c>
      <c r="S122" s="181">
        <v>83.74</v>
      </c>
      <c r="T122" s="181">
        <v>84.42</v>
      </c>
      <c r="U122" s="181">
        <v>83.63</v>
      </c>
      <c r="V122" s="181">
        <v>84.47</v>
      </c>
      <c r="W122" s="181">
        <v>86.48</v>
      </c>
      <c r="X122" s="181">
        <v>88</v>
      </c>
      <c r="Y122" s="181">
        <v>88.03</v>
      </c>
      <c r="Z122" s="181">
        <v>90.44</v>
      </c>
      <c r="AA122" s="181">
        <v>92.87</v>
      </c>
      <c r="AB122" s="181">
        <v>94.44</v>
      </c>
      <c r="AC122" s="181">
        <v>96.31</v>
      </c>
      <c r="AD122" s="181">
        <v>97.62</v>
      </c>
      <c r="AE122" s="181">
        <v>99.3</v>
      </c>
      <c r="AF122" s="192">
        <v>100</v>
      </c>
      <c r="AG122" s="249">
        <v>101.04</v>
      </c>
      <c r="AH122" s="181">
        <v>104.22</v>
      </c>
      <c r="AI122" s="181">
        <v>102.82</v>
      </c>
      <c r="AJ122" s="181">
        <v>103.14</v>
      </c>
      <c r="AK122" s="181">
        <v>104.19</v>
      </c>
      <c r="AL122" s="67">
        <v>13</v>
      </c>
    </row>
    <row r="123" spans="1:38" s="52" customFormat="1" ht="12.75" customHeight="1" x14ac:dyDescent="0.2">
      <c r="A123" s="64">
        <v>14</v>
      </c>
      <c r="B123" s="65" t="s">
        <v>76</v>
      </c>
      <c r="C123" s="181" t="s">
        <v>336</v>
      </c>
      <c r="D123" s="181" t="s">
        <v>336</v>
      </c>
      <c r="E123" s="181" t="s">
        <v>336</v>
      </c>
      <c r="F123" s="181" t="s">
        <v>336</v>
      </c>
      <c r="G123" s="181" t="s">
        <v>336</v>
      </c>
      <c r="H123" s="181" t="s">
        <v>336</v>
      </c>
      <c r="I123" s="181" t="s">
        <v>336</v>
      </c>
      <c r="J123" s="181" t="s">
        <v>336</v>
      </c>
      <c r="K123" s="181" t="s">
        <v>336</v>
      </c>
      <c r="L123" s="181">
        <v>73.84</v>
      </c>
      <c r="M123" s="181">
        <v>75.73</v>
      </c>
      <c r="N123" s="181">
        <v>79.319999999999993</v>
      </c>
      <c r="O123" s="181">
        <v>81.010000000000005</v>
      </c>
      <c r="P123" s="181">
        <v>81.53</v>
      </c>
      <c r="Q123" s="181">
        <v>82.9</v>
      </c>
      <c r="R123" s="181">
        <v>83.94</v>
      </c>
      <c r="S123" s="181">
        <v>84.09</v>
      </c>
      <c r="T123" s="181">
        <v>85.24</v>
      </c>
      <c r="U123" s="181">
        <v>83.24</v>
      </c>
      <c r="V123" s="181">
        <v>86</v>
      </c>
      <c r="W123" s="181">
        <v>85.91</v>
      </c>
      <c r="X123" s="181">
        <v>90.03</v>
      </c>
      <c r="Y123" s="181">
        <v>90.27</v>
      </c>
      <c r="Z123" s="181">
        <v>91.67</v>
      </c>
      <c r="AA123" s="181">
        <v>91.98</v>
      </c>
      <c r="AB123" s="181">
        <v>93.95</v>
      </c>
      <c r="AC123" s="181">
        <v>95.65</v>
      </c>
      <c r="AD123" s="181">
        <v>95.68</v>
      </c>
      <c r="AE123" s="181">
        <v>98.41</v>
      </c>
      <c r="AF123" s="192">
        <v>100</v>
      </c>
      <c r="AG123" s="249">
        <v>100.38</v>
      </c>
      <c r="AH123" s="181">
        <v>102.19</v>
      </c>
      <c r="AI123" s="181">
        <v>99.99</v>
      </c>
      <c r="AJ123" s="181">
        <v>99.06</v>
      </c>
      <c r="AK123" s="181">
        <v>100.31</v>
      </c>
      <c r="AL123" s="67">
        <v>14</v>
      </c>
    </row>
    <row r="124" spans="1:38" s="52" customFormat="1" ht="12.75" customHeight="1" x14ac:dyDescent="0.2">
      <c r="A124" s="64">
        <v>15</v>
      </c>
      <c r="B124" s="65" t="s">
        <v>77</v>
      </c>
      <c r="C124" s="181" t="s">
        <v>336</v>
      </c>
      <c r="D124" s="181" t="s">
        <v>336</v>
      </c>
      <c r="E124" s="181" t="s">
        <v>336</v>
      </c>
      <c r="F124" s="181" t="s">
        <v>336</v>
      </c>
      <c r="G124" s="181" t="s">
        <v>336</v>
      </c>
      <c r="H124" s="181" t="s">
        <v>336</v>
      </c>
      <c r="I124" s="181" t="s">
        <v>336</v>
      </c>
      <c r="J124" s="181" t="s">
        <v>336</v>
      </c>
      <c r="K124" s="181" t="s">
        <v>336</v>
      </c>
      <c r="L124" s="181">
        <v>85.47</v>
      </c>
      <c r="M124" s="181">
        <v>86.93</v>
      </c>
      <c r="N124" s="181">
        <v>86.18</v>
      </c>
      <c r="O124" s="181">
        <v>87.76</v>
      </c>
      <c r="P124" s="181">
        <v>89.23</v>
      </c>
      <c r="Q124" s="181">
        <v>90.25</v>
      </c>
      <c r="R124" s="181">
        <v>90.42</v>
      </c>
      <c r="S124" s="181">
        <v>89.66</v>
      </c>
      <c r="T124" s="181">
        <v>90.92</v>
      </c>
      <c r="U124" s="181">
        <v>89.44</v>
      </c>
      <c r="V124" s="181">
        <v>88.69</v>
      </c>
      <c r="W124" s="181">
        <v>90.22</v>
      </c>
      <c r="X124" s="181">
        <v>92.95</v>
      </c>
      <c r="Y124" s="181">
        <v>92.52</v>
      </c>
      <c r="Z124" s="181">
        <v>92.91</v>
      </c>
      <c r="AA124" s="181">
        <v>93.2</v>
      </c>
      <c r="AB124" s="181">
        <v>93.96</v>
      </c>
      <c r="AC124" s="181">
        <v>96.25</v>
      </c>
      <c r="AD124" s="181">
        <v>96.78</v>
      </c>
      <c r="AE124" s="181">
        <v>98.26</v>
      </c>
      <c r="AF124" s="192">
        <v>100</v>
      </c>
      <c r="AG124" s="249">
        <v>97.76</v>
      </c>
      <c r="AH124" s="181">
        <v>98.62</v>
      </c>
      <c r="AI124" s="181">
        <v>96.06</v>
      </c>
      <c r="AJ124" s="181">
        <v>96.19</v>
      </c>
      <c r="AK124" s="181">
        <v>97.13</v>
      </c>
      <c r="AL124" s="67">
        <v>15</v>
      </c>
    </row>
    <row r="125" spans="1:38" s="52" customFormat="1" ht="12.75" customHeight="1" x14ac:dyDescent="0.2">
      <c r="A125" s="103">
        <v>16</v>
      </c>
      <c r="B125" s="104" t="s">
        <v>45</v>
      </c>
      <c r="C125" s="182" t="s">
        <v>336</v>
      </c>
      <c r="D125" s="182" t="s">
        <v>336</v>
      </c>
      <c r="E125" s="182" t="s">
        <v>336</v>
      </c>
      <c r="F125" s="182" t="s">
        <v>336</v>
      </c>
      <c r="G125" s="182" t="s">
        <v>336</v>
      </c>
      <c r="H125" s="182" t="s">
        <v>336</v>
      </c>
      <c r="I125" s="182" t="s">
        <v>336</v>
      </c>
      <c r="J125" s="182" t="s">
        <v>336</v>
      </c>
      <c r="K125" s="182" t="s">
        <v>336</v>
      </c>
      <c r="L125" s="182">
        <v>68.900000000000006</v>
      </c>
      <c r="M125" s="182">
        <v>71.62</v>
      </c>
      <c r="N125" s="182">
        <v>73.709999999999994</v>
      </c>
      <c r="O125" s="182">
        <v>76.81</v>
      </c>
      <c r="P125" s="182">
        <v>77.39</v>
      </c>
      <c r="Q125" s="182">
        <v>78.66</v>
      </c>
      <c r="R125" s="182">
        <v>79.849999999999994</v>
      </c>
      <c r="S125" s="182">
        <v>80.31</v>
      </c>
      <c r="T125" s="182">
        <v>80.849999999999994</v>
      </c>
      <c r="U125" s="182">
        <v>79.31</v>
      </c>
      <c r="V125" s="182">
        <v>80.92</v>
      </c>
      <c r="W125" s="182">
        <v>83.7</v>
      </c>
      <c r="X125" s="182">
        <v>85.09</v>
      </c>
      <c r="Y125" s="182">
        <v>87.28</v>
      </c>
      <c r="Z125" s="182">
        <v>90.56</v>
      </c>
      <c r="AA125" s="182">
        <v>91.35</v>
      </c>
      <c r="AB125" s="182">
        <v>93.59</v>
      </c>
      <c r="AC125" s="182">
        <v>95.81</v>
      </c>
      <c r="AD125" s="182">
        <v>96.84</v>
      </c>
      <c r="AE125" s="182">
        <v>98.21</v>
      </c>
      <c r="AF125" s="193">
        <v>100</v>
      </c>
      <c r="AG125" s="250">
        <v>101.55</v>
      </c>
      <c r="AH125" s="182">
        <v>104.06</v>
      </c>
      <c r="AI125" s="182">
        <v>102.91</v>
      </c>
      <c r="AJ125" s="182">
        <v>102.58</v>
      </c>
      <c r="AK125" s="182">
        <v>103.87</v>
      </c>
      <c r="AL125" s="105">
        <v>16</v>
      </c>
    </row>
    <row r="126" spans="1:38" s="71" customFormat="1" ht="20.100000000000001" customHeight="1" x14ac:dyDescent="0.2">
      <c r="A126" s="68">
        <v>17</v>
      </c>
      <c r="B126" s="69" t="s">
        <v>46</v>
      </c>
      <c r="C126" s="190" t="s">
        <v>336</v>
      </c>
      <c r="D126" s="190" t="s">
        <v>336</v>
      </c>
      <c r="E126" s="190" t="s">
        <v>336</v>
      </c>
      <c r="F126" s="190" t="s">
        <v>336</v>
      </c>
      <c r="G126" s="190" t="s">
        <v>336</v>
      </c>
      <c r="H126" s="190" t="s">
        <v>336</v>
      </c>
      <c r="I126" s="190" t="s">
        <v>336</v>
      </c>
      <c r="J126" s="190" t="s">
        <v>336</v>
      </c>
      <c r="K126" s="190" t="s">
        <v>336</v>
      </c>
      <c r="L126" s="190">
        <v>82.63</v>
      </c>
      <c r="M126" s="190">
        <v>84.63</v>
      </c>
      <c r="N126" s="190">
        <v>85.37</v>
      </c>
      <c r="O126" s="190">
        <v>86.16</v>
      </c>
      <c r="P126" s="190">
        <v>86.91</v>
      </c>
      <c r="Q126" s="190">
        <v>88.44</v>
      </c>
      <c r="R126" s="190">
        <v>89.91</v>
      </c>
      <c r="S126" s="190">
        <v>90.87</v>
      </c>
      <c r="T126" s="190">
        <v>90.84</v>
      </c>
      <c r="U126" s="190">
        <v>88.13</v>
      </c>
      <c r="V126" s="190">
        <v>90.15</v>
      </c>
      <c r="W126" s="190">
        <v>92.36</v>
      </c>
      <c r="X126" s="190">
        <v>93.08</v>
      </c>
      <c r="Y126" s="190">
        <v>93.44</v>
      </c>
      <c r="Z126" s="190">
        <v>94.35</v>
      </c>
      <c r="AA126" s="190">
        <v>94.96</v>
      </c>
      <c r="AB126" s="190">
        <v>96.24</v>
      </c>
      <c r="AC126" s="190">
        <v>98.13</v>
      </c>
      <c r="AD126" s="190">
        <v>98.47</v>
      </c>
      <c r="AE126" s="190">
        <v>99.14</v>
      </c>
      <c r="AF126" s="189">
        <v>100</v>
      </c>
      <c r="AG126" s="251">
        <v>101.59</v>
      </c>
      <c r="AH126" s="190">
        <v>101.94</v>
      </c>
      <c r="AI126" s="190">
        <v>100.73</v>
      </c>
      <c r="AJ126" s="190">
        <v>100.44</v>
      </c>
      <c r="AK126" s="190">
        <v>100.86</v>
      </c>
      <c r="AL126" s="70">
        <v>17</v>
      </c>
    </row>
    <row r="127" spans="1:38" s="52" customFormat="1" ht="12.75" customHeight="1" x14ac:dyDescent="0.2">
      <c r="A127" s="64"/>
      <c r="B127" s="72" t="s">
        <v>90</v>
      </c>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92"/>
      <c r="AG127" s="249"/>
      <c r="AH127" s="183"/>
      <c r="AI127" s="183"/>
      <c r="AJ127" s="183"/>
      <c r="AK127" s="183"/>
      <c r="AL127" s="67"/>
    </row>
    <row r="128" spans="1:38" s="52" customFormat="1" ht="12.75" customHeight="1" x14ac:dyDescent="0.2">
      <c r="A128" s="64">
        <v>18</v>
      </c>
      <c r="B128" s="72" t="s">
        <v>91</v>
      </c>
      <c r="C128" s="184" t="s">
        <v>336</v>
      </c>
      <c r="D128" s="184" t="s">
        <v>336</v>
      </c>
      <c r="E128" s="184" t="s">
        <v>336</v>
      </c>
      <c r="F128" s="184" t="s">
        <v>336</v>
      </c>
      <c r="G128" s="184" t="s">
        <v>336</v>
      </c>
      <c r="H128" s="184" t="s">
        <v>336</v>
      </c>
      <c r="I128" s="184" t="s">
        <v>336</v>
      </c>
      <c r="J128" s="184" t="s">
        <v>336</v>
      </c>
      <c r="K128" s="184" t="s">
        <v>336</v>
      </c>
      <c r="L128" s="184">
        <v>84.82</v>
      </c>
      <c r="M128" s="184">
        <v>86.56</v>
      </c>
      <c r="N128" s="184">
        <v>86.95</v>
      </c>
      <c r="O128" s="184">
        <v>87.54</v>
      </c>
      <c r="P128" s="184">
        <v>88.31</v>
      </c>
      <c r="Q128" s="184">
        <v>89.84</v>
      </c>
      <c r="R128" s="184">
        <v>91.34</v>
      </c>
      <c r="S128" s="184">
        <v>92.36</v>
      </c>
      <c r="T128" s="184">
        <v>92.08</v>
      </c>
      <c r="U128" s="184">
        <v>89.17</v>
      </c>
      <c r="V128" s="184">
        <v>91.28</v>
      </c>
      <c r="W128" s="184">
        <v>93.51</v>
      </c>
      <c r="X128" s="184">
        <v>93.96</v>
      </c>
      <c r="Y128" s="184">
        <v>94.2</v>
      </c>
      <c r="Z128" s="184">
        <v>94.88</v>
      </c>
      <c r="AA128" s="184">
        <v>95.42</v>
      </c>
      <c r="AB128" s="184">
        <v>96.61</v>
      </c>
      <c r="AC128" s="184">
        <v>98.44</v>
      </c>
      <c r="AD128" s="184">
        <v>98.7</v>
      </c>
      <c r="AE128" s="184">
        <v>99.17</v>
      </c>
      <c r="AF128" s="192">
        <v>100</v>
      </c>
      <c r="AG128" s="249">
        <v>101.67</v>
      </c>
      <c r="AH128" s="184">
        <v>101.66</v>
      </c>
      <c r="AI128" s="184">
        <v>100.41</v>
      </c>
      <c r="AJ128" s="184">
        <v>100.05</v>
      </c>
      <c r="AK128" s="184">
        <v>100.35</v>
      </c>
      <c r="AL128" s="67">
        <v>18</v>
      </c>
    </row>
    <row r="129" spans="1:38" s="52" customFormat="1" ht="12.75" customHeight="1" x14ac:dyDescent="0.2">
      <c r="A129" s="64">
        <v>19</v>
      </c>
      <c r="B129" s="72" t="s">
        <v>92</v>
      </c>
      <c r="C129" s="184" t="s">
        <v>336</v>
      </c>
      <c r="D129" s="184" t="s">
        <v>336</v>
      </c>
      <c r="E129" s="184" t="s">
        <v>336</v>
      </c>
      <c r="F129" s="184" t="s">
        <v>336</v>
      </c>
      <c r="G129" s="184" t="s">
        <v>336</v>
      </c>
      <c r="H129" s="184" t="s">
        <v>336</v>
      </c>
      <c r="I129" s="184" t="s">
        <v>336</v>
      </c>
      <c r="J129" s="184" t="s">
        <v>336</v>
      </c>
      <c r="K129" s="184" t="s">
        <v>336</v>
      </c>
      <c r="L129" s="184">
        <v>84.99</v>
      </c>
      <c r="M129" s="184">
        <v>86.8</v>
      </c>
      <c r="N129" s="184">
        <v>87.16</v>
      </c>
      <c r="O129" s="184">
        <v>87.78</v>
      </c>
      <c r="P129" s="184">
        <v>88.65</v>
      </c>
      <c r="Q129" s="184">
        <v>90.13</v>
      </c>
      <c r="R129" s="184">
        <v>91.69</v>
      </c>
      <c r="S129" s="184">
        <v>92.7</v>
      </c>
      <c r="T129" s="184">
        <v>92.26</v>
      </c>
      <c r="U129" s="184">
        <v>89.25</v>
      </c>
      <c r="V129" s="184">
        <v>91.44</v>
      </c>
      <c r="W129" s="184">
        <v>93.67</v>
      </c>
      <c r="X129" s="184">
        <v>94.18</v>
      </c>
      <c r="Y129" s="184">
        <v>94.44</v>
      </c>
      <c r="Z129" s="184">
        <v>95.11</v>
      </c>
      <c r="AA129" s="184">
        <v>95.58</v>
      </c>
      <c r="AB129" s="184">
        <v>96.79</v>
      </c>
      <c r="AC129" s="184">
        <v>98.65</v>
      </c>
      <c r="AD129" s="184">
        <v>98.87</v>
      </c>
      <c r="AE129" s="184">
        <v>99.3</v>
      </c>
      <c r="AF129" s="192">
        <v>100</v>
      </c>
      <c r="AG129" s="249">
        <v>101.7</v>
      </c>
      <c r="AH129" s="184">
        <v>101.58</v>
      </c>
      <c r="AI129" s="184">
        <v>100.24</v>
      </c>
      <c r="AJ129" s="184">
        <v>99.8</v>
      </c>
      <c r="AK129" s="184">
        <v>100.05</v>
      </c>
      <c r="AL129" s="67">
        <v>19</v>
      </c>
    </row>
    <row r="130" spans="1:38" s="52" customFormat="1" ht="12.75" customHeight="1" x14ac:dyDescent="0.2">
      <c r="A130" s="64">
        <v>20</v>
      </c>
      <c r="B130" s="72" t="s">
        <v>93</v>
      </c>
      <c r="C130" s="184" t="s">
        <v>336</v>
      </c>
      <c r="D130" s="184" t="s">
        <v>336</v>
      </c>
      <c r="E130" s="184" t="s">
        <v>336</v>
      </c>
      <c r="F130" s="184" t="s">
        <v>336</v>
      </c>
      <c r="G130" s="184" t="s">
        <v>336</v>
      </c>
      <c r="H130" s="184" t="s">
        <v>336</v>
      </c>
      <c r="I130" s="184" t="s">
        <v>336</v>
      </c>
      <c r="J130" s="184" t="s">
        <v>336</v>
      </c>
      <c r="K130" s="184" t="s">
        <v>336</v>
      </c>
      <c r="L130" s="184">
        <v>73.3</v>
      </c>
      <c r="M130" s="184">
        <v>75.59</v>
      </c>
      <c r="N130" s="184">
        <v>77.75</v>
      </c>
      <c r="O130" s="184">
        <v>79.239999999999995</v>
      </c>
      <c r="P130" s="184">
        <v>79.48</v>
      </c>
      <c r="Q130" s="184">
        <v>81.08</v>
      </c>
      <c r="R130" s="184">
        <v>82.14</v>
      </c>
      <c r="S130" s="184">
        <v>82.79</v>
      </c>
      <c r="T130" s="184">
        <v>84.32</v>
      </c>
      <c r="U130" s="184">
        <v>83.38</v>
      </c>
      <c r="V130" s="184">
        <v>84.53</v>
      </c>
      <c r="W130" s="184">
        <v>86.42</v>
      </c>
      <c r="X130" s="184">
        <v>87.98</v>
      </c>
      <c r="Y130" s="184">
        <v>88.68</v>
      </c>
      <c r="Z130" s="184">
        <v>90.66</v>
      </c>
      <c r="AA130" s="184">
        <v>91.92</v>
      </c>
      <c r="AB130" s="184">
        <v>93.54</v>
      </c>
      <c r="AC130" s="184">
        <v>95.52</v>
      </c>
      <c r="AD130" s="184">
        <v>96.36</v>
      </c>
      <c r="AE130" s="184">
        <v>98.28</v>
      </c>
      <c r="AF130" s="192">
        <v>100</v>
      </c>
      <c r="AG130" s="249">
        <v>100.99</v>
      </c>
      <c r="AH130" s="184">
        <v>103.57</v>
      </c>
      <c r="AI130" s="184">
        <v>103</v>
      </c>
      <c r="AJ130" s="184">
        <v>103.5</v>
      </c>
      <c r="AK130" s="184">
        <v>104.69</v>
      </c>
      <c r="AL130" s="67">
        <v>20</v>
      </c>
    </row>
    <row r="131" spans="1:38" s="52" customFormat="1" ht="12.75" customHeight="1" x14ac:dyDescent="0.2">
      <c r="A131" s="64">
        <v>21</v>
      </c>
      <c r="B131" s="72" t="s">
        <v>94</v>
      </c>
      <c r="C131" s="184" t="s">
        <v>336</v>
      </c>
      <c r="D131" s="184" t="s">
        <v>336</v>
      </c>
      <c r="E131" s="184" t="s">
        <v>336</v>
      </c>
      <c r="F131" s="184" t="s">
        <v>336</v>
      </c>
      <c r="G131" s="184" t="s">
        <v>336</v>
      </c>
      <c r="H131" s="184" t="s">
        <v>336</v>
      </c>
      <c r="I131" s="184" t="s">
        <v>336</v>
      </c>
      <c r="J131" s="184" t="s">
        <v>336</v>
      </c>
      <c r="K131" s="184" t="s">
        <v>336</v>
      </c>
      <c r="L131" s="184">
        <v>71.66</v>
      </c>
      <c r="M131" s="184">
        <v>74.47</v>
      </c>
      <c r="N131" s="184">
        <v>77.17</v>
      </c>
      <c r="O131" s="184">
        <v>79.22</v>
      </c>
      <c r="P131" s="184">
        <v>79.91</v>
      </c>
      <c r="Q131" s="184">
        <v>81.260000000000005</v>
      </c>
      <c r="R131" s="184">
        <v>82.48</v>
      </c>
      <c r="S131" s="184">
        <v>82.95</v>
      </c>
      <c r="T131" s="184">
        <v>84</v>
      </c>
      <c r="U131" s="184">
        <v>82.85</v>
      </c>
      <c r="V131" s="184">
        <v>84.2</v>
      </c>
      <c r="W131" s="184">
        <v>85.92</v>
      </c>
      <c r="X131" s="184">
        <v>88.17</v>
      </c>
      <c r="Y131" s="184">
        <v>89.04</v>
      </c>
      <c r="Z131" s="184">
        <v>91.37</v>
      </c>
      <c r="AA131" s="184">
        <v>92.3</v>
      </c>
      <c r="AB131" s="184">
        <v>94.01</v>
      </c>
      <c r="AC131" s="184">
        <v>96.18</v>
      </c>
      <c r="AD131" s="184">
        <v>96.78</v>
      </c>
      <c r="AE131" s="184">
        <v>98.85</v>
      </c>
      <c r="AF131" s="192">
        <v>100</v>
      </c>
      <c r="AG131" s="249">
        <v>100.82</v>
      </c>
      <c r="AH131" s="184">
        <v>103.45</v>
      </c>
      <c r="AI131" s="184">
        <v>102.39</v>
      </c>
      <c r="AJ131" s="184">
        <v>102.57</v>
      </c>
      <c r="AK131" s="184">
        <v>103.7</v>
      </c>
      <c r="AL131" s="67">
        <v>21</v>
      </c>
    </row>
    <row r="134" spans="1: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56" pageOrder="overThenDown" orientation="portrait" useFirstPageNumber="1" r:id="rId1"/>
  <headerFooter>
    <oddHeader>&amp;C&amp;"Arial,Standard"&amp;10- &amp;P -</oddHeader>
  </headerFooter>
  <rowBreaks count="2" manualBreakCount="2">
    <brk id="52" max="36" man="1"/>
    <brk id="104" max="3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4"/>
  <sheetViews>
    <sheetView zoomScaleNormal="100" zoomScaleSheetLayoutView="100" workbookViewId="0"/>
  </sheetViews>
  <sheetFormatPr baseColWidth="10" defaultColWidth="11.42578125" defaultRowHeight="11.25" outlineLevelCol="1" x14ac:dyDescent="0.2"/>
  <cols>
    <col min="1" max="1" width="7.28515625" style="14" customWidth="1"/>
    <col min="2" max="2" width="36.7109375" style="16"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08" customFormat="1" ht="14.25" customHeight="1" x14ac:dyDescent="0.25">
      <c r="C1" s="108" t="s">
        <v>360</v>
      </c>
      <c r="AD1" s="109" t="s">
        <v>183</v>
      </c>
      <c r="AE1" s="108" t="s">
        <v>184</v>
      </c>
      <c r="AM1" s="280" t="s">
        <v>86</v>
      </c>
    </row>
    <row r="2" spans="1:39" ht="14.2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9" s="59" customFormat="1" ht="39.950000000000003" customHeight="1" x14ac:dyDescent="0.25">
      <c r="A3" s="54" t="s">
        <v>87</v>
      </c>
      <c r="B3" s="55" t="s">
        <v>88</v>
      </c>
      <c r="C3" s="56">
        <v>1991</v>
      </c>
      <c r="D3" s="56">
        <v>1992</v>
      </c>
      <c r="E3" s="57">
        <v>1993</v>
      </c>
      <c r="F3" s="57">
        <v>1994</v>
      </c>
      <c r="G3" s="57">
        <v>1995</v>
      </c>
      <c r="H3" s="57">
        <v>1996</v>
      </c>
      <c r="I3" s="57">
        <v>1997</v>
      </c>
      <c r="J3" s="57">
        <v>1998</v>
      </c>
      <c r="K3" s="57">
        <v>1999</v>
      </c>
      <c r="L3" s="57">
        <v>2000</v>
      </c>
      <c r="M3" s="57">
        <v>2001</v>
      </c>
      <c r="N3" s="57">
        <v>2002</v>
      </c>
      <c r="O3" s="57">
        <v>2003</v>
      </c>
      <c r="P3" s="57">
        <v>2004</v>
      </c>
      <c r="Q3" s="57">
        <v>2005</v>
      </c>
      <c r="R3" s="57">
        <v>2006</v>
      </c>
      <c r="S3" s="57">
        <v>2007</v>
      </c>
      <c r="T3" s="57">
        <v>2008</v>
      </c>
      <c r="U3" s="57">
        <v>2009</v>
      </c>
      <c r="V3" s="57">
        <v>2010</v>
      </c>
      <c r="W3" s="57">
        <v>2011</v>
      </c>
      <c r="X3" s="57">
        <v>2012</v>
      </c>
      <c r="Y3" s="57">
        <v>2013</v>
      </c>
      <c r="Z3" s="57">
        <v>2014</v>
      </c>
      <c r="AA3" s="57">
        <v>2015</v>
      </c>
      <c r="AB3" s="57">
        <v>2016</v>
      </c>
      <c r="AC3" s="58">
        <v>2017</v>
      </c>
      <c r="AD3" s="58">
        <v>2018</v>
      </c>
      <c r="AE3" s="56">
        <v>2019</v>
      </c>
      <c r="AF3" s="56">
        <v>2020</v>
      </c>
      <c r="AG3" s="57">
        <v>2021</v>
      </c>
      <c r="AH3" s="57">
        <v>2022</v>
      </c>
      <c r="AI3" s="57">
        <v>2023</v>
      </c>
      <c r="AJ3" s="57">
        <v>2024</v>
      </c>
      <c r="AK3" s="57">
        <v>2025</v>
      </c>
      <c r="AL3" s="54" t="s">
        <v>87</v>
      </c>
    </row>
    <row r="4" spans="1:39" s="74" customFormat="1" ht="26.1" customHeight="1" x14ac:dyDescent="0.2">
      <c r="A4" s="60" t="s">
        <v>181</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113"/>
      <c r="AE4" s="60" t="s">
        <v>181</v>
      </c>
      <c r="AF4" s="60"/>
      <c r="AG4" s="60"/>
      <c r="AH4" s="60"/>
      <c r="AI4" s="60"/>
      <c r="AJ4" s="60"/>
      <c r="AK4" s="60"/>
      <c r="AL4" s="60"/>
    </row>
    <row r="5" spans="1:39" s="52" customFormat="1" ht="12.75" customHeight="1" x14ac:dyDescent="0.2">
      <c r="A5" s="60"/>
      <c r="B5" s="61"/>
      <c r="C5" s="60"/>
      <c r="D5" s="60"/>
      <c r="E5" s="60"/>
      <c r="F5" s="60"/>
      <c r="G5" s="60"/>
      <c r="H5" s="60"/>
      <c r="I5" s="60"/>
      <c r="J5" s="60"/>
      <c r="K5" s="60"/>
      <c r="L5" s="60"/>
      <c r="M5" s="60"/>
      <c r="N5" s="60"/>
      <c r="O5" s="60"/>
      <c r="P5" s="60"/>
      <c r="Q5" s="60"/>
      <c r="R5" s="60"/>
      <c r="S5" s="60"/>
      <c r="T5" s="60"/>
      <c r="U5" s="60"/>
      <c r="V5" s="60"/>
      <c r="W5" s="60"/>
      <c r="X5" s="60"/>
      <c r="Y5" s="60"/>
      <c r="Z5" s="60"/>
      <c r="AA5" s="60"/>
      <c r="AB5" s="73"/>
      <c r="AC5" s="73"/>
      <c r="AD5" s="73"/>
      <c r="AE5" s="73"/>
      <c r="AF5" s="73"/>
      <c r="AG5" s="73"/>
      <c r="AH5" s="73"/>
      <c r="AI5" s="73"/>
      <c r="AJ5" s="73"/>
      <c r="AK5" s="73"/>
      <c r="AL5" s="75"/>
    </row>
    <row r="6" spans="1:39" s="52" customFormat="1" ht="12.75" customHeight="1" x14ac:dyDescent="0.2">
      <c r="A6" s="64">
        <v>1</v>
      </c>
      <c r="B6" s="65" t="s">
        <v>70</v>
      </c>
      <c r="C6" s="177">
        <v>24573</v>
      </c>
      <c r="D6" s="177">
        <v>25538</v>
      </c>
      <c r="E6" s="177">
        <v>25046</v>
      </c>
      <c r="F6" s="177">
        <v>25856</v>
      </c>
      <c r="G6" s="177">
        <v>26634</v>
      </c>
      <c r="H6" s="177">
        <v>27074</v>
      </c>
      <c r="I6" s="177">
        <v>27593</v>
      </c>
      <c r="J6" s="177">
        <v>28442</v>
      </c>
      <c r="K6" s="177">
        <v>29406</v>
      </c>
      <c r="L6" s="177">
        <v>30118</v>
      </c>
      <c r="M6" s="177">
        <v>31402</v>
      </c>
      <c r="N6" s="177">
        <v>31469</v>
      </c>
      <c r="O6" s="177">
        <v>31748</v>
      </c>
      <c r="P6" s="177">
        <v>32121</v>
      </c>
      <c r="Q6" s="177">
        <v>32398</v>
      </c>
      <c r="R6" s="177">
        <v>34477</v>
      </c>
      <c r="S6" s="177">
        <v>36385</v>
      </c>
      <c r="T6" s="177">
        <v>36873</v>
      </c>
      <c r="U6" s="177">
        <v>34307</v>
      </c>
      <c r="V6" s="177">
        <v>37197</v>
      </c>
      <c r="W6" s="177">
        <v>39320</v>
      </c>
      <c r="X6" s="177">
        <v>39982</v>
      </c>
      <c r="Y6" s="177">
        <v>40832</v>
      </c>
      <c r="Z6" s="177">
        <v>42149</v>
      </c>
      <c r="AA6" s="177">
        <v>43546</v>
      </c>
      <c r="AB6" s="177">
        <v>44467</v>
      </c>
      <c r="AC6" s="177">
        <v>46326</v>
      </c>
      <c r="AD6" s="177">
        <v>47958</v>
      </c>
      <c r="AE6" s="177">
        <v>48724</v>
      </c>
      <c r="AF6" s="177">
        <v>46955</v>
      </c>
      <c r="AG6" s="177">
        <v>50434</v>
      </c>
      <c r="AH6" s="177">
        <v>54206</v>
      </c>
      <c r="AI6" s="177">
        <v>57339</v>
      </c>
      <c r="AJ6" s="177">
        <v>58018</v>
      </c>
      <c r="AK6" s="177">
        <v>59335</v>
      </c>
      <c r="AL6" s="67">
        <v>1</v>
      </c>
    </row>
    <row r="7" spans="1:39" s="52" customFormat="1" ht="12.75" customHeight="1" x14ac:dyDescent="0.2">
      <c r="A7" s="64">
        <v>2</v>
      </c>
      <c r="B7" s="65" t="s">
        <v>39</v>
      </c>
      <c r="C7" s="177">
        <v>22921</v>
      </c>
      <c r="D7" s="177">
        <v>24338</v>
      </c>
      <c r="E7" s="177">
        <v>24466</v>
      </c>
      <c r="F7" s="177">
        <v>25198</v>
      </c>
      <c r="G7" s="177">
        <v>25751</v>
      </c>
      <c r="H7" s="177">
        <v>26110</v>
      </c>
      <c r="I7" s="177">
        <v>26640</v>
      </c>
      <c r="J7" s="177">
        <v>27789</v>
      </c>
      <c r="K7" s="177">
        <v>28705</v>
      </c>
      <c r="L7" s="177">
        <v>29707</v>
      </c>
      <c r="M7" s="177">
        <v>30683</v>
      </c>
      <c r="N7" s="177">
        <v>31249</v>
      </c>
      <c r="O7" s="177">
        <v>31027</v>
      </c>
      <c r="P7" s="177">
        <v>32027</v>
      </c>
      <c r="Q7" s="177">
        <v>32553</v>
      </c>
      <c r="R7" s="177">
        <v>33940</v>
      </c>
      <c r="S7" s="177">
        <v>35502</v>
      </c>
      <c r="T7" s="177">
        <v>35751</v>
      </c>
      <c r="U7" s="177">
        <v>35153</v>
      </c>
      <c r="V7" s="177">
        <v>37130</v>
      </c>
      <c r="W7" s="177">
        <v>39570</v>
      </c>
      <c r="X7" s="177">
        <v>40415</v>
      </c>
      <c r="Y7" s="177">
        <v>41503</v>
      </c>
      <c r="Z7" s="177">
        <v>43018</v>
      </c>
      <c r="AA7" s="177">
        <v>44504</v>
      </c>
      <c r="AB7" s="177">
        <v>45937</v>
      </c>
      <c r="AC7" s="177">
        <v>47957</v>
      </c>
      <c r="AD7" s="177">
        <v>48907</v>
      </c>
      <c r="AE7" s="177">
        <v>50470</v>
      </c>
      <c r="AF7" s="177">
        <v>49175</v>
      </c>
      <c r="AG7" s="177">
        <v>52270</v>
      </c>
      <c r="AH7" s="177">
        <v>56147</v>
      </c>
      <c r="AI7" s="177">
        <v>59539</v>
      </c>
      <c r="AJ7" s="177">
        <v>60258</v>
      </c>
      <c r="AK7" s="177">
        <v>62200</v>
      </c>
      <c r="AL7" s="67">
        <v>2</v>
      </c>
    </row>
    <row r="8" spans="1:39" s="52" customFormat="1" ht="12.75" customHeight="1" x14ac:dyDescent="0.2">
      <c r="A8" s="64">
        <v>3</v>
      </c>
      <c r="B8" s="65" t="s">
        <v>40</v>
      </c>
      <c r="C8" s="177">
        <v>19900</v>
      </c>
      <c r="D8" s="177">
        <v>21944</v>
      </c>
      <c r="E8" s="177">
        <v>23487</v>
      </c>
      <c r="F8" s="177">
        <v>24333</v>
      </c>
      <c r="G8" s="177">
        <v>25046</v>
      </c>
      <c r="H8" s="177">
        <v>24963</v>
      </c>
      <c r="I8" s="177">
        <v>24791</v>
      </c>
      <c r="J8" s="177">
        <v>25244</v>
      </c>
      <c r="K8" s="177">
        <v>25737</v>
      </c>
      <c r="L8" s="177">
        <v>26135</v>
      </c>
      <c r="M8" s="177">
        <v>26490</v>
      </c>
      <c r="N8" s="177">
        <v>26511</v>
      </c>
      <c r="O8" s="177">
        <v>26414</v>
      </c>
      <c r="P8" s="177">
        <v>26533</v>
      </c>
      <c r="Q8" s="177">
        <v>27231</v>
      </c>
      <c r="R8" s="177">
        <v>28361</v>
      </c>
      <c r="S8" s="177">
        <v>29596</v>
      </c>
      <c r="T8" s="177">
        <v>30917</v>
      </c>
      <c r="U8" s="177">
        <v>31019</v>
      </c>
      <c r="V8" s="177">
        <v>32146</v>
      </c>
      <c r="W8" s="177">
        <v>33515</v>
      </c>
      <c r="X8" s="177">
        <v>33636</v>
      </c>
      <c r="Y8" s="177">
        <v>34396</v>
      </c>
      <c r="Z8" s="177">
        <v>35838</v>
      </c>
      <c r="AA8" s="177">
        <v>37506</v>
      </c>
      <c r="AB8" s="177">
        <v>39063</v>
      </c>
      <c r="AC8" s="177">
        <v>40956</v>
      </c>
      <c r="AD8" s="177">
        <v>42889</v>
      </c>
      <c r="AE8" s="177">
        <v>44846</v>
      </c>
      <c r="AF8" s="177">
        <v>44769</v>
      </c>
      <c r="AG8" s="177">
        <v>47919</v>
      </c>
      <c r="AH8" s="177">
        <v>51735</v>
      </c>
      <c r="AI8" s="177">
        <v>54762</v>
      </c>
      <c r="AJ8" s="177">
        <v>56739</v>
      </c>
      <c r="AK8" s="177">
        <v>59097</v>
      </c>
      <c r="AL8" s="67">
        <v>3</v>
      </c>
    </row>
    <row r="9" spans="1:39" s="52" customFormat="1" ht="12.75" customHeight="1" x14ac:dyDescent="0.2">
      <c r="A9" s="64">
        <v>4</v>
      </c>
      <c r="B9" s="65" t="s">
        <v>71</v>
      </c>
      <c r="C9" s="177">
        <v>7758</v>
      </c>
      <c r="D9" s="177">
        <v>9756</v>
      </c>
      <c r="E9" s="177">
        <v>11877</v>
      </c>
      <c r="F9" s="177">
        <v>13720</v>
      </c>
      <c r="G9" s="177">
        <v>15055</v>
      </c>
      <c r="H9" s="177">
        <v>15756</v>
      </c>
      <c r="I9" s="177">
        <v>15956</v>
      </c>
      <c r="J9" s="177">
        <v>16298</v>
      </c>
      <c r="K9" s="177">
        <v>17056</v>
      </c>
      <c r="L9" s="177">
        <v>17533</v>
      </c>
      <c r="M9" s="177">
        <v>18029</v>
      </c>
      <c r="N9" s="177">
        <v>18337</v>
      </c>
      <c r="O9" s="177">
        <v>18617</v>
      </c>
      <c r="P9" s="177">
        <v>19180</v>
      </c>
      <c r="Q9" s="177">
        <v>19602</v>
      </c>
      <c r="R9" s="177">
        <v>20663</v>
      </c>
      <c r="S9" s="177">
        <v>21609</v>
      </c>
      <c r="T9" s="177">
        <v>22461</v>
      </c>
      <c r="U9" s="177">
        <v>22118</v>
      </c>
      <c r="V9" s="177">
        <v>23270</v>
      </c>
      <c r="W9" s="177">
        <v>24168</v>
      </c>
      <c r="X9" s="177">
        <v>24919</v>
      </c>
      <c r="Y9" s="177">
        <v>25484</v>
      </c>
      <c r="Z9" s="177">
        <v>26822</v>
      </c>
      <c r="AA9" s="177">
        <v>27114</v>
      </c>
      <c r="AB9" s="177">
        <v>27734</v>
      </c>
      <c r="AC9" s="177">
        <v>29042</v>
      </c>
      <c r="AD9" s="177">
        <v>29748</v>
      </c>
      <c r="AE9" s="177">
        <v>30958</v>
      </c>
      <c r="AF9" s="177">
        <v>30461</v>
      </c>
      <c r="AG9" s="177">
        <v>32386</v>
      </c>
      <c r="AH9" s="177">
        <v>35887</v>
      </c>
      <c r="AI9" s="177">
        <v>38478</v>
      </c>
      <c r="AJ9" s="177">
        <v>39665</v>
      </c>
      <c r="AK9" s="177">
        <v>40759</v>
      </c>
      <c r="AL9" s="67">
        <v>4</v>
      </c>
    </row>
    <row r="10" spans="1:39" s="52" customFormat="1" ht="12.75" customHeight="1" x14ac:dyDescent="0.2">
      <c r="A10" s="64">
        <v>5</v>
      </c>
      <c r="B10" s="65" t="s">
        <v>41</v>
      </c>
      <c r="C10" s="177">
        <v>27830</v>
      </c>
      <c r="D10" s="177">
        <v>28600</v>
      </c>
      <c r="E10" s="177">
        <v>28496</v>
      </c>
      <c r="F10" s="177">
        <v>29350</v>
      </c>
      <c r="G10" s="177">
        <v>29949</v>
      </c>
      <c r="H10" s="177">
        <v>30100</v>
      </c>
      <c r="I10" s="177">
        <v>31395</v>
      </c>
      <c r="J10" s="177">
        <v>32057</v>
      </c>
      <c r="K10" s="177">
        <v>32638</v>
      </c>
      <c r="L10" s="177">
        <v>34291</v>
      </c>
      <c r="M10" s="177">
        <v>35586</v>
      </c>
      <c r="N10" s="177">
        <v>36472</v>
      </c>
      <c r="O10" s="177">
        <v>37368</v>
      </c>
      <c r="P10" s="177">
        <v>37718</v>
      </c>
      <c r="Q10" s="177">
        <v>38591</v>
      </c>
      <c r="R10" s="177">
        <v>40476</v>
      </c>
      <c r="S10" s="177">
        <v>41940</v>
      </c>
      <c r="T10" s="177">
        <v>42616</v>
      </c>
      <c r="U10" s="177">
        <v>38999</v>
      </c>
      <c r="V10" s="177">
        <v>41337</v>
      </c>
      <c r="W10" s="177">
        <v>42707</v>
      </c>
      <c r="X10" s="177">
        <v>44467</v>
      </c>
      <c r="Y10" s="177">
        <v>44863</v>
      </c>
      <c r="Z10" s="177">
        <v>46029</v>
      </c>
      <c r="AA10" s="177">
        <v>46395</v>
      </c>
      <c r="AB10" s="177">
        <v>46932</v>
      </c>
      <c r="AC10" s="177">
        <v>47945</v>
      </c>
      <c r="AD10" s="177">
        <v>48616</v>
      </c>
      <c r="AE10" s="177">
        <v>48592</v>
      </c>
      <c r="AF10" s="177">
        <v>47230</v>
      </c>
      <c r="AG10" s="177">
        <v>51973</v>
      </c>
      <c r="AH10" s="177">
        <v>56424</v>
      </c>
      <c r="AI10" s="177">
        <v>57376</v>
      </c>
      <c r="AJ10" s="177">
        <v>58638</v>
      </c>
      <c r="AK10" s="177">
        <v>60974</v>
      </c>
      <c r="AL10" s="67">
        <v>5</v>
      </c>
    </row>
    <row r="11" spans="1:39" s="52" customFormat="1" ht="12.75" customHeight="1" x14ac:dyDescent="0.2">
      <c r="A11" s="64">
        <v>6</v>
      </c>
      <c r="B11" s="65" t="s">
        <v>42</v>
      </c>
      <c r="C11" s="177">
        <v>36852</v>
      </c>
      <c r="D11" s="177">
        <v>38090</v>
      </c>
      <c r="E11" s="177">
        <v>39095</v>
      </c>
      <c r="F11" s="177">
        <v>40072</v>
      </c>
      <c r="G11" s="177">
        <v>40973</v>
      </c>
      <c r="H11" s="177">
        <v>41961</v>
      </c>
      <c r="I11" s="177">
        <v>43711</v>
      </c>
      <c r="J11" s="177">
        <v>45147</v>
      </c>
      <c r="K11" s="177">
        <v>45884</v>
      </c>
      <c r="L11" s="177">
        <v>46916</v>
      </c>
      <c r="M11" s="177">
        <v>49538</v>
      </c>
      <c r="N11" s="177">
        <v>50182</v>
      </c>
      <c r="O11" s="177">
        <v>50540</v>
      </c>
      <c r="P11" s="177">
        <v>51907</v>
      </c>
      <c r="Q11" s="177">
        <v>53174</v>
      </c>
      <c r="R11" s="177">
        <v>53664</v>
      </c>
      <c r="S11" s="177">
        <v>55288</v>
      </c>
      <c r="T11" s="177">
        <v>57057</v>
      </c>
      <c r="U11" s="177">
        <v>55456</v>
      </c>
      <c r="V11" s="177">
        <v>57092</v>
      </c>
      <c r="W11" s="177">
        <v>57720</v>
      </c>
      <c r="X11" s="177">
        <v>58884</v>
      </c>
      <c r="Y11" s="177">
        <v>61266</v>
      </c>
      <c r="Z11" s="177">
        <v>62255</v>
      </c>
      <c r="AA11" s="177">
        <v>64444</v>
      </c>
      <c r="AB11" s="177">
        <v>64993</v>
      </c>
      <c r="AC11" s="177">
        <v>68077</v>
      </c>
      <c r="AD11" s="177">
        <v>69565</v>
      </c>
      <c r="AE11" s="177">
        <v>72472</v>
      </c>
      <c r="AF11" s="177">
        <v>69267</v>
      </c>
      <c r="AG11" s="177">
        <v>77268</v>
      </c>
      <c r="AH11" s="177">
        <v>87359</v>
      </c>
      <c r="AI11" s="177">
        <v>83943</v>
      </c>
      <c r="AJ11" s="177">
        <v>87688</v>
      </c>
      <c r="AK11" s="177">
        <v>90208</v>
      </c>
      <c r="AL11" s="67">
        <v>6</v>
      </c>
    </row>
    <row r="12" spans="1:39" s="52" customFormat="1" ht="12.75" customHeight="1" x14ac:dyDescent="0.2">
      <c r="A12" s="64">
        <v>7</v>
      </c>
      <c r="B12" s="65" t="s">
        <v>89</v>
      </c>
      <c r="C12" s="177">
        <v>25939</v>
      </c>
      <c r="D12" s="177">
        <v>27139</v>
      </c>
      <c r="E12" s="177">
        <v>27287</v>
      </c>
      <c r="F12" s="177">
        <v>27943</v>
      </c>
      <c r="G12" s="177">
        <v>28584</v>
      </c>
      <c r="H12" s="177">
        <v>29229</v>
      </c>
      <c r="I12" s="177">
        <v>29779</v>
      </c>
      <c r="J12" s="177">
        <v>30469</v>
      </c>
      <c r="K12" s="177">
        <v>31772</v>
      </c>
      <c r="L12" s="177">
        <v>32505</v>
      </c>
      <c r="M12" s="177">
        <v>33663</v>
      </c>
      <c r="N12" s="177">
        <v>33820</v>
      </c>
      <c r="O12" s="177">
        <v>34772</v>
      </c>
      <c r="P12" s="177">
        <v>35319</v>
      </c>
      <c r="Q12" s="177">
        <v>35664</v>
      </c>
      <c r="R12" s="177">
        <v>37017</v>
      </c>
      <c r="S12" s="177">
        <v>38561</v>
      </c>
      <c r="T12" s="177">
        <v>39128</v>
      </c>
      <c r="U12" s="177">
        <v>37631</v>
      </c>
      <c r="V12" s="177">
        <v>38877</v>
      </c>
      <c r="W12" s="177">
        <v>40652</v>
      </c>
      <c r="X12" s="177">
        <v>40655</v>
      </c>
      <c r="Y12" s="177">
        <v>41558</v>
      </c>
      <c r="Z12" s="177">
        <v>43132</v>
      </c>
      <c r="AA12" s="177">
        <v>44002</v>
      </c>
      <c r="AB12" s="177">
        <v>45438</v>
      </c>
      <c r="AC12" s="177">
        <v>46880</v>
      </c>
      <c r="AD12" s="177">
        <v>47833</v>
      </c>
      <c r="AE12" s="177">
        <v>49188</v>
      </c>
      <c r="AF12" s="177">
        <v>47761</v>
      </c>
      <c r="AG12" s="177">
        <v>51081</v>
      </c>
      <c r="AH12" s="177">
        <v>54297</v>
      </c>
      <c r="AI12" s="177">
        <v>57402</v>
      </c>
      <c r="AJ12" s="177">
        <v>59190</v>
      </c>
      <c r="AK12" s="177">
        <v>60894</v>
      </c>
      <c r="AL12" s="67">
        <v>7</v>
      </c>
    </row>
    <row r="13" spans="1:39" s="52" customFormat="1" ht="12.75" customHeight="1" x14ac:dyDescent="0.2">
      <c r="A13" s="64">
        <v>8</v>
      </c>
      <c r="B13" s="65" t="s">
        <v>72</v>
      </c>
      <c r="C13" s="177">
        <v>7572</v>
      </c>
      <c r="D13" s="177">
        <v>9491</v>
      </c>
      <c r="E13" s="177">
        <v>11531</v>
      </c>
      <c r="F13" s="177">
        <v>13481</v>
      </c>
      <c r="G13" s="177">
        <v>14786</v>
      </c>
      <c r="H13" s="177">
        <v>15392</v>
      </c>
      <c r="I13" s="177">
        <v>15706</v>
      </c>
      <c r="J13" s="177">
        <v>15887</v>
      </c>
      <c r="K13" s="177">
        <v>16513</v>
      </c>
      <c r="L13" s="177">
        <v>16770</v>
      </c>
      <c r="M13" s="177">
        <v>17193</v>
      </c>
      <c r="N13" s="177">
        <v>17467</v>
      </c>
      <c r="O13" s="177">
        <v>17758</v>
      </c>
      <c r="P13" s="177">
        <v>18128</v>
      </c>
      <c r="Q13" s="177">
        <v>18350</v>
      </c>
      <c r="R13" s="177">
        <v>19121</v>
      </c>
      <c r="S13" s="177">
        <v>20295</v>
      </c>
      <c r="T13" s="177">
        <v>20963</v>
      </c>
      <c r="U13" s="177">
        <v>21068</v>
      </c>
      <c r="V13" s="177">
        <v>21821</v>
      </c>
      <c r="W13" s="177">
        <v>22869</v>
      </c>
      <c r="X13" s="177">
        <v>23232</v>
      </c>
      <c r="Y13" s="177">
        <v>24023</v>
      </c>
      <c r="Z13" s="177">
        <v>25214</v>
      </c>
      <c r="AA13" s="177">
        <v>25624</v>
      </c>
      <c r="AB13" s="177">
        <v>26251</v>
      </c>
      <c r="AC13" s="177">
        <v>28446</v>
      </c>
      <c r="AD13" s="177">
        <v>28745</v>
      </c>
      <c r="AE13" s="177">
        <v>30725</v>
      </c>
      <c r="AF13" s="177">
        <v>30184</v>
      </c>
      <c r="AG13" s="177">
        <v>32140</v>
      </c>
      <c r="AH13" s="177">
        <v>35925</v>
      </c>
      <c r="AI13" s="177">
        <v>37532</v>
      </c>
      <c r="AJ13" s="177">
        <v>38612</v>
      </c>
      <c r="AK13" s="177">
        <v>40495</v>
      </c>
      <c r="AL13" s="67">
        <v>8</v>
      </c>
    </row>
    <row r="14" spans="1:39" s="52" customFormat="1" ht="12.75" customHeight="1" x14ac:dyDescent="0.2">
      <c r="A14" s="64">
        <v>9</v>
      </c>
      <c r="B14" s="65" t="s">
        <v>73</v>
      </c>
      <c r="C14" s="177">
        <v>19550</v>
      </c>
      <c r="D14" s="177">
        <v>20510</v>
      </c>
      <c r="E14" s="177">
        <v>20679</v>
      </c>
      <c r="F14" s="177">
        <v>21407</v>
      </c>
      <c r="G14" s="177">
        <v>21461</v>
      </c>
      <c r="H14" s="177">
        <v>21497</v>
      </c>
      <c r="I14" s="177">
        <v>21804</v>
      </c>
      <c r="J14" s="177">
        <v>22493</v>
      </c>
      <c r="K14" s="177">
        <v>23021</v>
      </c>
      <c r="L14" s="177">
        <v>23689</v>
      </c>
      <c r="M14" s="177">
        <v>24072</v>
      </c>
      <c r="N14" s="177">
        <v>23885</v>
      </c>
      <c r="O14" s="177">
        <v>24057</v>
      </c>
      <c r="P14" s="177">
        <v>24678</v>
      </c>
      <c r="Q14" s="177">
        <v>25397</v>
      </c>
      <c r="R14" s="177">
        <v>26678</v>
      </c>
      <c r="S14" s="177">
        <v>27953</v>
      </c>
      <c r="T14" s="177">
        <v>28772</v>
      </c>
      <c r="U14" s="177">
        <v>27774</v>
      </c>
      <c r="V14" s="177">
        <v>29576</v>
      </c>
      <c r="W14" s="177">
        <v>31343</v>
      </c>
      <c r="X14" s="177">
        <v>32105</v>
      </c>
      <c r="Y14" s="177">
        <v>32491</v>
      </c>
      <c r="Z14" s="177">
        <v>33892</v>
      </c>
      <c r="AA14" s="177">
        <v>34003</v>
      </c>
      <c r="AB14" s="177">
        <v>36300</v>
      </c>
      <c r="AC14" s="177">
        <v>37153</v>
      </c>
      <c r="AD14" s="177">
        <v>38626</v>
      </c>
      <c r="AE14" s="177">
        <v>39969</v>
      </c>
      <c r="AF14" s="177">
        <v>38995</v>
      </c>
      <c r="AG14" s="177">
        <v>40929</v>
      </c>
      <c r="AH14" s="177">
        <v>43876</v>
      </c>
      <c r="AI14" s="177">
        <v>46245</v>
      </c>
      <c r="AJ14" s="177">
        <v>48113</v>
      </c>
      <c r="AK14" s="177">
        <v>49907</v>
      </c>
      <c r="AL14" s="67">
        <v>9</v>
      </c>
    </row>
    <row r="15" spans="1:39" s="52" customFormat="1" ht="12.75" customHeight="1" x14ac:dyDescent="0.2">
      <c r="A15" s="64">
        <v>10</v>
      </c>
      <c r="B15" s="65" t="s">
        <v>74</v>
      </c>
      <c r="C15" s="177">
        <v>21903</v>
      </c>
      <c r="D15" s="177">
        <v>22914</v>
      </c>
      <c r="E15" s="177">
        <v>22908</v>
      </c>
      <c r="F15" s="177">
        <v>23527</v>
      </c>
      <c r="G15" s="177">
        <v>24225</v>
      </c>
      <c r="H15" s="177">
        <v>24262</v>
      </c>
      <c r="I15" s="177">
        <v>24771</v>
      </c>
      <c r="J15" s="177">
        <v>25472</v>
      </c>
      <c r="K15" s="177">
        <v>25810</v>
      </c>
      <c r="L15" s="177">
        <v>26320</v>
      </c>
      <c r="M15" s="177">
        <v>26907</v>
      </c>
      <c r="N15" s="177">
        <v>27320</v>
      </c>
      <c r="O15" s="177">
        <v>27388</v>
      </c>
      <c r="P15" s="177">
        <v>28132</v>
      </c>
      <c r="Q15" s="177">
        <v>28539</v>
      </c>
      <c r="R15" s="177">
        <v>29623</v>
      </c>
      <c r="S15" s="177">
        <v>31391</v>
      </c>
      <c r="T15" s="177">
        <v>32233</v>
      </c>
      <c r="U15" s="177">
        <v>31198</v>
      </c>
      <c r="V15" s="177">
        <v>32168</v>
      </c>
      <c r="W15" s="177">
        <v>33544</v>
      </c>
      <c r="X15" s="177">
        <v>33882</v>
      </c>
      <c r="Y15" s="177">
        <v>34517</v>
      </c>
      <c r="Z15" s="177">
        <v>35863</v>
      </c>
      <c r="AA15" s="177">
        <v>36757</v>
      </c>
      <c r="AB15" s="177">
        <v>37347</v>
      </c>
      <c r="AC15" s="177">
        <v>38982</v>
      </c>
      <c r="AD15" s="177">
        <v>40246</v>
      </c>
      <c r="AE15" s="177">
        <v>41087</v>
      </c>
      <c r="AF15" s="177">
        <v>40320</v>
      </c>
      <c r="AG15" s="177">
        <v>42791</v>
      </c>
      <c r="AH15" s="177">
        <v>45563</v>
      </c>
      <c r="AI15" s="177">
        <v>47734</v>
      </c>
      <c r="AJ15" s="177">
        <v>48810</v>
      </c>
      <c r="AK15" s="177">
        <v>50470</v>
      </c>
      <c r="AL15" s="67">
        <v>10</v>
      </c>
    </row>
    <row r="16" spans="1:39" s="52" customFormat="1" ht="12.75" customHeight="1" x14ac:dyDescent="0.2">
      <c r="A16" s="64">
        <v>11</v>
      </c>
      <c r="B16" s="65" t="s">
        <v>75</v>
      </c>
      <c r="C16" s="177">
        <v>20208</v>
      </c>
      <c r="D16" s="177">
        <v>20876</v>
      </c>
      <c r="E16" s="177">
        <v>20557</v>
      </c>
      <c r="F16" s="177">
        <v>21158</v>
      </c>
      <c r="G16" s="177">
        <v>21782</v>
      </c>
      <c r="H16" s="177">
        <v>21692</v>
      </c>
      <c r="I16" s="177">
        <v>22218</v>
      </c>
      <c r="J16" s="177">
        <v>22427</v>
      </c>
      <c r="K16" s="177">
        <v>23074</v>
      </c>
      <c r="L16" s="177">
        <v>23506</v>
      </c>
      <c r="M16" s="177">
        <v>23544</v>
      </c>
      <c r="N16" s="177">
        <v>23971</v>
      </c>
      <c r="O16" s="177">
        <v>24173</v>
      </c>
      <c r="P16" s="177">
        <v>24911</v>
      </c>
      <c r="Q16" s="177">
        <v>25054</v>
      </c>
      <c r="R16" s="177">
        <v>26130</v>
      </c>
      <c r="S16" s="177">
        <v>27313</v>
      </c>
      <c r="T16" s="177">
        <v>27833</v>
      </c>
      <c r="U16" s="177">
        <v>27019</v>
      </c>
      <c r="V16" s="177">
        <v>28713</v>
      </c>
      <c r="W16" s="177">
        <v>29914</v>
      </c>
      <c r="X16" s="177">
        <v>30716</v>
      </c>
      <c r="Y16" s="177">
        <v>31476</v>
      </c>
      <c r="Z16" s="177">
        <v>32736</v>
      </c>
      <c r="AA16" s="177">
        <v>33731</v>
      </c>
      <c r="AB16" s="177">
        <v>34519</v>
      </c>
      <c r="AC16" s="177">
        <v>35149</v>
      </c>
      <c r="AD16" s="177">
        <v>35842</v>
      </c>
      <c r="AE16" s="177">
        <v>36949</v>
      </c>
      <c r="AF16" s="177">
        <v>36285</v>
      </c>
      <c r="AG16" s="177">
        <v>41252</v>
      </c>
      <c r="AH16" s="177">
        <v>43370</v>
      </c>
      <c r="AI16" s="177">
        <v>42995</v>
      </c>
      <c r="AJ16" s="177">
        <v>43808</v>
      </c>
      <c r="AK16" s="177">
        <v>44915</v>
      </c>
      <c r="AL16" s="67">
        <v>11</v>
      </c>
    </row>
    <row r="17" spans="1:44" s="52" customFormat="1" ht="12.75" customHeight="1" x14ac:dyDescent="0.2">
      <c r="A17" s="64">
        <v>12</v>
      </c>
      <c r="B17" s="65" t="s">
        <v>43</v>
      </c>
      <c r="C17" s="177">
        <v>20071</v>
      </c>
      <c r="D17" s="177">
        <v>20791</v>
      </c>
      <c r="E17" s="177">
        <v>20408</v>
      </c>
      <c r="F17" s="177">
        <v>21365</v>
      </c>
      <c r="G17" s="177">
        <v>22209</v>
      </c>
      <c r="H17" s="177">
        <v>21720</v>
      </c>
      <c r="I17" s="177">
        <v>22173</v>
      </c>
      <c r="J17" s="177">
        <v>22736</v>
      </c>
      <c r="K17" s="177">
        <v>23360</v>
      </c>
      <c r="L17" s="177">
        <v>24207</v>
      </c>
      <c r="M17" s="177">
        <v>24842</v>
      </c>
      <c r="N17" s="177">
        <v>24875</v>
      </c>
      <c r="O17" s="177">
        <v>25234</v>
      </c>
      <c r="P17" s="177">
        <v>26446</v>
      </c>
      <c r="Q17" s="177">
        <v>27957</v>
      </c>
      <c r="R17" s="177">
        <v>29396</v>
      </c>
      <c r="S17" s="177">
        <v>30961</v>
      </c>
      <c r="T17" s="177">
        <v>31554</v>
      </c>
      <c r="U17" s="177">
        <v>28844</v>
      </c>
      <c r="V17" s="177">
        <v>30597</v>
      </c>
      <c r="W17" s="177">
        <v>32470</v>
      </c>
      <c r="X17" s="177">
        <v>32717</v>
      </c>
      <c r="Y17" s="177">
        <v>32399</v>
      </c>
      <c r="Z17" s="177">
        <v>33952</v>
      </c>
      <c r="AA17" s="177">
        <v>34640</v>
      </c>
      <c r="AB17" s="177">
        <v>34835</v>
      </c>
      <c r="AC17" s="177">
        <v>36161</v>
      </c>
      <c r="AD17" s="177">
        <v>36636</v>
      </c>
      <c r="AE17" s="177">
        <v>36867</v>
      </c>
      <c r="AF17" s="177">
        <v>35412</v>
      </c>
      <c r="AG17" s="177">
        <v>37004</v>
      </c>
      <c r="AH17" s="177">
        <v>39924</v>
      </c>
      <c r="AI17" s="177">
        <v>42254</v>
      </c>
      <c r="AJ17" s="177">
        <v>41632</v>
      </c>
      <c r="AK17" s="177">
        <v>42765</v>
      </c>
      <c r="AL17" s="67">
        <v>12</v>
      </c>
    </row>
    <row r="18" spans="1:44" s="52" customFormat="1" ht="12.75" customHeight="1" x14ac:dyDescent="0.2">
      <c r="A18" s="64">
        <v>13</v>
      </c>
      <c r="B18" s="65" t="s">
        <v>44</v>
      </c>
      <c r="C18" s="177">
        <v>7830</v>
      </c>
      <c r="D18" s="177">
        <v>9866</v>
      </c>
      <c r="E18" s="177">
        <v>12047</v>
      </c>
      <c r="F18" s="177">
        <v>14077</v>
      </c>
      <c r="G18" s="177">
        <v>15521</v>
      </c>
      <c r="H18" s="177">
        <v>16196</v>
      </c>
      <c r="I18" s="177">
        <v>16260</v>
      </c>
      <c r="J18" s="177">
        <v>16660</v>
      </c>
      <c r="K18" s="177">
        <v>17256</v>
      </c>
      <c r="L18" s="177">
        <v>17410</v>
      </c>
      <c r="M18" s="177">
        <v>18161</v>
      </c>
      <c r="N18" s="177">
        <v>18974</v>
      </c>
      <c r="O18" s="177">
        <v>19557</v>
      </c>
      <c r="P18" s="177">
        <v>20218</v>
      </c>
      <c r="Q18" s="177">
        <v>20339</v>
      </c>
      <c r="R18" s="177">
        <v>21525</v>
      </c>
      <c r="S18" s="177">
        <v>22647</v>
      </c>
      <c r="T18" s="177">
        <v>23054</v>
      </c>
      <c r="U18" s="177">
        <v>22595</v>
      </c>
      <c r="V18" s="177">
        <v>23692</v>
      </c>
      <c r="W18" s="177">
        <v>24886</v>
      </c>
      <c r="X18" s="177">
        <v>25400</v>
      </c>
      <c r="Y18" s="177">
        <v>26113</v>
      </c>
      <c r="Z18" s="177">
        <v>27355</v>
      </c>
      <c r="AA18" s="177">
        <v>28405</v>
      </c>
      <c r="AB18" s="177">
        <v>29264</v>
      </c>
      <c r="AC18" s="177">
        <v>30523</v>
      </c>
      <c r="AD18" s="177">
        <v>31434</v>
      </c>
      <c r="AE18" s="177">
        <v>32733</v>
      </c>
      <c r="AF18" s="177">
        <v>32080</v>
      </c>
      <c r="AG18" s="177">
        <v>33888</v>
      </c>
      <c r="AH18" s="177">
        <v>36874</v>
      </c>
      <c r="AI18" s="177">
        <v>39066</v>
      </c>
      <c r="AJ18" s="177">
        <v>40259</v>
      </c>
      <c r="AK18" s="177">
        <v>41693</v>
      </c>
      <c r="AL18" s="67">
        <v>13</v>
      </c>
    </row>
    <row r="19" spans="1:44" s="52" customFormat="1" ht="12.75" customHeight="1" x14ac:dyDescent="0.2">
      <c r="A19" s="64">
        <v>14</v>
      </c>
      <c r="B19" s="65" t="s">
        <v>76</v>
      </c>
      <c r="C19" s="177">
        <v>7260</v>
      </c>
      <c r="D19" s="177">
        <v>9204</v>
      </c>
      <c r="E19" s="177">
        <v>11401</v>
      </c>
      <c r="F19" s="177">
        <v>13213</v>
      </c>
      <c r="G19" s="177">
        <v>14115</v>
      </c>
      <c r="H19" s="177">
        <v>14815</v>
      </c>
      <c r="I19" s="177">
        <v>15260</v>
      </c>
      <c r="J19" s="177">
        <v>15646</v>
      </c>
      <c r="K19" s="177">
        <v>16100</v>
      </c>
      <c r="L19" s="177">
        <v>16439</v>
      </c>
      <c r="M19" s="177">
        <v>16917</v>
      </c>
      <c r="N19" s="177">
        <v>17697</v>
      </c>
      <c r="O19" s="177">
        <v>18038</v>
      </c>
      <c r="P19" s="177">
        <v>18592</v>
      </c>
      <c r="Q19" s="177">
        <v>18817</v>
      </c>
      <c r="R19" s="177">
        <v>19920</v>
      </c>
      <c r="S19" s="177">
        <v>21073</v>
      </c>
      <c r="T19" s="177">
        <v>21653</v>
      </c>
      <c r="U19" s="177">
        <v>20987</v>
      </c>
      <c r="V19" s="177">
        <v>22464</v>
      </c>
      <c r="W19" s="177">
        <v>23142</v>
      </c>
      <c r="X19" s="177">
        <v>24315</v>
      </c>
      <c r="Y19" s="177">
        <v>24711</v>
      </c>
      <c r="Z19" s="177">
        <v>25389</v>
      </c>
      <c r="AA19" s="177">
        <v>25829</v>
      </c>
      <c r="AB19" s="177">
        <v>26560</v>
      </c>
      <c r="AC19" s="177">
        <v>27761</v>
      </c>
      <c r="AD19" s="177">
        <v>28454</v>
      </c>
      <c r="AE19" s="177">
        <v>30027</v>
      </c>
      <c r="AF19" s="177">
        <v>29785</v>
      </c>
      <c r="AG19" s="177">
        <v>31620</v>
      </c>
      <c r="AH19" s="177">
        <v>34707</v>
      </c>
      <c r="AI19" s="177">
        <v>36411</v>
      </c>
      <c r="AJ19" s="177">
        <v>37155</v>
      </c>
      <c r="AK19" s="177">
        <v>38452</v>
      </c>
      <c r="AL19" s="67">
        <v>14</v>
      </c>
    </row>
    <row r="20" spans="1:44" s="52" customFormat="1" ht="12.75" customHeight="1" x14ac:dyDescent="0.2">
      <c r="A20" s="64">
        <v>15</v>
      </c>
      <c r="B20" s="65" t="s">
        <v>77</v>
      </c>
      <c r="C20" s="177">
        <v>19444</v>
      </c>
      <c r="D20" s="177">
        <v>20383</v>
      </c>
      <c r="E20" s="177">
        <v>20608</v>
      </c>
      <c r="F20" s="177">
        <v>21187</v>
      </c>
      <c r="G20" s="177">
        <v>21812</v>
      </c>
      <c r="H20" s="177">
        <v>22056</v>
      </c>
      <c r="I20" s="177">
        <v>22431</v>
      </c>
      <c r="J20" s="177">
        <v>22653</v>
      </c>
      <c r="K20" s="177">
        <v>22892</v>
      </c>
      <c r="L20" s="177">
        <v>23293</v>
      </c>
      <c r="M20" s="177">
        <v>23892</v>
      </c>
      <c r="N20" s="177">
        <v>23458</v>
      </c>
      <c r="O20" s="177">
        <v>23653</v>
      </c>
      <c r="P20" s="177">
        <v>24107</v>
      </c>
      <c r="Q20" s="177">
        <v>24283</v>
      </c>
      <c r="R20" s="177">
        <v>24968</v>
      </c>
      <c r="S20" s="177">
        <v>25564</v>
      </c>
      <c r="T20" s="177">
        <v>26354</v>
      </c>
      <c r="U20" s="177">
        <v>25703</v>
      </c>
      <c r="V20" s="177">
        <v>26291</v>
      </c>
      <c r="W20" s="177">
        <v>27334</v>
      </c>
      <c r="X20" s="177">
        <v>28270</v>
      </c>
      <c r="Y20" s="177">
        <v>28556</v>
      </c>
      <c r="Z20" s="177">
        <v>29412</v>
      </c>
      <c r="AA20" s="177">
        <v>29950</v>
      </c>
      <c r="AB20" s="177">
        <v>30610</v>
      </c>
      <c r="AC20" s="177">
        <v>32384</v>
      </c>
      <c r="AD20" s="177">
        <v>33298</v>
      </c>
      <c r="AE20" s="177">
        <v>34735</v>
      </c>
      <c r="AF20" s="177">
        <v>34538</v>
      </c>
      <c r="AG20" s="177">
        <v>36692</v>
      </c>
      <c r="AH20" s="177">
        <v>40744</v>
      </c>
      <c r="AI20" s="177">
        <v>41568</v>
      </c>
      <c r="AJ20" s="177">
        <v>42733</v>
      </c>
      <c r="AK20" s="177">
        <v>44344</v>
      </c>
      <c r="AL20" s="67">
        <v>15</v>
      </c>
    </row>
    <row r="21" spans="1:44" s="52" customFormat="1" ht="12.75" customHeight="1" x14ac:dyDescent="0.2">
      <c r="A21" s="103">
        <v>16</v>
      </c>
      <c r="B21" s="104" t="s">
        <v>45</v>
      </c>
      <c r="C21" s="178">
        <v>6633</v>
      </c>
      <c r="D21" s="178">
        <v>8966</v>
      </c>
      <c r="E21" s="178">
        <v>11073</v>
      </c>
      <c r="F21" s="178">
        <v>13005</v>
      </c>
      <c r="G21" s="178">
        <v>13792</v>
      </c>
      <c r="H21" s="178">
        <v>14402</v>
      </c>
      <c r="I21" s="178">
        <v>14914</v>
      </c>
      <c r="J21" s="178">
        <v>15442</v>
      </c>
      <c r="K21" s="178">
        <v>16148</v>
      </c>
      <c r="L21" s="178">
        <v>16527</v>
      </c>
      <c r="M21" s="178">
        <v>17127</v>
      </c>
      <c r="N21" s="178">
        <v>17517</v>
      </c>
      <c r="O21" s="178">
        <v>18054</v>
      </c>
      <c r="P21" s="178">
        <v>18618</v>
      </c>
      <c r="Q21" s="178">
        <v>18815</v>
      </c>
      <c r="R21" s="178">
        <v>19836</v>
      </c>
      <c r="S21" s="178">
        <v>20922</v>
      </c>
      <c r="T21" s="178">
        <v>21374</v>
      </c>
      <c r="U21" s="178">
        <v>20773</v>
      </c>
      <c r="V21" s="178">
        <v>22149</v>
      </c>
      <c r="W21" s="178">
        <v>23592</v>
      </c>
      <c r="X21" s="178">
        <v>24010</v>
      </c>
      <c r="Y21" s="178">
        <v>25023</v>
      </c>
      <c r="Z21" s="178">
        <v>26374</v>
      </c>
      <c r="AA21" s="178">
        <v>26971</v>
      </c>
      <c r="AB21" s="178">
        <v>27789</v>
      </c>
      <c r="AC21" s="178">
        <v>28918</v>
      </c>
      <c r="AD21" s="178">
        <v>29526</v>
      </c>
      <c r="AE21" s="178">
        <v>30440</v>
      </c>
      <c r="AF21" s="178">
        <v>30162</v>
      </c>
      <c r="AG21" s="178">
        <v>31712</v>
      </c>
      <c r="AH21" s="178">
        <v>34207</v>
      </c>
      <c r="AI21" s="178">
        <v>36255</v>
      </c>
      <c r="AJ21" s="178">
        <v>36890</v>
      </c>
      <c r="AK21" s="178">
        <v>38591</v>
      </c>
      <c r="AL21" s="105">
        <v>16</v>
      </c>
      <c r="AN21" s="76"/>
    </row>
    <row r="22" spans="1:44" s="71" customFormat="1" ht="20.100000000000001" customHeight="1" x14ac:dyDescent="0.2">
      <c r="A22" s="68">
        <v>17</v>
      </c>
      <c r="B22" s="69" t="s">
        <v>46</v>
      </c>
      <c r="C22" s="191">
        <v>19902</v>
      </c>
      <c r="D22" s="191">
        <v>21241</v>
      </c>
      <c r="E22" s="191">
        <v>21710</v>
      </c>
      <c r="F22" s="191">
        <v>22650</v>
      </c>
      <c r="G22" s="191">
        <v>23367</v>
      </c>
      <c r="H22" s="191">
        <v>23673</v>
      </c>
      <c r="I22" s="191">
        <v>24134</v>
      </c>
      <c r="J22" s="191">
        <v>24830</v>
      </c>
      <c r="K22" s="191">
        <v>25512</v>
      </c>
      <c r="L22" s="191">
        <v>26145</v>
      </c>
      <c r="M22" s="191">
        <v>26933</v>
      </c>
      <c r="N22" s="191">
        <v>27254</v>
      </c>
      <c r="O22" s="191">
        <v>27478</v>
      </c>
      <c r="P22" s="191">
        <v>28150</v>
      </c>
      <c r="Q22" s="191">
        <v>28594</v>
      </c>
      <c r="R22" s="191">
        <v>29889</v>
      </c>
      <c r="S22" s="191">
        <v>31388</v>
      </c>
      <c r="T22" s="191">
        <v>32060</v>
      </c>
      <c r="U22" s="191">
        <v>30988</v>
      </c>
      <c r="V22" s="191">
        <v>32575</v>
      </c>
      <c r="W22" s="191">
        <v>34219</v>
      </c>
      <c r="X22" s="191">
        <v>34823</v>
      </c>
      <c r="Y22" s="191">
        <v>35601</v>
      </c>
      <c r="Z22" s="191">
        <v>36956</v>
      </c>
      <c r="AA22" s="191">
        <v>37949</v>
      </c>
      <c r="AB22" s="191">
        <v>39029</v>
      </c>
      <c r="AC22" s="191">
        <v>40629</v>
      </c>
      <c r="AD22" s="191">
        <v>41799</v>
      </c>
      <c r="AE22" s="191">
        <v>43031</v>
      </c>
      <c r="AF22" s="191">
        <v>42017</v>
      </c>
      <c r="AG22" s="191">
        <v>44910</v>
      </c>
      <c r="AH22" s="191">
        <v>48339</v>
      </c>
      <c r="AI22" s="191">
        <v>50660</v>
      </c>
      <c r="AJ22" s="191">
        <v>51834</v>
      </c>
      <c r="AK22" s="191">
        <v>53516</v>
      </c>
      <c r="AL22" s="70">
        <v>17</v>
      </c>
    </row>
    <row r="23" spans="1:44" s="52" customFormat="1" ht="12.75" customHeight="1" x14ac:dyDescent="0.2">
      <c r="A23" s="64"/>
      <c r="B23" s="72" t="s">
        <v>90</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67"/>
    </row>
    <row r="24" spans="1:44" s="52" customFormat="1" ht="12.75" customHeight="1" x14ac:dyDescent="0.2">
      <c r="A24" s="64">
        <v>18</v>
      </c>
      <c r="B24" s="72" t="s">
        <v>91</v>
      </c>
      <c r="C24" s="180">
        <v>22686</v>
      </c>
      <c r="D24" s="180">
        <v>23804</v>
      </c>
      <c r="E24" s="180">
        <v>23871</v>
      </c>
      <c r="F24" s="180">
        <v>24579</v>
      </c>
      <c r="G24" s="180">
        <v>25180</v>
      </c>
      <c r="H24" s="180">
        <v>25397</v>
      </c>
      <c r="I24" s="180">
        <v>25887</v>
      </c>
      <c r="J24" s="180">
        <v>26639</v>
      </c>
      <c r="K24" s="180">
        <v>27321</v>
      </c>
      <c r="L24" s="180">
        <v>28006</v>
      </c>
      <c r="M24" s="180">
        <v>28814</v>
      </c>
      <c r="N24" s="180">
        <v>29063</v>
      </c>
      <c r="O24" s="180">
        <v>29228</v>
      </c>
      <c r="P24" s="180">
        <v>29906</v>
      </c>
      <c r="Q24" s="180">
        <v>30379</v>
      </c>
      <c r="R24" s="180">
        <v>31706</v>
      </c>
      <c r="S24" s="180">
        <v>33268</v>
      </c>
      <c r="T24" s="180">
        <v>33946</v>
      </c>
      <c r="U24" s="180">
        <v>32740</v>
      </c>
      <c r="V24" s="180">
        <v>34393</v>
      </c>
      <c r="W24" s="180">
        <v>36132</v>
      </c>
      <c r="X24" s="180">
        <v>36716</v>
      </c>
      <c r="Y24" s="180">
        <v>37497</v>
      </c>
      <c r="Z24" s="180">
        <v>38874</v>
      </c>
      <c r="AA24" s="180">
        <v>39923</v>
      </c>
      <c r="AB24" s="180">
        <v>41050</v>
      </c>
      <c r="AC24" s="180">
        <v>42683</v>
      </c>
      <c r="AD24" s="180">
        <v>43926</v>
      </c>
      <c r="AE24" s="180">
        <v>45128</v>
      </c>
      <c r="AF24" s="180">
        <v>44011</v>
      </c>
      <c r="AG24" s="180">
        <v>47089</v>
      </c>
      <c r="AH24" s="180">
        <v>50564</v>
      </c>
      <c r="AI24" s="180">
        <v>52916</v>
      </c>
      <c r="AJ24" s="180">
        <v>54108</v>
      </c>
      <c r="AK24" s="180">
        <v>55820</v>
      </c>
      <c r="AL24" s="67">
        <v>18</v>
      </c>
    </row>
    <row r="25" spans="1:44" s="52" customFormat="1" ht="12.75" customHeight="1" x14ac:dyDescent="0.2">
      <c r="A25" s="64">
        <v>19</v>
      </c>
      <c r="B25" s="72" t="s">
        <v>92</v>
      </c>
      <c r="C25" s="180">
        <v>22841</v>
      </c>
      <c r="D25" s="180">
        <v>23906</v>
      </c>
      <c r="E25" s="180">
        <v>23892</v>
      </c>
      <c r="F25" s="180">
        <v>24592</v>
      </c>
      <c r="G25" s="180">
        <v>25187</v>
      </c>
      <c r="H25" s="180">
        <v>25420</v>
      </c>
      <c r="I25" s="180">
        <v>25945</v>
      </c>
      <c r="J25" s="180">
        <v>26712</v>
      </c>
      <c r="K25" s="180">
        <v>27403</v>
      </c>
      <c r="L25" s="180">
        <v>28102</v>
      </c>
      <c r="M25" s="180">
        <v>28933</v>
      </c>
      <c r="N25" s="180">
        <v>29192</v>
      </c>
      <c r="O25" s="180">
        <v>29370</v>
      </c>
      <c r="P25" s="180">
        <v>30076</v>
      </c>
      <c r="Q25" s="180">
        <v>30537</v>
      </c>
      <c r="R25" s="180">
        <v>31874</v>
      </c>
      <c r="S25" s="180">
        <v>33453</v>
      </c>
      <c r="T25" s="180">
        <v>34099</v>
      </c>
      <c r="U25" s="180">
        <v>32827</v>
      </c>
      <c r="V25" s="180">
        <v>34508</v>
      </c>
      <c r="W25" s="180">
        <v>36266</v>
      </c>
      <c r="X25" s="180">
        <v>36875</v>
      </c>
      <c r="Y25" s="180">
        <v>37659</v>
      </c>
      <c r="Z25" s="180">
        <v>39034</v>
      </c>
      <c r="AA25" s="180">
        <v>40050</v>
      </c>
      <c r="AB25" s="180">
        <v>41156</v>
      </c>
      <c r="AC25" s="180">
        <v>42775</v>
      </c>
      <c r="AD25" s="180">
        <v>43981</v>
      </c>
      <c r="AE25" s="180">
        <v>45143</v>
      </c>
      <c r="AF25" s="180">
        <v>43970</v>
      </c>
      <c r="AG25" s="180">
        <v>47044</v>
      </c>
      <c r="AH25" s="180">
        <v>50500</v>
      </c>
      <c r="AI25" s="180">
        <v>52816</v>
      </c>
      <c r="AJ25" s="180">
        <v>53965</v>
      </c>
      <c r="AK25" s="180">
        <v>55640</v>
      </c>
      <c r="AL25" s="67">
        <v>19</v>
      </c>
    </row>
    <row r="26" spans="1:44" s="52" customFormat="1" ht="12.75" customHeight="1" x14ac:dyDescent="0.2">
      <c r="A26" s="64">
        <v>20</v>
      </c>
      <c r="B26" s="72" t="s">
        <v>93</v>
      </c>
      <c r="C26" s="180">
        <v>9827</v>
      </c>
      <c r="D26" s="180">
        <v>11905</v>
      </c>
      <c r="E26" s="180">
        <v>13951</v>
      </c>
      <c r="F26" s="180">
        <v>15676</v>
      </c>
      <c r="G26" s="180">
        <v>16773</v>
      </c>
      <c r="H26" s="180">
        <v>17291</v>
      </c>
      <c r="I26" s="180">
        <v>17471</v>
      </c>
      <c r="J26" s="180">
        <v>17856</v>
      </c>
      <c r="K26" s="180">
        <v>18450</v>
      </c>
      <c r="L26" s="180">
        <v>18773</v>
      </c>
      <c r="M26" s="180">
        <v>19322</v>
      </c>
      <c r="N26" s="180">
        <v>19795</v>
      </c>
      <c r="O26" s="180">
        <v>20133</v>
      </c>
      <c r="P26" s="180">
        <v>20619</v>
      </c>
      <c r="Q26" s="180">
        <v>20944</v>
      </c>
      <c r="R26" s="180">
        <v>22032</v>
      </c>
      <c r="S26" s="180">
        <v>23168</v>
      </c>
      <c r="T26" s="180">
        <v>23901</v>
      </c>
      <c r="U26" s="180">
        <v>23597</v>
      </c>
      <c r="V26" s="180">
        <v>24781</v>
      </c>
      <c r="W26" s="180">
        <v>25933</v>
      </c>
      <c r="X26" s="180">
        <v>26496</v>
      </c>
      <c r="Y26" s="180">
        <v>27221</v>
      </c>
      <c r="Z26" s="180">
        <v>28472</v>
      </c>
      <c r="AA26" s="180">
        <v>29343</v>
      </c>
      <c r="AB26" s="180">
        <v>30290</v>
      </c>
      <c r="AC26" s="180">
        <v>31789</v>
      </c>
      <c r="AD26" s="180">
        <v>32783</v>
      </c>
      <c r="AE26" s="180">
        <v>34286</v>
      </c>
      <c r="AF26" s="180">
        <v>33910</v>
      </c>
      <c r="AG26" s="180">
        <v>36024</v>
      </c>
      <c r="AH26" s="180">
        <v>39326</v>
      </c>
      <c r="AI26" s="180">
        <v>41656</v>
      </c>
      <c r="AJ26" s="180">
        <v>42910</v>
      </c>
      <c r="AK26" s="180">
        <v>44597</v>
      </c>
      <c r="AL26" s="67">
        <v>20</v>
      </c>
    </row>
    <row r="27" spans="1:44" s="52" customFormat="1" ht="12.75" customHeight="1" x14ac:dyDescent="0.2">
      <c r="A27" s="64">
        <v>21</v>
      </c>
      <c r="B27" s="72" t="s">
        <v>94</v>
      </c>
      <c r="C27" s="180">
        <v>7461</v>
      </c>
      <c r="D27" s="180">
        <v>9510</v>
      </c>
      <c r="E27" s="180">
        <v>11652</v>
      </c>
      <c r="F27" s="180">
        <v>13579</v>
      </c>
      <c r="G27" s="180">
        <v>14765</v>
      </c>
      <c r="H27" s="180">
        <v>15430</v>
      </c>
      <c r="I27" s="180">
        <v>15704</v>
      </c>
      <c r="J27" s="180">
        <v>16086</v>
      </c>
      <c r="K27" s="180">
        <v>16709</v>
      </c>
      <c r="L27" s="180">
        <v>17012</v>
      </c>
      <c r="M27" s="180">
        <v>17596</v>
      </c>
      <c r="N27" s="180">
        <v>18164</v>
      </c>
      <c r="O27" s="180">
        <v>18599</v>
      </c>
      <c r="P27" s="180">
        <v>19168</v>
      </c>
      <c r="Q27" s="180">
        <v>19393</v>
      </c>
      <c r="R27" s="180">
        <v>20459</v>
      </c>
      <c r="S27" s="180">
        <v>21555</v>
      </c>
      <c r="T27" s="180">
        <v>22122</v>
      </c>
      <c r="U27" s="180">
        <v>21696</v>
      </c>
      <c r="V27" s="180">
        <v>22879</v>
      </c>
      <c r="W27" s="180">
        <v>23947</v>
      </c>
      <c r="X27" s="180">
        <v>24592</v>
      </c>
      <c r="Y27" s="180">
        <v>25282</v>
      </c>
      <c r="Z27" s="180">
        <v>26456</v>
      </c>
      <c r="AA27" s="180">
        <v>27090</v>
      </c>
      <c r="AB27" s="180">
        <v>27844</v>
      </c>
      <c r="AC27" s="180">
        <v>29200</v>
      </c>
      <c r="AD27" s="180">
        <v>29904</v>
      </c>
      <c r="AE27" s="180">
        <v>31255</v>
      </c>
      <c r="AF27" s="180">
        <v>30784</v>
      </c>
      <c r="AG27" s="180">
        <v>32596</v>
      </c>
      <c r="AH27" s="180">
        <v>35722</v>
      </c>
      <c r="AI27" s="180">
        <v>37815</v>
      </c>
      <c r="AJ27" s="180">
        <v>38822</v>
      </c>
      <c r="AK27" s="180">
        <v>40267</v>
      </c>
      <c r="AL27" s="67">
        <v>21</v>
      </c>
    </row>
    <row r="28" spans="1:44" s="63" customFormat="1" ht="26.1" customHeight="1" x14ac:dyDescent="0.2">
      <c r="A28" s="60" t="s">
        <v>176</v>
      </c>
      <c r="B28" s="61"/>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2"/>
      <c r="AC28" s="60"/>
      <c r="AD28" s="62"/>
      <c r="AE28" s="60" t="s">
        <v>176</v>
      </c>
      <c r="AF28" s="60"/>
      <c r="AG28" s="60"/>
      <c r="AH28" s="60"/>
      <c r="AI28" s="60"/>
      <c r="AJ28" s="60"/>
      <c r="AK28" s="60"/>
      <c r="AL28" s="60"/>
      <c r="AR28" s="77"/>
    </row>
    <row r="29" spans="1:44" s="63" customFormat="1" ht="12.75" customHeight="1" x14ac:dyDescent="0.2">
      <c r="A29" s="60"/>
      <c r="B29" s="6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2"/>
      <c r="AC29" s="60"/>
      <c r="AD29" s="60"/>
      <c r="AE29" s="60"/>
      <c r="AF29" s="60"/>
      <c r="AG29" s="60"/>
      <c r="AH29" s="60"/>
      <c r="AI29" s="60"/>
      <c r="AJ29" s="60"/>
      <c r="AK29" s="60"/>
      <c r="AL29" s="60"/>
      <c r="AR29" s="77"/>
    </row>
    <row r="30" spans="1:44" s="52" customFormat="1" ht="12.75" customHeight="1" x14ac:dyDescent="0.2">
      <c r="A30" s="64">
        <v>1</v>
      </c>
      <c r="B30" s="65" t="s">
        <v>70</v>
      </c>
      <c r="C30" s="66" t="s">
        <v>336</v>
      </c>
      <c r="D30" s="66">
        <v>3.9</v>
      </c>
      <c r="E30" s="181">
        <v>-1.9</v>
      </c>
      <c r="F30" s="181">
        <v>3.2</v>
      </c>
      <c r="G30" s="181">
        <v>3</v>
      </c>
      <c r="H30" s="181">
        <v>1.7</v>
      </c>
      <c r="I30" s="181">
        <v>1.9</v>
      </c>
      <c r="J30" s="181">
        <v>3.1</v>
      </c>
      <c r="K30" s="181">
        <v>3.4</v>
      </c>
      <c r="L30" s="181">
        <v>2.4</v>
      </c>
      <c r="M30" s="181">
        <v>4.3</v>
      </c>
      <c r="N30" s="181">
        <v>0.2</v>
      </c>
      <c r="O30" s="181">
        <v>0.9</v>
      </c>
      <c r="P30" s="181">
        <v>1.2</v>
      </c>
      <c r="Q30" s="181">
        <v>0.9</v>
      </c>
      <c r="R30" s="181">
        <v>6.4</v>
      </c>
      <c r="S30" s="181">
        <v>5.5</v>
      </c>
      <c r="T30" s="181">
        <v>1.3</v>
      </c>
      <c r="U30" s="181">
        <v>-7</v>
      </c>
      <c r="V30" s="181">
        <v>8.4</v>
      </c>
      <c r="W30" s="181">
        <v>5.7</v>
      </c>
      <c r="X30" s="181">
        <v>1.7</v>
      </c>
      <c r="Y30" s="181">
        <v>2.1</v>
      </c>
      <c r="Z30" s="181">
        <v>3.2</v>
      </c>
      <c r="AA30" s="181">
        <v>3.3</v>
      </c>
      <c r="AB30" s="181">
        <v>2.1</v>
      </c>
      <c r="AC30" s="181">
        <v>4.2</v>
      </c>
      <c r="AD30" s="181">
        <v>3.5</v>
      </c>
      <c r="AE30" s="181">
        <v>1.6</v>
      </c>
      <c r="AF30" s="181">
        <v>-3.6</v>
      </c>
      <c r="AG30" s="181">
        <v>7.4</v>
      </c>
      <c r="AH30" s="181">
        <v>7.5</v>
      </c>
      <c r="AI30" s="181">
        <v>5.8</v>
      </c>
      <c r="AJ30" s="181">
        <v>1.2</v>
      </c>
      <c r="AK30" s="181">
        <v>2.2999999999999998</v>
      </c>
      <c r="AL30" s="67">
        <v>1</v>
      </c>
    </row>
    <row r="31" spans="1:44" s="52" customFormat="1" ht="12.75" customHeight="1" x14ac:dyDescent="0.2">
      <c r="A31" s="64">
        <v>2</v>
      </c>
      <c r="B31" s="65" t="s">
        <v>39</v>
      </c>
      <c r="C31" s="66" t="s">
        <v>336</v>
      </c>
      <c r="D31" s="66">
        <v>6.2</v>
      </c>
      <c r="E31" s="181">
        <v>0.5</v>
      </c>
      <c r="F31" s="181">
        <v>3</v>
      </c>
      <c r="G31" s="181">
        <v>2.2000000000000002</v>
      </c>
      <c r="H31" s="181">
        <v>1.4</v>
      </c>
      <c r="I31" s="181">
        <v>2</v>
      </c>
      <c r="J31" s="181">
        <v>4.3</v>
      </c>
      <c r="K31" s="181">
        <v>3.3</v>
      </c>
      <c r="L31" s="181">
        <v>3.5</v>
      </c>
      <c r="M31" s="181">
        <v>3.3</v>
      </c>
      <c r="N31" s="181">
        <v>1.8</v>
      </c>
      <c r="O31" s="181">
        <v>-0.7</v>
      </c>
      <c r="P31" s="181">
        <v>3.2</v>
      </c>
      <c r="Q31" s="181">
        <v>1.6</v>
      </c>
      <c r="R31" s="181">
        <v>4.3</v>
      </c>
      <c r="S31" s="181">
        <v>4.5999999999999996</v>
      </c>
      <c r="T31" s="181">
        <v>0.7</v>
      </c>
      <c r="U31" s="181">
        <v>-1.7</v>
      </c>
      <c r="V31" s="181">
        <v>5.6</v>
      </c>
      <c r="W31" s="181">
        <v>6.6</v>
      </c>
      <c r="X31" s="181">
        <v>2.1</v>
      </c>
      <c r="Y31" s="181">
        <v>2.7</v>
      </c>
      <c r="Z31" s="181">
        <v>3.7</v>
      </c>
      <c r="AA31" s="181">
        <v>3.5</v>
      </c>
      <c r="AB31" s="181">
        <v>3.2</v>
      </c>
      <c r="AC31" s="181">
        <v>4.4000000000000004</v>
      </c>
      <c r="AD31" s="181">
        <v>2</v>
      </c>
      <c r="AE31" s="181">
        <v>3.2</v>
      </c>
      <c r="AF31" s="181">
        <v>-2.6</v>
      </c>
      <c r="AG31" s="181">
        <v>6.3</v>
      </c>
      <c r="AH31" s="181">
        <v>7.4</v>
      </c>
      <c r="AI31" s="181">
        <v>6</v>
      </c>
      <c r="AJ31" s="181">
        <v>1.2</v>
      </c>
      <c r="AK31" s="181">
        <v>3.2</v>
      </c>
      <c r="AL31" s="67">
        <v>2</v>
      </c>
    </row>
    <row r="32" spans="1:44" s="52" customFormat="1" ht="12.75" customHeight="1" x14ac:dyDescent="0.2">
      <c r="A32" s="64">
        <v>3</v>
      </c>
      <c r="B32" s="65" t="s">
        <v>40</v>
      </c>
      <c r="C32" s="66" t="s">
        <v>336</v>
      </c>
      <c r="D32" s="66">
        <v>10.3</v>
      </c>
      <c r="E32" s="181">
        <v>7</v>
      </c>
      <c r="F32" s="181">
        <v>3.6</v>
      </c>
      <c r="G32" s="181">
        <v>2.9</v>
      </c>
      <c r="H32" s="181">
        <v>-0.3</v>
      </c>
      <c r="I32" s="181">
        <v>-0.7</v>
      </c>
      <c r="J32" s="181">
        <v>1.8</v>
      </c>
      <c r="K32" s="181">
        <v>2</v>
      </c>
      <c r="L32" s="181">
        <v>1.5</v>
      </c>
      <c r="M32" s="181">
        <v>1.4</v>
      </c>
      <c r="N32" s="181">
        <v>0.1</v>
      </c>
      <c r="O32" s="181">
        <v>-0.4</v>
      </c>
      <c r="P32" s="181">
        <v>0.5</v>
      </c>
      <c r="Q32" s="181">
        <v>2.6</v>
      </c>
      <c r="R32" s="181">
        <v>4.0999999999999996</v>
      </c>
      <c r="S32" s="181">
        <v>4.4000000000000004</v>
      </c>
      <c r="T32" s="181">
        <v>4.5</v>
      </c>
      <c r="U32" s="181">
        <v>0.3</v>
      </c>
      <c r="V32" s="181">
        <v>3.6</v>
      </c>
      <c r="W32" s="181">
        <v>4.3</v>
      </c>
      <c r="X32" s="181">
        <v>0.4</v>
      </c>
      <c r="Y32" s="181">
        <v>2.2999999999999998</v>
      </c>
      <c r="Z32" s="181">
        <v>4.2</v>
      </c>
      <c r="AA32" s="181">
        <v>4.7</v>
      </c>
      <c r="AB32" s="181">
        <v>4.2</v>
      </c>
      <c r="AC32" s="181">
        <v>4.8</v>
      </c>
      <c r="AD32" s="181">
        <v>4.7</v>
      </c>
      <c r="AE32" s="181">
        <v>4.5999999999999996</v>
      </c>
      <c r="AF32" s="181">
        <v>-0.2</v>
      </c>
      <c r="AG32" s="181">
        <v>7</v>
      </c>
      <c r="AH32" s="181">
        <v>8</v>
      </c>
      <c r="AI32" s="181">
        <v>5.9</v>
      </c>
      <c r="AJ32" s="181">
        <v>3.6</v>
      </c>
      <c r="AK32" s="181">
        <v>4.2</v>
      </c>
      <c r="AL32" s="67">
        <v>3</v>
      </c>
    </row>
    <row r="33" spans="1:38" s="52" customFormat="1" ht="12.75" customHeight="1" x14ac:dyDescent="0.2">
      <c r="A33" s="64">
        <v>4</v>
      </c>
      <c r="B33" s="65" t="s">
        <v>71</v>
      </c>
      <c r="C33" s="66" t="s">
        <v>336</v>
      </c>
      <c r="D33" s="66">
        <v>25.8</v>
      </c>
      <c r="E33" s="181">
        <v>21.7</v>
      </c>
      <c r="F33" s="181">
        <v>15.5</v>
      </c>
      <c r="G33" s="181">
        <v>9.6999999999999993</v>
      </c>
      <c r="H33" s="181">
        <v>4.7</v>
      </c>
      <c r="I33" s="181">
        <v>1.3</v>
      </c>
      <c r="J33" s="181">
        <v>2.1</v>
      </c>
      <c r="K33" s="181">
        <v>4.7</v>
      </c>
      <c r="L33" s="181">
        <v>2.8</v>
      </c>
      <c r="M33" s="181">
        <v>2.8</v>
      </c>
      <c r="N33" s="181">
        <v>1.7</v>
      </c>
      <c r="O33" s="181">
        <v>1.5</v>
      </c>
      <c r="P33" s="181">
        <v>3</v>
      </c>
      <c r="Q33" s="181">
        <v>2.2000000000000002</v>
      </c>
      <c r="R33" s="181">
        <v>5.4</v>
      </c>
      <c r="S33" s="181">
        <v>4.5999999999999996</v>
      </c>
      <c r="T33" s="181">
        <v>3.9</v>
      </c>
      <c r="U33" s="181">
        <v>-1.5</v>
      </c>
      <c r="V33" s="181">
        <v>5.2</v>
      </c>
      <c r="W33" s="181">
        <v>3.9</v>
      </c>
      <c r="X33" s="181">
        <v>3.1</v>
      </c>
      <c r="Y33" s="181">
        <v>2.2999999999999998</v>
      </c>
      <c r="Z33" s="181">
        <v>5.3</v>
      </c>
      <c r="AA33" s="181">
        <v>1.1000000000000001</v>
      </c>
      <c r="AB33" s="181">
        <v>2.2999999999999998</v>
      </c>
      <c r="AC33" s="181">
        <v>4.7</v>
      </c>
      <c r="AD33" s="181">
        <v>2.4</v>
      </c>
      <c r="AE33" s="181">
        <v>4.0999999999999996</v>
      </c>
      <c r="AF33" s="181">
        <v>-1.6</v>
      </c>
      <c r="AG33" s="181">
        <v>6.3</v>
      </c>
      <c r="AH33" s="181">
        <v>10.8</v>
      </c>
      <c r="AI33" s="181">
        <v>7.2</v>
      </c>
      <c r="AJ33" s="181">
        <v>3.1</v>
      </c>
      <c r="AK33" s="181">
        <v>2.8</v>
      </c>
      <c r="AL33" s="67">
        <v>4</v>
      </c>
    </row>
    <row r="34" spans="1:38" s="52" customFormat="1" ht="12.75" customHeight="1" x14ac:dyDescent="0.2">
      <c r="A34" s="64">
        <v>5</v>
      </c>
      <c r="B34" s="65" t="s">
        <v>41</v>
      </c>
      <c r="C34" s="66" t="s">
        <v>336</v>
      </c>
      <c r="D34" s="66">
        <v>2.8</v>
      </c>
      <c r="E34" s="181">
        <v>-0.4</v>
      </c>
      <c r="F34" s="181">
        <v>3</v>
      </c>
      <c r="G34" s="181">
        <v>2</v>
      </c>
      <c r="H34" s="181">
        <v>0.5</v>
      </c>
      <c r="I34" s="181">
        <v>4.3</v>
      </c>
      <c r="J34" s="181">
        <v>2.1</v>
      </c>
      <c r="K34" s="181">
        <v>1.8</v>
      </c>
      <c r="L34" s="181">
        <v>5.0999999999999996</v>
      </c>
      <c r="M34" s="181">
        <v>3.8</v>
      </c>
      <c r="N34" s="181">
        <v>2.5</v>
      </c>
      <c r="O34" s="181">
        <v>2.5</v>
      </c>
      <c r="P34" s="181">
        <v>0.9</v>
      </c>
      <c r="Q34" s="181">
        <v>2.2999999999999998</v>
      </c>
      <c r="R34" s="181">
        <v>4.9000000000000004</v>
      </c>
      <c r="S34" s="181">
        <v>3.6</v>
      </c>
      <c r="T34" s="181">
        <v>1.6</v>
      </c>
      <c r="U34" s="181">
        <v>-8.5</v>
      </c>
      <c r="V34" s="181">
        <v>6</v>
      </c>
      <c r="W34" s="181">
        <v>3.3</v>
      </c>
      <c r="X34" s="181">
        <v>4.0999999999999996</v>
      </c>
      <c r="Y34" s="181">
        <v>0.9</v>
      </c>
      <c r="Z34" s="181">
        <v>2.6</v>
      </c>
      <c r="AA34" s="181">
        <v>0.8</v>
      </c>
      <c r="AB34" s="181">
        <v>1.2</v>
      </c>
      <c r="AC34" s="181">
        <v>2.2000000000000002</v>
      </c>
      <c r="AD34" s="181">
        <v>1.4</v>
      </c>
      <c r="AE34" s="181">
        <v>0</v>
      </c>
      <c r="AF34" s="181">
        <v>-2.8</v>
      </c>
      <c r="AG34" s="181">
        <v>10</v>
      </c>
      <c r="AH34" s="181">
        <v>8.6</v>
      </c>
      <c r="AI34" s="181">
        <v>1.7</v>
      </c>
      <c r="AJ34" s="181">
        <v>2.2000000000000002</v>
      </c>
      <c r="AK34" s="181">
        <v>4</v>
      </c>
      <c r="AL34" s="67">
        <v>5</v>
      </c>
    </row>
    <row r="35" spans="1:38" s="52" customFormat="1" ht="12.75" customHeight="1" x14ac:dyDescent="0.2">
      <c r="A35" s="64">
        <v>6</v>
      </c>
      <c r="B35" s="65" t="s">
        <v>42</v>
      </c>
      <c r="C35" s="66" t="s">
        <v>336</v>
      </c>
      <c r="D35" s="66">
        <v>3.4</v>
      </c>
      <c r="E35" s="181">
        <v>2.6</v>
      </c>
      <c r="F35" s="181">
        <v>2.5</v>
      </c>
      <c r="G35" s="181">
        <v>2.2000000000000002</v>
      </c>
      <c r="H35" s="181">
        <v>2.4</v>
      </c>
      <c r="I35" s="181">
        <v>4.2</v>
      </c>
      <c r="J35" s="181">
        <v>3.3</v>
      </c>
      <c r="K35" s="181">
        <v>1.6</v>
      </c>
      <c r="L35" s="181">
        <v>2.2000000000000002</v>
      </c>
      <c r="M35" s="181">
        <v>5.6</v>
      </c>
      <c r="N35" s="181">
        <v>1.3</v>
      </c>
      <c r="O35" s="181">
        <v>0.7</v>
      </c>
      <c r="P35" s="181">
        <v>2.7</v>
      </c>
      <c r="Q35" s="181">
        <v>2.4</v>
      </c>
      <c r="R35" s="181">
        <v>0.9</v>
      </c>
      <c r="S35" s="181">
        <v>3</v>
      </c>
      <c r="T35" s="181">
        <v>3.2</v>
      </c>
      <c r="U35" s="181">
        <v>-2.8</v>
      </c>
      <c r="V35" s="181">
        <v>3</v>
      </c>
      <c r="W35" s="181">
        <v>1.1000000000000001</v>
      </c>
      <c r="X35" s="181">
        <v>2</v>
      </c>
      <c r="Y35" s="181">
        <v>4</v>
      </c>
      <c r="Z35" s="181">
        <v>1.6</v>
      </c>
      <c r="AA35" s="181">
        <v>3.5</v>
      </c>
      <c r="AB35" s="181">
        <v>0.9</v>
      </c>
      <c r="AC35" s="181">
        <v>4.7</v>
      </c>
      <c r="AD35" s="181">
        <v>2.2000000000000002</v>
      </c>
      <c r="AE35" s="181">
        <v>4.2</v>
      </c>
      <c r="AF35" s="181">
        <v>-4.4000000000000004</v>
      </c>
      <c r="AG35" s="181">
        <v>11.6</v>
      </c>
      <c r="AH35" s="181">
        <v>13.1</v>
      </c>
      <c r="AI35" s="181">
        <v>-3.9</v>
      </c>
      <c r="AJ35" s="181">
        <v>4.5</v>
      </c>
      <c r="AK35" s="181">
        <v>2.9</v>
      </c>
      <c r="AL35" s="67">
        <v>6</v>
      </c>
    </row>
    <row r="36" spans="1:38" s="52" customFormat="1" ht="12.75" customHeight="1" x14ac:dyDescent="0.2">
      <c r="A36" s="64">
        <v>7</v>
      </c>
      <c r="B36" s="65" t="s">
        <v>89</v>
      </c>
      <c r="C36" s="66" t="s">
        <v>336</v>
      </c>
      <c r="D36" s="66">
        <v>4.5999999999999996</v>
      </c>
      <c r="E36" s="181">
        <v>0.5</v>
      </c>
      <c r="F36" s="181">
        <v>2.4</v>
      </c>
      <c r="G36" s="181">
        <v>2.2999999999999998</v>
      </c>
      <c r="H36" s="181">
        <v>2.2999999999999998</v>
      </c>
      <c r="I36" s="181">
        <v>1.9</v>
      </c>
      <c r="J36" s="181">
        <v>2.2999999999999998</v>
      </c>
      <c r="K36" s="181">
        <v>4.3</v>
      </c>
      <c r="L36" s="181">
        <v>2.2999999999999998</v>
      </c>
      <c r="M36" s="181">
        <v>3.6</v>
      </c>
      <c r="N36" s="181">
        <v>0.5</v>
      </c>
      <c r="O36" s="181">
        <v>2.8</v>
      </c>
      <c r="P36" s="181">
        <v>1.6</v>
      </c>
      <c r="Q36" s="181">
        <v>1</v>
      </c>
      <c r="R36" s="181">
        <v>3.8</v>
      </c>
      <c r="S36" s="181">
        <v>4.2</v>
      </c>
      <c r="T36" s="181">
        <v>1.5</v>
      </c>
      <c r="U36" s="181">
        <v>-3.8</v>
      </c>
      <c r="V36" s="181">
        <v>3.3</v>
      </c>
      <c r="W36" s="181">
        <v>4.5999999999999996</v>
      </c>
      <c r="X36" s="181">
        <v>0</v>
      </c>
      <c r="Y36" s="181">
        <v>2.2000000000000002</v>
      </c>
      <c r="Z36" s="181">
        <v>3.8</v>
      </c>
      <c r="AA36" s="181">
        <v>2</v>
      </c>
      <c r="AB36" s="181">
        <v>3.3</v>
      </c>
      <c r="AC36" s="181">
        <v>3.2</v>
      </c>
      <c r="AD36" s="181">
        <v>2</v>
      </c>
      <c r="AE36" s="181">
        <v>2.8</v>
      </c>
      <c r="AF36" s="181">
        <v>-2.9</v>
      </c>
      <c r="AG36" s="181">
        <v>7</v>
      </c>
      <c r="AH36" s="181">
        <v>6.3</v>
      </c>
      <c r="AI36" s="181">
        <v>5.7</v>
      </c>
      <c r="AJ36" s="181">
        <v>3.1</v>
      </c>
      <c r="AK36" s="181">
        <v>2.9</v>
      </c>
      <c r="AL36" s="67">
        <v>7</v>
      </c>
    </row>
    <row r="37" spans="1:38" s="52" customFormat="1" ht="12.75" customHeight="1" x14ac:dyDescent="0.2">
      <c r="A37" s="64">
        <v>8</v>
      </c>
      <c r="B37" s="65" t="s">
        <v>72</v>
      </c>
      <c r="C37" s="66" t="s">
        <v>336</v>
      </c>
      <c r="D37" s="66">
        <v>25.3</v>
      </c>
      <c r="E37" s="181">
        <v>21.5</v>
      </c>
      <c r="F37" s="181">
        <v>16.899999999999999</v>
      </c>
      <c r="G37" s="181">
        <v>9.6999999999999993</v>
      </c>
      <c r="H37" s="181">
        <v>4.0999999999999996</v>
      </c>
      <c r="I37" s="181">
        <v>2</v>
      </c>
      <c r="J37" s="181">
        <v>1.2</v>
      </c>
      <c r="K37" s="181">
        <v>3.9</v>
      </c>
      <c r="L37" s="181">
        <v>1.6</v>
      </c>
      <c r="M37" s="181">
        <v>2.5</v>
      </c>
      <c r="N37" s="181">
        <v>1.6</v>
      </c>
      <c r="O37" s="181">
        <v>1.7</v>
      </c>
      <c r="P37" s="181">
        <v>2.1</v>
      </c>
      <c r="Q37" s="181">
        <v>1.2</v>
      </c>
      <c r="R37" s="181">
        <v>4.2</v>
      </c>
      <c r="S37" s="181">
        <v>6.1</v>
      </c>
      <c r="T37" s="181">
        <v>3.3</v>
      </c>
      <c r="U37" s="181">
        <v>0.5</v>
      </c>
      <c r="V37" s="181">
        <v>3.6</v>
      </c>
      <c r="W37" s="181">
        <v>4.8</v>
      </c>
      <c r="X37" s="181">
        <v>1.6</v>
      </c>
      <c r="Y37" s="181">
        <v>3.4</v>
      </c>
      <c r="Z37" s="181">
        <v>5</v>
      </c>
      <c r="AA37" s="181">
        <v>1.6</v>
      </c>
      <c r="AB37" s="181">
        <v>2.4</v>
      </c>
      <c r="AC37" s="181">
        <v>8.4</v>
      </c>
      <c r="AD37" s="181">
        <v>1.1000000000000001</v>
      </c>
      <c r="AE37" s="181">
        <v>6.9</v>
      </c>
      <c r="AF37" s="181">
        <v>-1.8</v>
      </c>
      <c r="AG37" s="181">
        <v>6.5</v>
      </c>
      <c r="AH37" s="181">
        <v>11.8</v>
      </c>
      <c r="AI37" s="181">
        <v>4.5</v>
      </c>
      <c r="AJ37" s="181">
        <v>2.9</v>
      </c>
      <c r="AK37" s="181">
        <v>4.9000000000000004</v>
      </c>
      <c r="AL37" s="67">
        <v>8</v>
      </c>
    </row>
    <row r="38" spans="1:38" s="52" customFormat="1" ht="12.75" customHeight="1" x14ac:dyDescent="0.2">
      <c r="A38" s="64">
        <v>9</v>
      </c>
      <c r="B38" s="65" t="s">
        <v>73</v>
      </c>
      <c r="C38" s="66" t="s">
        <v>336</v>
      </c>
      <c r="D38" s="66">
        <v>4.9000000000000004</v>
      </c>
      <c r="E38" s="181">
        <v>0.8</v>
      </c>
      <c r="F38" s="181">
        <v>3.5</v>
      </c>
      <c r="G38" s="181">
        <v>0.3</v>
      </c>
      <c r="H38" s="181">
        <v>0.2</v>
      </c>
      <c r="I38" s="181">
        <v>1.4</v>
      </c>
      <c r="J38" s="181">
        <v>3.2</v>
      </c>
      <c r="K38" s="181">
        <v>2.2999999999999998</v>
      </c>
      <c r="L38" s="181">
        <v>2.9</v>
      </c>
      <c r="M38" s="181">
        <v>1.6</v>
      </c>
      <c r="N38" s="181">
        <v>-0.8</v>
      </c>
      <c r="O38" s="181">
        <v>0.7</v>
      </c>
      <c r="P38" s="181">
        <v>2.6</v>
      </c>
      <c r="Q38" s="181">
        <v>2.9</v>
      </c>
      <c r="R38" s="181">
        <v>5</v>
      </c>
      <c r="S38" s="181">
        <v>4.8</v>
      </c>
      <c r="T38" s="181">
        <v>2.9</v>
      </c>
      <c r="U38" s="181">
        <v>-3.5</v>
      </c>
      <c r="V38" s="181">
        <v>6.5</v>
      </c>
      <c r="W38" s="181">
        <v>6</v>
      </c>
      <c r="X38" s="181">
        <v>2.4</v>
      </c>
      <c r="Y38" s="181">
        <v>1.2</v>
      </c>
      <c r="Z38" s="181">
        <v>4.3</v>
      </c>
      <c r="AA38" s="181">
        <v>0.3</v>
      </c>
      <c r="AB38" s="181">
        <v>6.8</v>
      </c>
      <c r="AC38" s="181">
        <v>2.2999999999999998</v>
      </c>
      <c r="AD38" s="181">
        <v>4</v>
      </c>
      <c r="AE38" s="181">
        <v>3.5</v>
      </c>
      <c r="AF38" s="181">
        <v>-2.4</v>
      </c>
      <c r="AG38" s="181">
        <v>5</v>
      </c>
      <c r="AH38" s="181">
        <v>7.2</v>
      </c>
      <c r="AI38" s="181">
        <v>5.4</v>
      </c>
      <c r="AJ38" s="181">
        <v>4</v>
      </c>
      <c r="AK38" s="181">
        <v>3.7</v>
      </c>
      <c r="AL38" s="67">
        <v>9</v>
      </c>
    </row>
    <row r="39" spans="1:38" s="52" customFormat="1" ht="12.75" customHeight="1" x14ac:dyDescent="0.2">
      <c r="A39" s="64">
        <v>10</v>
      </c>
      <c r="B39" s="65" t="s">
        <v>74</v>
      </c>
      <c r="C39" s="66" t="s">
        <v>336</v>
      </c>
      <c r="D39" s="66">
        <v>4.5999999999999996</v>
      </c>
      <c r="E39" s="181">
        <v>0</v>
      </c>
      <c r="F39" s="181">
        <v>2.7</v>
      </c>
      <c r="G39" s="181">
        <v>3</v>
      </c>
      <c r="H39" s="181">
        <v>0.2</v>
      </c>
      <c r="I39" s="181">
        <v>2.1</v>
      </c>
      <c r="J39" s="181">
        <v>2.8</v>
      </c>
      <c r="K39" s="181">
        <v>1.3</v>
      </c>
      <c r="L39" s="181">
        <v>2</v>
      </c>
      <c r="M39" s="181">
        <v>2.2000000000000002</v>
      </c>
      <c r="N39" s="181">
        <v>1.5</v>
      </c>
      <c r="O39" s="181">
        <v>0.2</v>
      </c>
      <c r="P39" s="181">
        <v>2.7</v>
      </c>
      <c r="Q39" s="181">
        <v>1.4</v>
      </c>
      <c r="R39" s="181">
        <v>3.8</v>
      </c>
      <c r="S39" s="181">
        <v>6</v>
      </c>
      <c r="T39" s="181">
        <v>2.7</v>
      </c>
      <c r="U39" s="181">
        <v>-3.2</v>
      </c>
      <c r="V39" s="181">
        <v>3.1</v>
      </c>
      <c r="W39" s="181">
        <v>4.3</v>
      </c>
      <c r="X39" s="181">
        <v>1</v>
      </c>
      <c r="Y39" s="181">
        <v>1.9</v>
      </c>
      <c r="Z39" s="181">
        <v>3.9</v>
      </c>
      <c r="AA39" s="181">
        <v>2.5</v>
      </c>
      <c r="AB39" s="181">
        <v>1.6</v>
      </c>
      <c r="AC39" s="181">
        <v>4.4000000000000004</v>
      </c>
      <c r="AD39" s="181">
        <v>3.2</v>
      </c>
      <c r="AE39" s="181">
        <v>2.1</v>
      </c>
      <c r="AF39" s="181">
        <v>-1.9</v>
      </c>
      <c r="AG39" s="181">
        <v>6.1</v>
      </c>
      <c r="AH39" s="181">
        <v>6.5</v>
      </c>
      <c r="AI39" s="181">
        <v>4.8</v>
      </c>
      <c r="AJ39" s="181">
        <v>2.2999999999999998</v>
      </c>
      <c r="AK39" s="181">
        <v>3.4</v>
      </c>
      <c r="AL39" s="67">
        <v>10</v>
      </c>
    </row>
    <row r="40" spans="1:38" s="52" customFormat="1" ht="12.75" customHeight="1" x14ac:dyDescent="0.2">
      <c r="A40" s="64">
        <v>11</v>
      </c>
      <c r="B40" s="65" t="s">
        <v>75</v>
      </c>
      <c r="C40" s="66" t="s">
        <v>336</v>
      </c>
      <c r="D40" s="66">
        <v>3.3</v>
      </c>
      <c r="E40" s="181">
        <v>-1.5</v>
      </c>
      <c r="F40" s="181">
        <v>2.9</v>
      </c>
      <c r="G40" s="181">
        <v>2.9</v>
      </c>
      <c r="H40" s="181">
        <v>-0.4</v>
      </c>
      <c r="I40" s="181">
        <v>2.4</v>
      </c>
      <c r="J40" s="181">
        <v>0.9</v>
      </c>
      <c r="K40" s="181">
        <v>2.9</v>
      </c>
      <c r="L40" s="181">
        <v>1.9</v>
      </c>
      <c r="M40" s="181">
        <v>0.2</v>
      </c>
      <c r="N40" s="181">
        <v>1.8</v>
      </c>
      <c r="O40" s="181">
        <v>0.8</v>
      </c>
      <c r="P40" s="181">
        <v>3.1</v>
      </c>
      <c r="Q40" s="181">
        <v>0.6</v>
      </c>
      <c r="R40" s="181">
        <v>4.3</v>
      </c>
      <c r="S40" s="181">
        <v>4.5</v>
      </c>
      <c r="T40" s="181">
        <v>1.9</v>
      </c>
      <c r="U40" s="181">
        <v>-2.9</v>
      </c>
      <c r="V40" s="181">
        <v>6.3</v>
      </c>
      <c r="W40" s="181">
        <v>4.2</v>
      </c>
      <c r="X40" s="181">
        <v>2.7</v>
      </c>
      <c r="Y40" s="181">
        <v>2.5</v>
      </c>
      <c r="Z40" s="181">
        <v>4</v>
      </c>
      <c r="AA40" s="181">
        <v>3</v>
      </c>
      <c r="AB40" s="181">
        <v>2.2999999999999998</v>
      </c>
      <c r="AC40" s="181">
        <v>1.8</v>
      </c>
      <c r="AD40" s="181">
        <v>2</v>
      </c>
      <c r="AE40" s="181">
        <v>3.1</v>
      </c>
      <c r="AF40" s="181">
        <v>-1.8</v>
      </c>
      <c r="AG40" s="181">
        <v>13.7</v>
      </c>
      <c r="AH40" s="181">
        <v>5.0999999999999996</v>
      </c>
      <c r="AI40" s="181">
        <v>-0.9</v>
      </c>
      <c r="AJ40" s="181">
        <v>1.9</v>
      </c>
      <c r="AK40" s="181">
        <v>2.5</v>
      </c>
      <c r="AL40" s="67">
        <v>11</v>
      </c>
    </row>
    <row r="41" spans="1:38" s="52" customFormat="1" ht="12.75" customHeight="1" x14ac:dyDescent="0.2">
      <c r="A41" s="64">
        <v>12</v>
      </c>
      <c r="B41" s="65" t="s">
        <v>43</v>
      </c>
      <c r="C41" s="66" t="s">
        <v>336</v>
      </c>
      <c r="D41" s="66">
        <v>3.6</v>
      </c>
      <c r="E41" s="181">
        <v>-1.8</v>
      </c>
      <c r="F41" s="181">
        <v>4.7</v>
      </c>
      <c r="G41" s="181">
        <v>4</v>
      </c>
      <c r="H41" s="181">
        <v>-2.2000000000000002</v>
      </c>
      <c r="I41" s="181">
        <v>2.1</v>
      </c>
      <c r="J41" s="181">
        <v>2.5</v>
      </c>
      <c r="K41" s="181">
        <v>2.7</v>
      </c>
      <c r="L41" s="181">
        <v>3.6</v>
      </c>
      <c r="M41" s="181">
        <v>2.6</v>
      </c>
      <c r="N41" s="181">
        <v>0.1</v>
      </c>
      <c r="O41" s="181">
        <v>1.4</v>
      </c>
      <c r="P41" s="181">
        <v>4.8</v>
      </c>
      <c r="Q41" s="181">
        <v>5.7</v>
      </c>
      <c r="R41" s="181">
        <v>5.0999999999999996</v>
      </c>
      <c r="S41" s="181">
        <v>5.3</v>
      </c>
      <c r="T41" s="181">
        <v>1.9</v>
      </c>
      <c r="U41" s="181">
        <v>-8.6</v>
      </c>
      <c r="V41" s="181">
        <v>6.1</v>
      </c>
      <c r="W41" s="181">
        <v>6.1</v>
      </c>
      <c r="X41" s="181">
        <v>0.8</v>
      </c>
      <c r="Y41" s="181">
        <v>-1</v>
      </c>
      <c r="Z41" s="181">
        <v>4.8</v>
      </c>
      <c r="AA41" s="181">
        <v>2</v>
      </c>
      <c r="AB41" s="181">
        <v>0.6</v>
      </c>
      <c r="AC41" s="181">
        <v>3.8</v>
      </c>
      <c r="AD41" s="181">
        <v>1.3</v>
      </c>
      <c r="AE41" s="181">
        <v>0.6</v>
      </c>
      <c r="AF41" s="181">
        <v>-3.9</v>
      </c>
      <c r="AG41" s="181">
        <v>4.5</v>
      </c>
      <c r="AH41" s="181">
        <v>7.9</v>
      </c>
      <c r="AI41" s="181">
        <v>5.8</v>
      </c>
      <c r="AJ41" s="181">
        <v>-1.5</v>
      </c>
      <c r="AK41" s="181">
        <v>2.7</v>
      </c>
      <c r="AL41" s="67">
        <v>12</v>
      </c>
    </row>
    <row r="42" spans="1:38" s="52" customFormat="1" ht="12.75" customHeight="1" x14ac:dyDescent="0.2">
      <c r="A42" s="64">
        <v>13</v>
      </c>
      <c r="B42" s="65" t="s">
        <v>44</v>
      </c>
      <c r="C42" s="66" t="s">
        <v>336</v>
      </c>
      <c r="D42" s="66">
        <v>26</v>
      </c>
      <c r="E42" s="181">
        <v>22.1</v>
      </c>
      <c r="F42" s="181">
        <v>16.899999999999999</v>
      </c>
      <c r="G42" s="181">
        <v>10.3</v>
      </c>
      <c r="H42" s="181">
        <v>4.3</v>
      </c>
      <c r="I42" s="181">
        <v>0.4</v>
      </c>
      <c r="J42" s="181">
        <v>2.5</v>
      </c>
      <c r="K42" s="181">
        <v>3.6</v>
      </c>
      <c r="L42" s="181">
        <v>0.9</v>
      </c>
      <c r="M42" s="181">
        <v>4.3</v>
      </c>
      <c r="N42" s="181">
        <v>4.5</v>
      </c>
      <c r="O42" s="181">
        <v>3.1</v>
      </c>
      <c r="P42" s="181">
        <v>3.4</v>
      </c>
      <c r="Q42" s="181">
        <v>0.6</v>
      </c>
      <c r="R42" s="181">
        <v>5.8</v>
      </c>
      <c r="S42" s="181">
        <v>5.2</v>
      </c>
      <c r="T42" s="181">
        <v>1.8</v>
      </c>
      <c r="U42" s="181">
        <v>-2</v>
      </c>
      <c r="V42" s="181">
        <v>4.9000000000000004</v>
      </c>
      <c r="W42" s="181">
        <v>5</v>
      </c>
      <c r="X42" s="181">
        <v>2.1</v>
      </c>
      <c r="Y42" s="181">
        <v>2.8</v>
      </c>
      <c r="Z42" s="181">
        <v>4.8</v>
      </c>
      <c r="AA42" s="181">
        <v>3.8</v>
      </c>
      <c r="AB42" s="181">
        <v>3</v>
      </c>
      <c r="AC42" s="181">
        <v>4.3</v>
      </c>
      <c r="AD42" s="181">
        <v>3</v>
      </c>
      <c r="AE42" s="181">
        <v>4.0999999999999996</v>
      </c>
      <c r="AF42" s="181">
        <v>-2</v>
      </c>
      <c r="AG42" s="181">
        <v>5.6</v>
      </c>
      <c r="AH42" s="181">
        <v>8.8000000000000007</v>
      </c>
      <c r="AI42" s="181">
        <v>5.9</v>
      </c>
      <c r="AJ42" s="181">
        <v>3.1</v>
      </c>
      <c r="AK42" s="181">
        <v>3.6</v>
      </c>
      <c r="AL42" s="67">
        <v>13</v>
      </c>
    </row>
    <row r="43" spans="1:38" s="52" customFormat="1" ht="12.75" customHeight="1" x14ac:dyDescent="0.2">
      <c r="A43" s="64">
        <v>14</v>
      </c>
      <c r="B43" s="65" t="s">
        <v>76</v>
      </c>
      <c r="C43" s="66" t="s">
        <v>336</v>
      </c>
      <c r="D43" s="66">
        <v>26.8</v>
      </c>
      <c r="E43" s="181">
        <v>23.9</v>
      </c>
      <c r="F43" s="181">
        <v>15.9</v>
      </c>
      <c r="G43" s="181">
        <v>6.8</v>
      </c>
      <c r="H43" s="181">
        <v>5</v>
      </c>
      <c r="I43" s="181">
        <v>3</v>
      </c>
      <c r="J43" s="181">
        <v>2.5</v>
      </c>
      <c r="K43" s="181">
        <v>2.9</v>
      </c>
      <c r="L43" s="181">
        <v>2.1</v>
      </c>
      <c r="M43" s="181">
        <v>2.9</v>
      </c>
      <c r="N43" s="181">
        <v>4.5999999999999996</v>
      </c>
      <c r="O43" s="181">
        <v>1.9</v>
      </c>
      <c r="P43" s="181">
        <v>3.1</v>
      </c>
      <c r="Q43" s="181">
        <v>1.2</v>
      </c>
      <c r="R43" s="181">
        <v>5.9</v>
      </c>
      <c r="S43" s="181">
        <v>5.8</v>
      </c>
      <c r="T43" s="181">
        <v>2.8</v>
      </c>
      <c r="U43" s="181">
        <v>-3.1</v>
      </c>
      <c r="V43" s="181">
        <v>7</v>
      </c>
      <c r="W43" s="181">
        <v>3</v>
      </c>
      <c r="X43" s="181">
        <v>5.0999999999999996</v>
      </c>
      <c r="Y43" s="181">
        <v>1.6</v>
      </c>
      <c r="Z43" s="181">
        <v>2.7</v>
      </c>
      <c r="AA43" s="181">
        <v>1.7</v>
      </c>
      <c r="AB43" s="181">
        <v>2.8</v>
      </c>
      <c r="AC43" s="181">
        <v>4.5</v>
      </c>
      <c r="AD43" s="181">
        <v>2.5</v>
      </c>
      <c r="AE43" s="181">
        <v>5.5</v>
      </c>
      <c r="AF43" s="181">
        <v>-0.8</v>
      </c>
      <c r="AG43" s="181">
        <v>6.2</v>
      </c>
      <c r="AH43" s="181">
        <v>9.8000000000000007</v>
      </c>
      <c r="AI43" s="181">
        <v>4.9000000000000004</v>
      </c>
      <c r="AJ43" s="181">
        <v>2</v>
      </c>
      <c r="AK43" s="181">
        <v>3.5</v>
      </c>
      <c r="AL43" s="67">
        <v>14</v>
      </c>
    </row>
    <row r="44" spans="1:38" s="52" customFormat="1" ht="12.75" customHeight="1" x14ac:dyDescent="0.2">
      <c r="A44" s="64">
        <v>15</v>
      </c>
      <c r="B44" s="65" t="s">
        <v>77</v>
      </c>
      <c r="C44" s="66" t="s">
        <v>336</v>
      </c>
      <c r="D44" s="66">
        <v>4.8</v>
      </c>
      <c r="E44" s="181">
        <v>1.1000000000000001</v>
      </c>
      <c r="F44" s="181">
        <v>2.8</v>
      </c>
      <c r="G44" s="181">
        <v>2.9</v>
      </c>
      <c r="H44" s="181">
        <v>1.1000000000000001</v>
      </c>
      <c r="I44" s="181">
        <v>1.7</v>
      </c>
      <c r="J44" s="181">
        <v>1</v>
      </c>
      <c r="K44" s="181">
        <v>1.1000000000000001</v>
      </c>
      <c r="L44" s="181">
        <v>1.8</v>
      </c>
      <c r="M44" s="181">
        <v>2.6</v>
      </c>
      <c r="N44" s="181">
        <v>-1.8</v>
      </c>
      <c r="O44" s="181">
        <v>0.8</v>
      </c>
      <c r="P44" s="181">
        <v>1.9</v>
      </c>
      <c r="Q44" s="181">
        <v>0.7</v>
      </c>
      <c r="R44" s="181">
        <v>2.8</v>
      </c>
      <c r="S44" s="181">
        <v>2.4</v>
      </c>
      <c r="T44" s="181">
        <v>3.1</v>
      </c>
      <c r="U44" s="181">
        <v>-2.5</v>
      </c>
      <c r="V44" s="181">
        <v>2.2999999999999998</v>
      </c>
      <c r="W44" s="181">
        <v>4</v>
      </c>
      <c r="X44" s="181">
        <v>3.4</v>
      </c>
      <c r="Y44" s="181">
        <v>1</v>
      </c>
      <c r="Z44" s="181">
        <v>3</v>
      </c>
      <c r="AA44" s="181">
        <v>1.8</v>
      </c>
      <c r="AB44" s="181">
        <v>2.2000000000000002</v>
      </c>
      <c r="AC44" s="181">
        <v>5.8</v>
      </c>
      <c r="AD44" s="181">
        <v>2.8</v>
      </c>
      <c r="AE44" s="181">
        <v>4.3</v>
      </c>
      <c r="AF44" s="181">
        <v>-0.6</v>
      </c>
      <c r="AG44" s="181">
        <v>6.2</v>
      </c>
      <c r="AH44" s="181">
        <v>11</v>
      </c>
      <c r="AI44" s="181">
        <v>2</v>
      </c>
      <c r="AJ44" s="181">
        <v>2.8</v>
      </c>
      <c r="AK44" s="181">
        <v>3.8</v>
      </c>
      <c r="AL44" s="67">
        <v>15</v>
      </c>
    </row>
    <row r="45" spans="1:38" s="52" customFormat="1" ht="12.75" customHeight="1" x14ac:dyDescent="0.2">
      <c r="A45" s="103">
        <v>16</v>
      </c>
      <c r="B45" s="104" t="s">
        <v>45</v>
      </c>
      <c r="C45" s="114" t="s">
        <v>336</v>
      </c>
      <c r="D45" s="114">
        <v>35.200000000000003</v>
      </c>
      <c r="E45" s="182">
        <v>23.5</v>
      </c>
      <c r="F45" s="182">
        <v>17.399999999999999</v>
      </c>
      <c r="G45" s="182">
        <v>6.1</v>
      </c>
      <c r="H45" s="182">
        <v>4.4000000000000004</v>
      </c>
      <c r="I45" s="182">
        <v>3.6</v>
      </c>
      <c r="J45" s="182">
        <v>3.5</v>
      </c>
      <c r="K45" s="182">
        <v>4.5999999999999996</v>
      </c>
      <c r="L45" s="182">
        <v>2.2999999999999998</v>
      </c>
      <c r="M45" s="182">
        <v>3.6</v>
      </c>
      <c r="N45" s="182">
        <v>2.2999999999999998</v>
      </c>
      <c r="O45" s="182">
        <v>3.1</v>
      </c>
      <c r="P45" s="182">
        <v>3.1</v>
      </c>
      <c r="Q45" s="182">
        <v>1.1000000000000001</v>
      </c>
      <c r="R45" s="182">
        <v>5.4</v>
      </c>
      <c r="S45" s="182">
        <v>5.5</v>
      </c>
      <c r="T45" s="182">
        <v>2.2000000000000002</v>
      </c>
      <c r="U45" s="182">
        <v>-2.8</v>
      </c>
      <c r="V45" s="182">
        <v>6.6</v>
      </c>
      <c r="W45" s="182">
        <v>6.5</v>
      </c>
      <c r="X45" s="182">
        <v>1.8</v>
      </c>
      <c r="Y45" s="182">
        <v>4.2</v>
      </c>
      <c r="Z45" s="182">
        <v>5.4</v>
      </c>
      <c r="AA45" s="182">
        <v>2.2999999999999998</v>
      </c>
      <c r="AB45" s="182">
        <v>3</v>
      </c>
      <c r="AC45" s="182">
        <v>4.0999999999999996</v>
      </c>
      <c r="AD45" s="182">
        <v>2.1</v>
      </c>
      <c r="AE45" s="182">
        <v>3.1</v>
      </c>
      <c r="AF45" s="182">
        <v>-0.9</v>
      </c>
      <c r="AG45" s="182">
        <v>5.0999999999999996</v>
      </c>
      <c r="AH45" s="182">
        <v>7.9</v>
      </c>
      <c r="AI45" s="182">
        <v>6</v>
      </c>
      <c r="AJ45" s="182">
        <v>1.8</v>
      </c>
      <c r="AK45" s="182">
        <v>4.5999999999999996</v>
      </c>
      <c r="AL45" s="105">
        <v>16</v>
      </c>
    </row>
    <row r="46" spans="1:38" s="71" customFormat="1" ht="20.100000000000001" customHeight="1" x14ac:dyDescent="0.2">
      <c r="A46" s="68">
        <v>17</v>
      </c>
      <c r="B46" s="69" t="s">
        <v>46</v>
      </c>
      <c r="C46" s="78" t="s">
        <v>336</v>
      </c>
      <c r="D46" s="78">
        <v>6.7</v>
      </c>
      <c r="E46" s="190">
        <v>2.2000000000000002</v>
      </c>
      <c r="F46" s="190">
        <v>4.3</v>
      </c>
      <c r="G46" s="190">
        <v>3.2</v>
      </c>
      <c r="H46" s="190">
        <v>1.3</v>
      </c>
      <c r="I46" s="190">
        <v>1.9</v>
      </c>
      <c r="J46" s="190">
        <v>2.9</v>
      </c>
      <c r="K46" s="190">
        <v>2.7</v>
      </c>
      <c r="L46" s="190">
        <v>2.5</v>
      </c>
      <c r="M46" s="190">
        <v>3</v>
      </c>
      <c r="N46" s="190">
        <v>1.2</v>
      </c>
      <c r="O46" s="190">
        <v>0.8</v>
      </c>
      <c r="P46" s="190">
        <v>2.4</v>
      </c>
      <c r="Q46" s="190">
        <v>1.6</v>
      </c>
      <c r="R46" s="190">
        <v>4.5</v>
      </c>
      <c r="S46" s="190">
        <v>5</v>
      </c>
      <c r="T46" s="190">
        <v>2.1</v>
      </c>
      <c r="U46" s="190">
        <v>-3.3</v>
      </c>
      <c r="V46" s="190">
        <v>5.0999999999999996</v>
      </c>
      <c r="W46" s="190">
        <v>5</v>
      </c>
      <c r="X46" s="190">
        <v>1.8</v>
      </c>
      <c r="Y46" s="190">
        <v>2.2000000000000002</v>
      </c>
      <c r="Z46" s="190">
        <v>3.8</v>
      </c>
      <c r="AA46" s="190">
        <v>2.7</v>
      </c>
      <c r="AB46" s="190">
        <v>2.8</v>
      </c>
      <c r="AC46" s="190">
        <v>4.0999999999999996</v>
      </c>
      <c r="AD46" s="190">
        <v>2.9</v>
      </c>
      <c r="AE46" s="190">
        <v>2.9</v>
      </c>
      <c r="AF46" s="190">
        <v>-2.4</v>
      </c>
      <c r="AG46" s="190">
        <v>6.9</v>
      </c>
      <c r="AH46" s="190">
        <v>7.6</v>
      </c>
      <c r="AI46" s="190">
        <v>4.8</v>
      </c>
      <c r="AJ46" s="190">
        <v>2.2999999999999998</v>
      </c>
      <c r="AK46" s="190">
        <v>3.2</v>
      </c>
      <c r="AL46" s="70">
        <v>17</v>
      </c>
    </row>
    <row r="47" spans="1:38" s="52" customFormat="1" ht="12.75" customHeight="1" x14ac:dyDescent="0.2">
      <c r="A47" s="64"/>
      <c r="B47" s="72" t="s">
        <v>90</v>
      </c>
      <c r="C47" s="66"/>
      <c r="D47" s="66"/>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67"/>
    </row>
    <row r="48" spans="1:38" s="52" customFormat="1" ht="12.75" customHeight="1" x14ac:dyDescent="0.2">
      <c r="A48" s="64">
        <v>18</v>
      </c>
      <c r="B48" s="72" t="s">
        <v>91</v>
      </c>
      <c r="C48" s="66" t="s">
        <v>336</v>
      </c>
      <c r="D48" s="66">
        <v>4.9000000000000004</v>
      </c>
      <c r="E48" s="184">
        <v>0.3</v>
      </c>
      <c r="F48" s="184">
        <v>3</v>
      </c>
      <c r="G48" s="184">
        <v>2.4</v>
      </c>
      <c r="H48" s="184">
        <v>0.9</v>
      </c>
      <c r="I48" s="184">
        <v>1.9</v>
      </c>
      <c r="J48" s="184">
        <v>2.9</v>
      </c>
      <c r="K48" s="184">
        <v>2.6</v>
      </c>
      <c r="L48" s="184">
        <v>2.5</v>
      </c>
      <c r="M48" s="184">
        <v>2.9</v>
      </c>
      <c r="N48" s="184">
        <v>0.9</v>
      </c>
      <c r="O48" s="184">
        <v>0.6</v>
      </c>
      <c r="P48" s="184">
        <v>2.2999999999999998</v>
      </c>
      <c r="Q48" s="184">
        <v>1.6</v>
      </c>
      <c r="R48" s="184">
        <v>4.4000000000000004</v>
      </c>
      <c r="S48" s="184">
        <v>4.9000000000000004</v>
      </c>
      <c r="T48" s="184">
        <v>2</v>
      </c>
      <c r="U48" s="184">
        <v>-3.6</v>
      </c>
      <c r="V48" s="184">
        <v>5</v>
      </c>
      <c r="W48" s="184">
        <v>5.0999999999999996</v>
      </c>
      <c r="X48" s="184">
        <v>1.6</v>
      </c>
      <c r="Y48" s="184">
        <v>2.1</v>
      </c>
      <c r="Z48" s="184">
        <v>3.7</v>
      </c>
      <c r="AA48" s="184">
        <v>2.7</v>
      </c>
      <c r="AB48" s="184">
        <v>2.8</v>
      </c>
      <c r="AC48" s="184">
        <v>4</v>
      </c>
      <c r="AD48" s="184">
        <v>2.9</v>
      </c>
      <c r="AE48" s="184">
        <v>2.7</v>
      </c>
      <c r="AF48" s="184">
        <v>-2.5</v>
      </c>
      <c r="AG48" s="184">
        <v>7</v>
      </c>
      <c r="AH48" s="184">
        <v>7.4</v>
      </c>
      <c r="AI48" s="184">
        <v>4.7</v>
      </c>
      <c r="AJ48" s="184">
        <v>2.2999999999999998</v>
      </c>
      <c r="AK48" s="184">
        <v>3.2</v>
      </c>
      <c r="AL48" s="67">
        <v>18</v>
      </c>
    </row>
    <row r="49" spans="1:39" s="52" customFormat="1" ht="12.75" customHeight="1" x14ac:dyDescent="0.2">
      <c r="A49" s="64">
        <v>19</v>
      </c>
      <c r="B49" s="72" t="s">
        <v>92</v>
      </c>
      <c r="C49" s="66" t="s">
        <v>336</v>
      </c>
      <c r="D49" s="66">
        <v>4.7</v>
      </c>
      <c r="E49" s="184">
        <v>-0.1</v>
      </c>
      <c r="F49" s="184">
        <v>2.9</v>
      </c>
      <c r="G49" s="184">
        <v>2.4</v>
      </c>
      <c r="H49" s="184">
        <v>0.9</v>
      </c>
      <c r="I49" s="184">
        <v>2.1</v>
      </c>
      <c r="J49" s="184">
        <v>3</v>
      </c>
      <c r="K49" s="184">
        <v>2.6</v>
      </c>
      <c r="L49" s="184">
        <v>2.6</v>
      </c>
      <c r="M49" s="184">
        <v>3</v>
      </c>
      <c r="N49" s="184">
        <v>0.9</v>
      </c>
      <c r="O49" s="184">
        <v>0.6</v>
      </c>
      <c r="P49" s="184">
        <v>2.4</v>
      </c>
      <c r="Q49" s="184">
        <v>1.5</v>
      </c>
      <c r="R49" s="184">
        <v>4.4000000000000004</v>
      </c>
      <c r="S49" s="184">
        <v>5</v>
      </c>
      <c r="T49" s="184">
        <v>1.9</v>
      </c>
      <c r="U49" s="184">
        <v>-3.7</v>
      </c>
      <c r="V49" s="184">
        <v>5.0999999999999996</v>
      </c>
      <c r="W49" s="184">
        <v>5.0999999999999996</v>
      </c>
      <c r="X49" s="184">
        <v>1.7</v>
      </c>
      <c r="Y49" s="184">
        <v>2.1</v>
      </c>
      <c r="Z49" s="184">
        <v>3.7</v>
      </c>
      <c r="AA49" s="184">
        <v>2.6</v>
      </c>
      <c r="AB49" s="184">
        <v>2.8</v>
      </c>
      <c r="AC49" s="184">
        <v>3.9</v>
      </c>
      <c r="AD49" s="184">
        <v>2.8</v>
      </c>
      <c r="AE49" s="184">
        <v>2.6</v>
      </c>
      <c r="AF49" s="184">
        <v>-2.6</v>
      </c>
      <c r="AG49" s="184">
        <v>7</v>
      </c>
      <c r="AH49" s="184">
        <v>7.3</v>
      </c>
      <c r="AI49" s="184">
        <v>4.5999999999999996</v>
      </c>
      <c r="AJ49" s="184">
        <v>2.2000000000000002</v>
      </c>
      <c r="AK49" s="184">
        <v>3.1</v>
      </c>
      <c r="AL49" s="67">
        <v>19</v>
      </c>
    </row>
    <row r="50" spans="1:39" s="52" customFormat="1" ht="12.75" customHeight="1" x14ac:dyDescent="0.2">
      <c r="A50" s="64">
        <v>20</v>
      </c>
      <c r="B50" s="72" t="s">
        <v>93</v>
      </c>
      <c r="C50" s="66" t="s">
        <v>336</v>
      </c>
      <c r="D50" s="66">
        <v>21.1</v>
      </c>
      <c r="E50" s="184">
        <v>17.2</v>
      </c>
      <c r="F50" s="184">
        <v>12.4</v>
      </c>
      <c r="G50" s="184">
        <v>7</v>
      </c>
      <c r="H50" s="184">
        <v>3.1</v>
      </c>
      <c r="I50" s="184">
        <v>1</v>
      </c>
      <c r="J50" s="184">
        <v>2.2000000000000002</v>
      </c>
      <c r="K50" s="184">
        <v>3.3</v>
      </c>
      <c r="L50" s="184">
        <v>1.8</v>
      </c>
      <c r="M50" s="184">
        <v>2.9</v>
      </c>
      <c r="N50" s="184">
        <v>2.4</v>
      </c>
      <c r="O50" s="184">
        <v>1.7</v>
      </c>
      <c r="P50" s="184">
        <v>2.4</v>
      </c>
      <c r="Q50" s="184">
        <v>1.6</v>
      </c>
      <c r="R50" s="184">
        <v>5.2</v>
      </c>
      <c r="S50" s="184">
        <v>5.2</v>
      </c>
      <c r="T50" s="184">
        <v>3.2</v>
      </c>
      <c r="U50" s="184">
        <v>-1.3</v>
      </c>
      <c r="V50" s="184">
        <v>5</v>
      </c>
      <c r="W50" s="184">
        <v>4.5999999999999996</v>
      </c>
      <c r="X50" s="184">
        <v>2.2000000000000002</v>
      </c>
      <c r="Y50" s="184">
        <v>2.7</v>
      </c>
      <c r="Z50" s="184">
        <v>4.5999999999999996</v>
      </c>
      <c r="AA50" s="184">
        <v>3.1</v>
      </c>
      <c r="AB50" s="184">
        <v>3.2</v>
      </c>
      <c r="AC50" s="184">
        <v>4.9000000000000004</v>
      </c>
      <c r="AD50" s="184">
        <v>3.1</v>
      </c>
      <c r="AE50" s="184">
        <v>4.5999999999999996</v>
      </c>
      <c r="AF50" s="184">
        <v>-1.1000000000000001</v>
      </c>
      <c r="AG50" s="184">
        <v>6.2</v>
      </c>
      <c r="AH50" s="184">
        <v>9.1999999999999993</v>
      </c>
      <c r="AI50" s="184">
        <v>5.9</v>
      </c>
      <c r="AJ50" s="184">
        <v>3</v>
      </c>
      <c r="AK50" s="184">
        <v>3.9</v>
      </c>
      <c r="AL50" s="67">
        <v>20</v>
      </c>
    </row>
    <row r="51" spans="1:39" s="79" customFormat="1" ht="12.75" customHeight="1" x14ac:dyDescent="0.2">
      <c r="A51" s="64">
        <v>21</v>
      </c>
      <c r="B51" s="72" t="s">
        <v>94</v>
      </c>
      <c r="C51" s="66" t="s">
        <v>336</v>
      </c>
      <c r="D51" s="66">
        <v>27.5</v>
      </c>
      <c r="E51" s="184">
        <v>22.5</v>
      </c>
      <c r="F51" s="184">
        <v>16.5</v>
      </c>
      <c r="G51" s="184">
        <v>8.6999999999999993</v>
      </c>
      <c r="H51" s="184">
        <v>4.5</v>
      </c>
      <c r="I51" s="184">
        <v>1.8</v>
      </c>
      <c r="J51" s="184">
        <v>2.4</v>
      </c>
      <c r="K51" s="184">
        <v>3.9</v>
      </c>
      <c r="L51" s="184">
        <v>1.8</v>
      </c>
      <c r="M51" s="184">
        <v>3.4</v>
      </c>
      <c r="N51" s="184">
        <v>3.2</v>
      </c>
      <c r="O51" s="184">
        <v>2.4</v>
      </c>
      <c r="P51" s="184">
        <v>3.1</v>
      </c>
      <c r="Q51" s="184">
        <v>1.2</v>
      </c>
      <c r="R51" s="184">
        <v>5.5</v>
      </c>
      <c r="S51" s="184">
        <v>5.4</v>
      </c>
      <c r="T51" s="184">
        <v>2.6</v>
      </c>
      <c r="U51" s="184">
        <v>-1.9</v>
      </c>
      <c r="V51" s="184">
        <v>5.5</v>
      </c>
      <c r="W51" s="184">
        <v>4.7</v>
      </c>
      <c r="X51" s="184">
        <v>2.7</v>
      </c>
      <c r="Y51" s="184">
        <v>2.8</v>
      </c>
      <c r="Z51" s="184">
        <v>4.5999999999999996</v>
      </c>
      <c r="AA51" s="184">
        <v>2.4</v>
      </c>
      <c r="AB51" s="184">
        <v>2.8</v>
      </c>
      <c r="AC51" s="184">
        <v>4.9000000000000004</v>
      </c>
      <c r="AD51" s="184">
        <v>2.4</v>
      </c>
      <c r="AE51" s="184">
        <v>4.5</v>
      </c>
      <c r="AF51" s="184">
        <v>-1.5</v>
      </c>
      <c r="AG51" s="184">
        <v>5.9</v>
      </c>
      <c r="AH51" s="184">
        <v>9.6</v>
      </c>
      <c r="AI51" s="184">
        <v>5.9</v>
      </c>
      <c r="AJ51" s="184">
        <v>2.7</v>
      </c>
      <c r="AK51" s="184">
        <v>3.7</v>
      </c>
      <c r="AL51" s="67">
        <v>21</v>
      </c>
    </row>
    <row r="52" spans="1:39" s="79" customFormat="1" ht="9.9499999999999993" customHeight="1" x14ac:dyDescent="0.2">
      <c r="A52" s="64"/>
      <c r="B52" s="11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116"/>
    </row>
    <row r="53" spans="1:39" s="13" customFormat="1" ht="14.25" customHeight="1" x14ac:dyDescent="0.25">
      <c r="A53" s="11"/>
      <c r="B53" s="15"/>
      <c r="C53" s="50" t="s">
        <v>361</v>
      </c>
      <c r="E53" s="12"/>
      <c r="F53" s="12"/>
      <c r="G53" s="12"/>
      <c r="H53" s="12"/>
      <c r="I53" s="12"/>
      <c r="J53" s="12"/>
      <c r="K53" s="12"/>
      <c r="L53" s="12"/>
      <c r="M53" s="12"/>
      <c r="N53" s="12"/>
      <c r="O53" s="12"/>
      <c r="P53" s="12"/>
      <c r="Q53" s="12"/>
      <c r="R53" s="12"/>
      <c r="S53" s="12"/>
      <c r="T53" s="12"/>
      <c r="U53" s="12"/>
      <c r="V53" s="12"/>
      <c r="W53" s="12"/>
      <c r="X53" s="12"/>
      <c r="Y53" s="12"/>
      <c r="Z53" s="11"/>
      <c r="AA53" s="10"/>
      <c r="AB53" s="47"/>
      <c r="AD53" s="48" t="s">
        <v>362</v>
      </c>
      <c r="AE53" s="49" t="s">
        <v>184</v>
      </c>
      <c r="AF53" s="11"/>
      <c r="AG53" s="11"/>
      <c r="AH53" s="11"/>
      <c r="AI53" s="11"/>
      <c r="AJ53" s="11"/>
      <c r="AK53" s="11"/>
      <c r="AL53" s="11"/>
      <c r="AM53" s="14"/>
    </row>
    <row r="54" spans="1:39" s="52" customFormat="1" ht="14.25" customHeight="1" x14ac:dyDescent="0.2">
      <c r="B54" s="53"/>
    </row>
    <row r="55" spans="1:39" s="59" customFormat="1" ht="39.950000000000003" customHeight="1" x14ac:dyDescent="0.25">
      <c r="A55" s="54" t="s">
        <v>87</v>
      </c>
      <c r="B55" s="55" t="s">
        <v>88</v>
      </c>
      <c r="C55" s="56">
        <v>1991</v>
      </c>
      <c r="D55" s="56">
        <v>1992</v>
      </c>
      <c r="E55" s="57">
        <v>1993</v>
      </c>
      <c r="F55" s="57">
        <v>1994</v>
      </c>
      <c r="G55" s="57">
        <v>1995</v>
      </c>
      <c r="H55" s="57">
        <v>1996</v>
      </c>
      <c r="I55" s="57">
        <v>1997</v>
      </c>
      <c r="J55" s="57">
        <v>1998</v>
      </c>
      <c r="K55" s="57">
        <v>1999</v>
      </c>
      <c r="L55" s="57">
        <v>2000</v>
      </c>
      <c r="M55" s="57">
        <v>2001</v>
      </c>
      <c r="N55" s="57">
        <v>2002</v>
      </c>
      <c r="O55" s="57">
        <v>2003</v>
      </c>
      <c r="P55" s="57">
        <v>2004</v>
      </c>
      <c r="Q55" s="57">
        <v>2005</v>
      </c>
      <c r="R55" s="57">
        <v>2006</v>
      </c>
      <c r="S55" s="57">
        <v>2007</v>
      </c>
      <c r="T55" s="57">
        <v>2008</v>
      </c>
      <c r="U55" s="57">
        <v>2009</v>
      </c>
      <c r="V55" s="57">
        <v>2010</v>
      </c>
      <c r="W55" s="57">
        <v>2011</v>
      </c>
      <c r="X55" s="57">
        <v>2012</v>
      </c>
      <c r="Y55" s="57">
        <v>2013</v>
      </c>
      <c r="Z55" s="57">
        <v>2014</v>
      </c>
      <c r="AA55" s="57">
        <v>2015</v>
      </c>
      <c r="AB55" s="57">
        <v>2016</v>
      </c>
      <c r="AC55" s="58">
        <v>2017</v>
      </c>
      <c r="AD55" s="58">
        <v>2018</v>
      </c>
      <c r="AE55" s="56">
        <v>2019</v>
      </c>
      <c r="AF55" s="57">
        <v>2020</v>
      </c>
      <c r="AG55" s="57">
        <v>2021</v>
      </c>
      <c r="AH55" s="57">
        <v>2022</v>
      </c>
      <c r="AI55" s="57">
        <v>2023</v>
      </c>
      <c r="AJ55" s="57">
        <v>2024</v>
      </c>
      <c r="AK55" s="57">
        <v>2025</v>
      </c>
      <c r="AL55" s="54" t="s">
        <v>87</v>
      </c>
    </row>
    <row r="56" spans="1:39" s="63" customFormat="1" ht="26.1" customHeight="1" x14ac:dyDescent="0.2">
      <c r="A56" s="60" t="s">
        <v>182</v>
      </c>
      <c r="B56" s="61"/>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2"/>
      <c r="AC56" s="60"/>
      <c r="AD56" s="62"/>
      <c r="AE56" s="60" t="s">
        <v>182</v>
      </c>
      <c r="AF56" s="60"/>
      <c r="AG56" s="60"/>
      <c r="AH56" s="60"/>
      <c r="AI56" s="60"/>
      <c r="AJ56" s="60"/>
      <c r="AK56" s="60"/>
      <c r="AL56" s="60"/>
    </row>
    <row r="57" spans="1:39" s="63" customFormat="1" ht="12.75" customHeight="1" x14ac:dyDescent="0.2">
      <c r="A57" s="60"/>
      <c r="B57" s="61"/>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2"/>
      <c r="AC57" s="60"/>
      <c r="AD57" s="60"/>
      <c r="AE57" s="60"/>
      <c r="AF57" s="60"/>
      <c r="AG57" s="60"/>
      <c r="AH57" s="60"/>
      <c r="AI57" s="60"/>
      <c r="AJ57" s="60"/>
      <c r="AK57" s="60"/>
      <c r="AL57" s="60"/>
    </row>
    <row r="58" spans="1:39" s="52" customFormat="1" ht="12.75" customHeight="1" x14ac:dyDescent="0.2">
      <c r="A58" s="64">
        <v>1</v>
      </c>
      <c r="B58" s="65" t="s">
        <v>70</v>
      </c>
      <c r="C58" s="185">
        <v>123.5</v>
      </c>
      <c r="D58" s="185">
        <v>120.2</v>
      </c>
      <c r="E58" s="185">
        <v>115.4</v>
      </c>
      <c r="F58" s="185">
        <v>114.2</v>
      </c>
      <c r="G58" s="185">
        <v>114</v>
      </c>
      <c r="H58" s="185">
        <v>114.4</v>
      </c>
      <c r="I58" s="185">
        <v>114.3</v>
      </c>
      <c r="J58" s="185">
        <v>114.5</v>
      </c>
      <c r="K58" s="185">
        <v>115.3</v>
      </c>
      <c r="L58" s="185">
        <v>115.2</v>
      </c>
      <c r="M58" s="185">
        <v>116.6</v>
      </c>
      <c r="N58" s="185">
        <v>115.5</v>
      </c>
      <c r="O58" s="185">
        <v>115.5</v>
      </c>
      <c r="P58" s="185">
        <v>114.1</v>
      </c>
      <c r="Q58" s="185">
        <v>113.3</v>
      </c>
      <c r="R58" s="185">
        <v>115.4</v>
      </c>
      <c r="S58" s="185">
        <v>115.9</v>
      </c>
      <c r="T58" s="185">
        <v>115</v>
      </c>
      <c r="U58" s="185">
        <v>110.7</v>
      </c>
      <c r="V58" s="185">
        <v>114.2</v>
      </c>
      <c r="W58" s="185">
        <v>114.9</v>
      </c>
      <c r="X58" s="185">
        <v>114.8</v>
      </c>
      <c r="Y58" s="185">
        <v>114.7</v>
      </c>
      <c r="Z58" s="185">
        <v>114.1</v>
      </c>
      <c r="AA58" s="185">
        <v>114.7</v>
      </c>
      <c r="AB58" s="185">
        <v>113.9</v>
      </c>
      <c r="AC58" s="185">
        <v>114</v>
      </c>
      <c r="AD58" s="185">
        <v>114.7</v>
      </c>
      <c r="AE58" s="185">
        <v>113.2</v>
      </c>
      <c r="AF58" s="185">
        <v>111.8</v>
      </c>
      <c r="AG58" s="185">
        <v>112.3</v>
      </c>
      <c r="AH58" s="185">
        <v>112.1</v>
      </c>
      <c r="AI58" s="185">
        <v>113.2</v>
      </c>
      <c r="AJ58" s="185">
        <v>111.9</v>
      </c>
      <c r="AK58" s="185">
        <v>110.9</v>
      </c>
      <c r="AL58" s="67">
        <v>1</v>
      </c>
    </row>
    <row r="59" spans="1:39" s="52" customFormat="1" ht="12.75" customHeight="1" x14ac:dyDescent="0.2">
      <c r="A59" s="64">
        <v>2</v>
      </c>
      <c r="B59" s="65" t="s">
        <v>39</v>
      </c>
      <c r="C59" s="185">
        <v>115.2</v>
      </c>
      <c r="D59" s="185">
        <v>114.6</v>
      </c>
      <c r="E59" s="185">
        <v>112.7</v>
      </c>
      <c r="F59" s="185">
        <v>111.2</v>
      </c>
      <c r="G59" s="185">
        <v>110.2</v>
      </c>
      <c r="H59" s="185">
        <v>110.3</v>
      </c>
      <c r="I59" s="185">
        <v>110.4</v>
      </c>
      <c r="J59" s="185">
        <v>111.9</v>
      </c>
      <c r="K59" s="185">
        <v>112.5</v>
      </c>
      <c r="L59" s="185">
        <v>113.6</v>
      </c>
      <c r="M59" s="185">
        <v>113.9</v>
      </c>
      <c r="N59" s="185">
        <v>114.7</v>
      </c>
      <c r="O59" s="185">
        <v>112.9</v>
      </c>
      <c r="P59" s="185">
        <v>113.8</v>
      </c>
      <c r="Q59" s="185">
        <v>113.8</v>
      </c>
      <c r="R59" s="185">
        <v>113.6</v>
      </c>
      <c r="S59" s="185">
        <v>113.1</v>
      </c>
      <c r="T59" s="185">
        <v>111.5</v>
      </c>
      <c r="U59" s="185">
        <v>113.4</v>
      </c>
      <c r="V59" s="185">
        <v>114</v>
      </c>
      <c r="W59" s="185">
        <v>115.6</v>
      </c>
      <c r="X59" s="185">
        <v>116.1</v>
      </c>
      <c r="Y59" s="185">
        <v>116.6</v>
      </c>
      <c r="Z59" s="185">
        <v>116.4</v>
      </c>
      <c r="AA59" s="185">
        <v>117.3</v>
      </c>
      <c r="AB59" s="185">
        <v>117.7</v>
      </c>
      <c r="AC59" s="185">
        <v>118</v>
      </c>
      <c r="AD59" s="185">
        <v>117</v>
      </c>
      <c r="AE59" s="185">
        <v>117.3</v>
      </c>
      <c r="AF59" s="185">
        <v>117</v>
      </c>
      <c r="AG59" s="185">
        <v>116.4</v>
      </c>
      <c r="AH59" s="185">
        <v>116.2</v>
      </c>
      <c r="AI59" s="185">
        <v>117.5</v>
      </c>
      <c r="AJ59" s="185">
        <v>116.3</v>
      </c>
      <c r="AK59" s="185">
        <v>116.2</v>
      </c>
      <c r="AL59" s="67">
        <v>2</v>
      </c>
    </row>
    <row r="60" spans="1:39" s="52" customFormat="1" ht="12.75" customHeight="1" x14ac:dyDescent="0.2">
      <c r="A60" s="64">
        <v>3</v>
      </c>
      <c r="B60" s="65" t="s">
        <v>40</v>
      </c>
      <c r="C60" s="185">
        <v>100</v>
      </c>
      <c r="D60" s="185">
        <v>103.3</v>
      </c>
      <c r="E60" s="185">
        <v>108.2</v>
      </c>
      <c r="F60" s="185">
        <v>107.4</v>
      </c>
      <c r="G60" s="185">
        <v>107.2</v>
      </c>
      <c r="H60" s="185">
        <v>105.4</v>
      </c>
      <c r="I60" s="185">
        <v>102.7</v>
      </c>
      <c r="J60" s="185">
        <v>101.7</v>
      </c>
      <c r="K60" s="185">
        <v>100.9</v>
      </c>
      <c r="L60" s="185">
        <v>100</v>
      </c>
      <c r="M60" s="185">
        <v>98.4</v>
      </c>
      <c r="N60" s="185">
        <v>97.3</v>
      </c>
      <c r="O60" s="185">
        <v>96.1</v>
      </c>
      <c r="P60" s="185">
        <v>94.3</v>
      </c>
      <c r="Q60" s="185">
        <v>95.2</v>
      </c>
      <c r="R60" s="185">
        <v>94.9</v>
      </c>
      <c r="S60" s="185">
        <v>94.3</v>
      </c>
      <c r="T60" s="185">
        <v>96.4</v>
      </c>
      <c r="U60" s="185">
        <v>100.1</v>
      </c>
      <c r="V60" s="185">
        <v>98.7</v>
      </c>
      <c r="W60" s="185">
        <v>97.9</v>
      </c>
      <c r="X60" s="185">
        <v>96.6</v>
      </c>
      <c r="Y60" s="185">
        <v>96.6</v>
      </c>
      <c r="Z60" s="185">
        <v>97</v>
      </c>
      <c r="AA60" s="185">
        <v>98.8</v>
      </c>
      <c r="AB60" s="185">
        <v>100.1</v>
      </c>
      <c r="AC60" s="185">
        <v>100.8</v>
      </c>
      <c r="AD60" s="185">
        <v>102.6</v>
      </c>
      <c r="AE60" s="185">
        <v>104.2</v>
      </c>
      <c r="AF60" s="185">
        <v>106.5</v>
      </c>
      <c r="AG60" s="185">
        <v>106.7</v>
      </c>
      <c r="AH60" s="185">
        <v>107</v>
      </c>
      <c r="AI60" s="185">
        <v>108.1</v>
      </c>
      <c r="AJ60" s="185">
        <v>109.5</v>
      </c>
      <c r="AK60" s="185">
        <v>110.4</v>
      </c>
      <c r="AL60" s="67">
        <v>3</v>
      </c>
    </row>
    <row r="61" spans="1:39" s="52" customFormat="1" ht="12.75" customHeight="1" x14ac:dyDescent="0.2">
      <c r="A61" s="64">
        <v>4</v>
      </c>
      <c r="B61" s="65" t="s">
        <v>71</v>
      </c>
      <c r="C61" s="185">
        <v>39</v>
      </c>
      <c r="D61" s="185">
        <v>45.9</v>
      </c>
      <c r="E61" s="185">
        <v>54.7</v>
      </c>
      <c r="F61" s="185">
        <v>60.6</v>
      </c>
      <c r="G61" s="185">
        <v>64.400000000000006</v>
      </c>
      <c r="H61" s="185">
        <v>66.599999999999994</v>
      </c>
      <c r="I61" s="185">
        <v>66.099999999999994</v>
      </c>
      <c r="J61" s="185">
        <v>65.599999999999994</v>
      </c>
      <c r="K61" s="185">
        <v>66.900000000000006</v>
      </c>
      <c r="L61" s="185">
        <v>67.099999999999994</v>
      </c>
      <c r="M61" s="185">
        <v>66.900000000000006</v>
      </c>
      <c r="N61" s="185">
        <v>67.3</v>
      </c>
      <c r="O61" s="185">
        <v>67.8</v>
      </c>
      <c r="P61" s="185">
        <v>68.099999999999994</v>
      </c>
      <c r="Q61" s="185">
        <v>68.599999999999994</v>
      </c>
      <c r="R61" s="185">
        <v>69.099999999999994</v>
      </c>
      <c r="S61" s="185">
        <v>68.8</v>
      </c>
      <c r="T61" s="185">
        <v>70.099999999999994</v>
      </c>
      <c r="U61" s="185">
        <v>71.400000000000006</v>
      </c>
      <c r="V61" s="185">
        <v>71.400000000000006</v>
      </c>
      <c r="W61" s="185">
        <v>70.599999999999994</v>
      </c>
      <c r="X61" s="185">
        <v>71.599999999999994</v>
      </c>
      <c r="Y61" s="185">
        <v>71.599999999999994</v>
      </c>
      <c r="Z61" s="185">
        <v>72.599999999999994</v>
      </c>
      <c r="AA61" s="185">
        <v>71.400000000000006</v>
      </c>
      <c r="AB61" s="185">
        <v>71.099999999999994</v>
      </c>
      <c r="AC61" s="185">
        <v>71.5</v>
      </c>
      <c r="AD61" s="185">
        <v>71.2</v>
      </c>
      <c r="AE61" s="185">
        <v>71.900000000000006</v>
      </c>
      <c r="AF61" s="185">
        <v>72.5</v>
      </c>
      <c r="AG61" s="185">
        <v>72.099999999999994</v>
      </c>
      <c r="AH61" s="185">
        <v>74.2</v>
      </c>
      <c r="AI61" s="185">
        <v>76</v>
      </c>
      <c r="AJ61" s="185">
        <v>76.5</v>
      </c>
      <c r="AK61" s="185">
        <v>76.2</v>
      </c>
      <c r="AL61" s="67">
        <v>4</v>
      </c>
    </row>
    <row r="62" spans="1:39" s="52" customFormat="1" ht="12.75" customHeight="1" x14ac:dyDescent="0.2">
      <c r="A62" s="64">
        <v>5</v>
      </c>
      <c r="B62" s="65" t="s">
        <v>41</v>
      </c>
      <c r="C62" s="185">
        <v>139.80000000000001</v>
      </c>
      <c r="D62" s="185">
        <v>134.6</v>
      </c>
      <c r="E62" s="185">
        <v>131.30000000000001</v>
      </c>
      <c r="F62" s="185">
        <v>129.6</v>
      </c>
      <c r="G62" s="185">
        <v>128.19999999999999</v>
      </c>
      <c r="H62" s="185">
        <v>127.1</v>
      </c>
      <c r="I62" s="185">
        <v>130.1</v>
      </c>
      <c r="J62" s="185">
        <v>129.1</v>
      </c>
      <c r="K62" s="185">
        <v>127.9</v>
      </c>
      <c r="L62" s="185">
        <v>131.19999999999999</v>
      </c>
      <c r="M62" s="185">
        <v>132.1</v>
      </c>
      <c r="N62" s="185">
        <v>133.80000000000001</v>
      </c>
      <c r="O62" s="185">
        <v>136</v>
      </c>
      <c r="P62" s="185">
        <v>134</v>
      </c>
      <c r="Q62" s="185">
        <v>135</v>
      </c>
      <c r="R62" s="185">
        <v>135.4</v>
      </c>
      <c r="S62" s="185">
        <v>133.6</v>
      </c>
      <c r="T62" s="185">
        <v>132.9</v>
      </c>
      <c r="U62" s="185">
        <v>125.9</v>
      </c>
      <c r="V62" s="185">
        <v>126.9</v>
      </c>
      <c r="W62" s="185">
        <v>124.8</v>
      </c>
      <c r="X62" s="185">
        <v>127.7</v>
      </c>
      <c r="Y62" s="185">
        <v>126</v>
      </c>
      <c r="Z62" s="185">
        <v>124.6</v>
      </c>
      <c r="AA62" s="185">
        <v>122.3</v>
      </c>
      <c r="AB62" s="185">
        <v>120.2</v>
      </c>
      <c r="AC62" s="185">
        <v>118</v>
      </c>
      <c r="AD62" s="185">
        <v>116.3</v>
      </c>
      <c r="AE62" s="185">
        <v>112.9</v>
      </c>
      <c r="AF62" s="185">
        <v>112.4</v>
      </c>
      <c r="AG62" s="185">
        <v>115.7</v>
      </c>
      <c r="AH62" s="185">
        <v>116.7</v>
      </c>
      <c r="AI62" s="185">
        <v>113.3</v>
      </c>
      <c r="AJ62" s="185">
        <v>113.1</v>
      </c>
      <c r="AK62" s="185">
        <v>113.9</v>
      </c>
      <c r="AL62" s="67">
        <v>5</v>
      </c>
    </row>
    <row r="63" spans="1:39" s="52" customFormat="1" ht="12.75" customHeight="1" x14ac:dyDescent="0.2">
      <c r="A63" s="64">
        <v>6</v>
      </c>
      <c r="B63" s="65" t="s">
        <v>42</v>
      </c>
      <c r="C63" s="185">
        <v>185.2</v>
      </c>
      <c r="D63" s="185">
        <v>179.3</v>
      </c>
      <c r="E63" s="185">
        <v>180.1</v>
      </c>
      <c r="F63" s="185">
        <v>176.9</v>
      </c>
      <c r="G63" s="185">
        <v>175.3</v>
      </c>
      <c r="H63" s="185">
        <v>177.3</v>
      </c>
      <c r="I63" s="185">
        <v>181.1</v>
      </c>
      <c r="J63" s="185">
        <v>181.8</v>
      </c>
      <c r="K63" s="185">
        <v>179.9</v>
      </c>
      <c r="L63" s="185">
        <v>179.4</v>
      </c>
      <c r="M63" s="185">
        <v>183.9</v>
      </c>
      <c r="N63" s="185">
        <v>184.1</v>
      </c>
      <c r="O63" s="185">
        <v>183.9</v>
      </c>
      <c r="P63" s="185">
        <v>184.4</v>
      </c>
      <c r="Q63" s="185">
        <v>186</v>
      </c>
      <c r="R63" s="185">
        <v>179.5</v>
      </c>
      <c r="S63" s="185">
        <v>176.1</v>
      </c>
      <c r="T63" s="185">
        <v>178</v>
      </c>
      <c r="U63" s="185">
        <v>179</v>
      </c>
      <c r="V63" s="185">
        <v>175.3</v>
      </c>
      <c r="W63" s="185">
        <v>168.7</v>
      </c>
      <c r="X63" s="185">
        <v>169.1</v>
      </c>
      <c r="Y63" s="185">
        <v>172.1</v>
      </c>
      <c r="Z63" s="185">
        <v>168.5</v>
      </c>
      <c r="AA63" s="185">
        <v>169.8</v>
      </c>
      <c r="AB63" s="185">
        <v>166.5</v>
      </c>
      <c r="AC63" s="185">
        <v>167.6</v>
      </c>
      <c r="AD63" s="185">
        <v>166.4</v>
      </c>
      <c r="AE63" s="185">
        <v>168.4</v>
      </c>
      <c r="AF63" s="185">
        <v>164.9</v>
      </c>
      <c r="AG63" s="185">
        <v>172.1</v>
      </c>
      <c r="AH63" s="185">
        <v>180.7</v>
      </c>
      <c r="AI63" s="185">
        <v>165.7</v>
      </c>
      <c r="AJ63" s="185">
        <v>169.2</v>
      </c>
      <c r="AK63" s="185">
        <v>168.6</v>
      </c>
      <c r="AL63" s="67">
        <v>6</v>
      </c>
    </row>
    <row r="64" spans="1:39" s="52" customFormat="1" ht="12.75" customHeight="1" x14ac:dyDescent="0.2">
      <c r="A64" s="64">
        <v>7</v>
      </c>
      <c r="B64" s="65" t="s">
        <v>89</v>
      </c>
      <c r="C64" s="185">
        <v>130.30000000000001</v>
      </c>
      <c r="D64" s="185">
        <v>127.8</v>
      </c>
      <c r="E64" s="185">
        <v>125.7</v>
      </c>
      <c r="F64" s="185">
        <v>123.4</v>
      </c>
      <c r="G64" s="185">
        <v>122.3</v>
      </c>
      <c r="H64" s="185">
        <v>123.5</v>
      </c>
      <c r="I64" s="185">
        <v>123.4</v>
      </c>
      <c r="J64" s="185">
        <v>122.7</v>
      </c>
      <c r="K64" s="185">
        <v>124.5</v>
      </c>
      <c r="L64" s="185">
        <v>124.3</v>
      </c>
      <c r="M64" s="185">
        <v>125</v>
      </c>
      <c r="N64" s="185">
        <v>124.1</v>
      </c>
      <c r="O64" s="185">
        <v>126.5</v>
      </c>
      <c r="P64" s="185">
        <v>125.5</v>
      </c>
      <c r="Q64" s="185">
        <v>124.7</v>
      </c>
      <c r="R64" s="185">
        <v>123.8</v>
      </c>
      <c r="S64" s="185">
        <v>122.9</v>
      </c>
      <c r="T64" s="185">
        <v>122</v>
      </c>
      <c r="U64" s="185">
        <v>121.4</v>
      </c>
      <c r="V64" s="185">
        <v>119.3</v>
      </c>
      <c r="W64" s="185">
        <v>118.8</v>
      </c>
      <c r="X64" s="185">
        <v>116.7</v>
      </c>
      <c r="Y64" s="185">
        <v>116.7</v>
      </c>
      <c r="Z64" s="185">
        <v>116.7</v>
      </c>
      <c r="AA64" s="185">
        <v>116</v>
      </c>
      <c r="AB64" s="185">
        <v>116.4</v>
      </c>
      <c r="AC64" s="185">
        <v>115.4</v>
      </c>
      <c r="AD64" s="185">
        <v>114.4</v>
      </c>
      <c r="AE64" s="185">
        <v>114.3</v>
      </c>
      <c r="AF64" s="185">
        <v>113.7</v>
      </c>
      <c r="AG64" s="185">
        <v>113.7</v>
      </c>
      <c r="AH64" s="185">
        <v>112.3</v>
      </c>
      <c r="AI64" s="185">
        <v>113.3</v>
      </c>
      <c r="AJ64" s="185">
        <v>114.2</v>
      </c>
      <c r="AK64" s="185">
        <v>113.8</v>
      </c>
      <c r="AL64" s="67">
        <v>7</v>
      </c>
    </row>
    <row r="65" spans="1:38" s="52" customFormat="1" ht="12.75" customHeight="1" x14ac:dyDescent="0.2">
      <c r="A65" s="64">
        <v>8</v>
      </c>
      <c r="B65" s="65" t="s">
        <v>72</v>
      </c>
      <c r="C65" s="185">
        <v>38</v>
      </c>
      <c r="D65" s="185">
        <v>44.7</v>
      </c>
      <c r="E65" s="185">
        <v>53.1</v>
      </c>
      <c r="F65" s="185">
        <v>59.5</v>
      </c>
      <c r="G65" s="185">
        <v>63.3</v>
      </c>
      <c r="H65" s="185">
        <v>65</v>
      </c>
      <c r="I65" s="185">
        <v>65.099999999999994</v>
      </c>
      <c r="J65" s="185">
        <v>64</v>
      </c>
      <c r="K65" s="185">
        <v>64.7</v>
      </c>
      <c r="L65" s="185">
        <v>64.099999999999994</v>
      </c>
      <c r="M65" s="185">
        <v>63.8</v>
      </c>
      <c r="N65" s="185">
        <v>64.099999999999994</v>
      </c>
      <c r="O65" s="185">
        <v>64.599999999999994</v>
      </c>
      <c r="P65" s="185">
        <v>64.400000000000006</v>
      </c>
      <c r="Q65" s="185">
        <v>64.2</v>
      </c>
      <c r="R65" s="185">
        <v>64</v>
      </c>
      <c r="S65" s="185">
        <v>64.7</v>
      </c>
      <c r="T65" s="185">
        <v>65.400000000000006</v>
      </c>
      <c r="U65" s="185">
        <v>68</v>
      </c>
      <c r="V65" s="185">
        <v>67</v>
      </c>
      <c r="W65" s="185">
        <v>66.8</v>
      </c>
      <c r="X65" s="185">
        <v>66.7</v>
      </c>
      <c r="Y65" s="185">
        <v>67.5</v>
      </c>
      <c r="Z65" s="185">
        <v>68.2</v>
      </c>
      <c r="AA65" s="185">
        <v>67.5</v>
      </c>
      <c r="AB65" s="185">
        <v>67.3</v>
      </c>
      <c r="AC65" s="185">
        <v>70</v>
      </c>
      <c r="AD65" s="185">
        <v>68.8</v>
      </c>
      <c r="AE65" s="185">
        <v>71.400000000000006</v>
      </c>
      <c r="AF65" s="185">
        <v>71.8</v>
      </c>
      <c r="AG65" s="185">
        <v>71.599999999999994</v>
      </c>
      <c r="AH65" s="185">
        <v>74.3</v>
      </c>
      <c r="AI65" s="185">
        <v>74.099999999999994</v>
      </c>
      <c r="AJ65" s="185">
        <v>74.5</v>
      </c>
      <c r="AK65" s="185">
        <v>75.7</v>
      </c>
      <c r="AL65" s="67">
        <v>8</v>
      </c>
    </row>
    <row r="66" spans="1:38" s="52" customFormat="1" ht="12.75" customHeight="1" x14ac:dyDescent="0.2">
      <c r="A66" s="64">
        <v>9</v>
      </c>
      <c r="B66" s="65" t="s">
        <v>73</v>
      </c>
      <c r="C66" s="185">
        <v>98.2</v>
      </c>
      <c r="D66" s="185">
        <v>96.6</v>
      </c>
      <c r="E66" s="185">
        <v>95.3</v>
      </c>
      <c r="F66" s="185">
        <v>94.5</v>
      </c>
      <c r="G66" s="185">
        <v>91.8</v>
      </c>
      <c r="H66" s="185">
        <v>90.8</v>
      </c>
      <c r="I66" s="185">
        <v>90.3</v>
      </c>
      <c r="J66" s="185">
        <v>90.6</v>
      </c>
      <c r="K66" s="185">
        <v>90.2</v>
      </c>
      <c r="L66" s="185">
        <v>90.6</v>
      </c>
      <c r="M66" s="185">
        <v>89.4</v>
      </c>
      <c r="N66" s="185">
        <v>87.6</v>
      </c>
      <c r="O66" s="185">
        <v>87.6</v>
      </c>
      <c r="P66" s="185">
        <v>87.7</v>
      </c>
      <c r="Q66" s="185">
        <v>88.8</v>
      </c>
      <c r="R66" s="185">
        <v>89.3</v>
      </c>
      <c r="S66" s="185">
        <v>89.1</v>
      </c>
      <c r="T66" s="185">
        <v>89.7</v>
      </c>
      <c r="U66" s="185">
        <v>89.6</v>
      </c>
      <c r="V66" s="185">
        <v>90.8</v>
      </c>
      <c r="W66" s="185">
        <v>91.6</v>
      </c>
      <c r="X66" s="185">
        <v>92.2</v>
      </c>
      <c r="Y66" s="185">
        <v>91.3</v>
      </c>
      <c r="Z66" s="185">
        <v>91.7</v>
      </c>
      <c r="AA66" s="185">
        <v>89.6</v>
      </c>
      <c r="AB66" s="185">
        <v>93</v>
      </c>
      <c r="AC66" s="185">
        <v>91.4</v>
      </c>
      <c r="AD66" s="185">
        <v>92.4</v>
      </c>
      <c r="AE66" s="185">
        <v>92.9</v>
      </c>
      <c r="AF66" s="185">
        <v>92.8</v>
      </c>
      <c r="AG66" s="185">
        <v>91.1</v>
      </c>
      <c r="AH66" s="185">
        <v>90.8</v>
      </c>
      <c r="AI66" s="185">
        <v>91.3</v>
      </c>
      <c r="AJ66" s="185">
        <v>92.8</v>
      </c>
      <c r="AK66" s="185">
        <v>93.3</v>
      </c>
      <c r="AL66" s="67">
        <v>9</v>
      </c>
    </row>
    <row r="67" spans="1:38" s="52" customFormat="1" ht="12.75" customHeight="1" x14ac:dyDescent="0.2">
      <c r="A67" s="64">
        <v>10</v>
      </c>
      <c r="B67" s="65" t="s">
        <v>74</v>
      </c>
      <c r="C67" s="185">
        <v>110.1</v>
      </c>
      <c r="D67" s="185">
        <v>107.9</v>
      </c>
      <c r="E67" s="185">
        <v>105.5</v>
      </c>
      <c r="F67" s="185">
        <v>103.9</v>
      </c>
      <c r="G67" s="185">
        <v>103.7</v>
      </c>
      <c r="H67" s="185">
        <v>102.5</v>
      </c>
      <c r="I67" s="185">
        <v>102.6</v>
      </c>
      <c r="J67" s="185">
        <v>102.6</v>
      </c>
      <c r="K67" s="185">
        <v>101.2</v>
      </c>
      <c r="L67" s="185">
        <v>100.7</v>
      </c>
      <c r="M67" s="185">
        <v>99.9</v>
      </c>
      <c r="N67" s="185">
        <v>100.2</v>
      </c>
      <c r="O67" s="185">
        <v>99.7</v>
      </c>
      <c r="P67" s="185">
        <v>99.9</v>
      </c>
      <c r="Q67" s="185">
        <v>99.8</v>
      </c>
      <c r="R67" s="185">
        <v>99.1</v>
      </c>
      <c r="S67" s="185">
        <v>100</v>
      </c>
      <c r="T67" s="185">
        <v>100.5</v>
      </c>
      <c r="U67" s="185">
        <v>100.7</v>
      </c>
      <c r="V67" s="185">
        <v>98.8</v>
      </c>
      <c r="W67" s="185">
        <v>98</v>
      </c>
      <c r="X67" s="185">
        <v>97.3</v>
      </c>
      <c r="Y67" s="185">
        <v>97</v>
      </c>
      <c r="Z67" s="185">
        <v>97</v>
      </c>
      <c r="AA67" s="185">
        <v>96.9</v>
      </c>
      <c r="AB67" s="185">
        <v>95.7</v>
      </c>
      <c r="AC67" s="185">
        <v>95.9</v>
      </c>
      <c r="AD67" s="185">
        <v>96.3</v>
      </c>
      <c r="AE67" s="185">
        <v>95.5</v>
      </c>
      <c r="AF67" s="185">
        <v>96</v>
      </c>
      <c r="AG67" s="185">
        <v>95.3</v>
      </c>
      <c r="AH67" s="185">
        <v>94.3</v>
      </c>
      <c r="AI67" s="185">
        <v>94.2</v>
      </c>
      <c r="AJ67" s="185">
        <v>94.2</v>
      </c>
      <c r="AK67" s="185">
        <v>94.3</v>
      </c>
      <c r="AL67" s="67">
        <v>10</v>
      </c>
    </row>
    <row r="68" spans="1:38" s="52" customFormat="1" ht="12.75" customHeight="1" x14ac:dyDescent="0.2">
      <c r="A68" s="64">
        <v>11</v>
      </c>
      <c r="B68" s="65" t="s">
        <v>75</v>
      </c>
      <c r="C68" s="185">
        <v>101.5</v>
      </c>
      <c r="D68" s="185">
        <v>98.3</v>
      </c>
      <c r="E68" s="185">
        <v>94.7</v>
      </c>
      <c r="F68" s="185">
        <v>93.4</v>
      </c>
      <c r="G68" s="185">
        <v>93.2</v>
      </c>
      <c r="H68" s="185">
        <v>91.6</v>
      </c>
      <c r="I68" s="185">
        <v>92.1</v>
      </c>
      <c r="J68" s="185">
        <v>90.3</v>
      </c>
      <c r="K68" s="185">
        <v>90.4</v>
      </c>
      <c r="L68" s="185">
        <v>89.9</v>
      </c>
      <c r="M68" s="185">
        <v>87.4</v>
      </c>
      <c r="N68" s="185">
        <v>88</v>
      </c>
      <c r="O68" s="185">
        <v>88</v>
      </c>
      <c r="P68" s="185">
        <v>88.5</v>
      </c>
      <c r="Q68" s="185">
        <v>87.6</v>
      </c>
      <c r="R68" s="185">
        <v>87.4</v>
      </c>
      <c r="S68" s="185">
        <v>87</v>
      </c>
      <c r="T68" s="185">
        <v>86.8</v>
      </c>
      <c r="U68" s="185">
        <v>87.2</v>
      </c>
      <c r="V68" s="185">
        <v>88.1</v>
      </c>
      <c r="W68" s="185">
        <v>87.4</v>
      </c>
      <c r="X68" s="185">
        <v>88.2</v>
      </c>
      <c r="Y68" s="185">
        <v>88.4</v>
      </c>
      <c r="Z68" s="185">
        <v>88.6</v>
      </c>
      <c r="AA68" s="185">
        <v>88.9</v>
      </c>
      <c r="AB68" s="185">
        <v>88.4</v>
      </c>
      <c r="AC68" s="185">
        <v>86.5</v>
      </c>
      <c r="AD68" s="185">
        <v>85.7</v>
      </c>
      <c r="AE68" s="185">
        <v>85.9</v>
      </c>
      <c r="AF68" s="185">
        <v>86.4</v>
      </c>
      <c r="AG68" s="185">
        <v>91.9</v>
      </c>
      <c r="AH68" s="185">
        <v>89.7</v>
      </c>
      <c r="AI68" s="185">
        <v>84.9</v>
      </c>
      <c r="AJ68" s="185">
        <v>84.5</v>
      </c>
      <c r="AK68" s="185">
        <v>83.9</v>
      </c>
      <c r="AL68" s="67">
        <v>11</v>
      </c>
    </row>
    <row r="69" spans="1:38" s="52" customFormat="1" ht="12.75" customHeight="1" x14ac:dyDescent="0.2">
      <c r="A69" s="64">
        <v>12</v>
      </c>
      <c r="B69" s="65" t="s">
        <v>43</v>
      </c>
      <c r="C69" s="185">
        <v>100.8</v>
      </c>
      <c r="D69" s="185">
        <v>97.9</v>
      </c>
      <c r="E69" s="185">
        <v>94</v>
      </c>
      <c r="F69" s="185">
        <v>94.3</v>
      </c>
      <c r="G69" s="185">
        <v>95</v>
      </c>
      <c r="H69" s="185">
        <v>91.8</v>
      </c>
      <c r="I69" s="185">
        <v>91.9</v>
      </c>
      <c r="J69" s="185">
        <v>91.6</v>
      </c>
      <c r="K69" s="185">
        <v>91.6</v>
      </c>
      <c r="L69" s="185">
        <v>92.6</v>
      </c>
      <c r="M69" s="185">
        <v>92.2</v>
      </c>
      <c r="N69" s="185">
        <v>91.3</v>
      </c>
      <c r="O69" s="185">
        <v>91.8</v>
      </c>
      <c r="P69" s="185">
        <v>93.9</v>
      </c>
      <c r="Q69" s="185">
        <v>97.8</v>
      </c>
      <c r="R69" s="185">
        <v>98.4</v>
      </c>
      <c r="S69" s="185">
        <v>98.6</v>
      </c>
      <c r="T69" s="185">
        <v>98.4</v>
      </c>
      <c r="U69" s="185">
        <v>93.1</v>
      </c>
      <c r="V69" s="185">
        <v>93.9</v>
      </c>
      <c r="W69" s="185">
        <v>94.9</v>
      </c>
      <c r="X69" s="185">
        <v>94</v>
      </c>
      <c r="Y69" s="185">
        <v>91</v>
      </c>
      <c r="Z69" s="185">
        <v>91.9</v>
      </c>
      <c r="AA69" s="185">
        <v>91.3</v>
      </c>
      <c r="AB69" s="185">
        <v>89.3</v>
      </c>
      <c r="AC69" s="185">
        <v>89</v>
      </c>
      <c r="AD69" s="185">
        <v>87.6</v>
      </c>
      <c r="AE69" s="185">
        <v>85.7</v>
      </c>
      <c r="AF69" s="185">
        <v>84.3</v>
      </c>
      <c r="AG69" s="185">
        <v>82.4</v>
      </c>
      <c r="AH69" s="185">
        <v>82.6</v>
      </c>
      <c r="AI69" s="185">
        <v>83.4</v>
      </c>
      <c r="AJ69" s="185">
        <v>80.3</v>
      </c>
      <c r="AK69" s="185">
        <v>79.900000000000006</v>
      </c>
      <c r="AL69" s="67">
        <v>12</v>
      </c>
    </row>
    <row r="70" spans="1:38" s="52" customFormat="1" ht="12.75" customHeight="1" x14ac:dyDescent="0.2">
      <c r="A70" s="64">
        <v>13</v>
      </c>
      <c r="B70" s="65" t="s">
        <v>44</v>
      </c>
      <c r="C70" s="185">
        <v>39.299999999999997</v>
      </c>
      <c r="D70" s="185">
        <v>46.4</v>
      </c>
      <c r="E70" s="185">
        <v>55.5</v>
      </c>
      <c r="F70" s="185">
        <v>62.2</v>
      </c>
      <c r="G70" s="185">
        <v>66.400000000000006</v>
      </c>
      <c r="H70" s="185">
        <v>68.400000000000006</v>
      </c>
      <c r="I70" s="185">
        <v>67.400000000000006</v>
      </c>
      <c r="J70" s="185">
        <v>67.099999999999994</v>
      </c>
      <c r="K70" s="185">
        <v>67.599999999999994</v>
      </c>
      <c r="L70" s="185">
        <v>66.599999999999994</v>
      </c>
      <c r="M70" s="185">
        <v>67.400000000000006</v>
      </c>
      <c r="N70" s="185">
        <v>69.599999999999994</v>
      </c>
      <c r="O70" s="185">
        <v>71.2</v>
      </c>
      <c r="P70" s="185">
        <v>71.8</v>
      </c>
      <c r="Q70" s="185">
        <v>71.099999999999994</v>
      </c>
      <c r="R70" s="185">
        <v>72</v>
      </c>
      <c r="S70" s="185">
        <v>72.2</v>
      </c>
      <c r="T70" s="185">
        <v>71.900000000000006</v>
      </c>
      <c r="U70" s="185">
        <v>72.900000000000006</v>
      </c>
      <c r="V70" s="185">
        <v>72.7</v>
      </c>
      <c r="W70" s="185">
        <v>72.7</v>
      </c>
      <c r="X70" s="185">
        <v>72.900000000000006</v>
      </c>
      <c r="Y70" s="185">
        <v>73.3</v>
      </c>
      <c r="Z70" s="185">
        <v>74</v>
      </c>
      <c r="AA70" s="185">
        <v>74.900000000000006</v>
      </c>
      <c r="AB70" s="185">
        <v>75</v>
      </c>
      <c r="AC70" s="185">
        <v>75.099999999999994</v>
      </c>
      <c r="AD70" s="185">
        <v>75.2</v>
      </c>
      <c r="AE70" s="185">
        <v>76.099999999999994</v>
      </c>
      <c r="AF70" s="185">
        <v>76.400000000000006</v>
      </c>
      <c r="AG70" s="185">
        <v>75.5</v>
      </c>
      <c r="AH70" s="185">
        <v>76.3</v>
      </c>
      <c r="AI70" s="185">
        <v>77.099999999999994</v>
      </c>
      <c r="AJ70" s="185">
        <v>77.7</v>
      </c>
      <c r="AK70" s="185">
        <v>77.900000000000006</v>
      </c>
      <c r="AL70" s="67">
        <v>13</v>
      </c>
    </row>
    <row r="71" spans="1:38" s="52" customFormat="1" ht="12.75" customHeight="1" x14ac:dyDescent="0.2">
      <c r="A71" s="64">
        <v>14</v>
      </c>
      <c r="B71" s="65" t="s">
        <v>76</v>
      </c>
      <c r="C71" s="185">
        <v>36.5</v>
      </c>
      <c r="D71" s="185">
        <v>43.3</v>
      </c>
      <c r="E71" s="185">
        <v>52.5</v>
      </c>
      <c r="F71" s="185">
        <v>58.3</v>
      </c>
      <c r="G71" s="185">
        <v>60.4</v>
      </c>
      <c r="H71" s="185">
        <v>62.6</v>
      </c>
      <c r="I71" s="185">
        <v>63.2</v>
      </c>
      <c r="J71" s="185">
        <v>63</v>
      </c>
      <c r="K71" s="185">
        <v>63.1</v>
      </c>
      <c r="L71" s="185">
        <v>62.9</v>
      </c>
      <c r="M71" s="185">
        <v>62.8</v>
      </c>
      <c r="N71" s="185">
        <v>64.900000000000006</v>
      </c>
      <c r="O71" s="185">
        <v>65.599999999999994</v>
      </c>
      <c r="P71" s="185">
        <v>66</v>
      </c>
      <c r="Q71" s="185">
        <v>65.8</v>
      </c>
      <c r="R71" s="185">
        <v>66.599999999999994</v>
      </c>
      <c r="S71" s="185">
        <v>67.099999999999994</v>
      </c>
      <c r="T71" s="185">
        <v>67.5</v>
      </c>
      <c r="U71" s="185">
        <v>67.7</v>
      </c>
      <c r="V71" s="185">
        <v>69</v>
      </c>
      <c r="W71" s="185">
        <v>67.599999999999994</v>
      </c>
      <c r="X71" s="185">
        <v>69.8</v>
      </c>
      <c r="Y71" s="185">
        <v>69.400000000000006</v>
      </c>
      <c r="Z71" s="185">
        <v>68.7</v>
      </c>
      <c r="AA71" s="185">
        <v>68.099999999999994</v>
      </c>
      <c r="AB71" s="185">
        <v>68.099999999999994</v>
      </c>
      <c r="AC71" s="185">
        <v>68.3</v>
      </c>
      <c r="AD71" s="185">
        <v>68.099999999999994</v>
      </c>
      <c r="AE71" s="185">
        <v>69.8</v>
      </c>
      <c r="AF71" s="185">
        <v>70.900000000000006</v>
      </c>
      <c r="AG71" s="185">
        <v>70.400000000000006</v>
      </c>
      <c r="AH71" s="185">
        <v>71.8</v>
      </c>
      <c r="AI71" s="185">
        <v>71.900000000000006</v>
      </c>
      <c r="AJ71" s="185">
        <v>71.7</v>
      </c>
      <c r="AK71" s="185">
        <v>71.900000000000006</v>
      </c>
      <c r="AL71" s="67">
        <v>14</v>
      </c>
    </row>
    <row r="72" spans="1:38" s="52" customFormat="1" ht="12.75" customHeight="1" x14ac:dyDescent="0.2">
      <c r="A72" s="64">
        <v>15</v>
      </c>
      <c r="B72" s="65" t="s">
        <v>77</v>
      </c>
      <c r="C72" s="185">
        <v>97.7</v>
      </c>
      <c r="D72" s="185">
        <v>96</v>
      </c>
      <c r="E72" s="185">
        <v>94.9</v>
      </c>
      <c r="F72" s="185">
        <v>93.5</v>
      </c>
      <c r="G72" s="185">
        <v>93.3</v>
      </c>
      <c r="H72" s="185">
        <v>93.2</v>
      </c>
      <c r="I72" s="185">
        <v>92.9</v>
      </c>
      <c r="J72" s="185">
        <v>91.2</v>
      </c>
      <c r="K72" s="185">
        <v>89.7</v>
      </c>
      <c r="L72" s="185">
        <v>89.1</v>
      </c>
      <c r="M72" s="185">
        <v>88.7</v>
      </c>
      <c r="N72" s="185">
        <v>86.1</v>
      </c>
      <c r="O72" s="185">
        <v>86.1</v>
      </c>
      <c r="P72" s="185">
        <v>85.6</v>
      </c>
      <c r="Q72" s="185">
        <v>84.9</v>
      </c>
      <c r="R72" s="185">
        <v>83.5</v>
      </c>
      <c r="S72" s="185">
        <v>81.400000000000006</v>
      </c>
      <c r="T72" s="185">
        <v>82.2</v>
      </c>
      <c r="U72" s="185">
        <v>82.9</v>
      </c>
      <c r="V72" s="185">
        <v>80.7</v>
      </c>
      <c r="W72" s="185">
        <v>79.900000000000006</v>
      </c>
      <c r="X72" s="185">
        <v>81.2</v>
      </c>
      <c r="Y72" s="185">
        <v>80.2</v>
      </c>
      <c r="Z72" s="185">
        <v>79.599999999999994</v>
      </c>
      <c r="AA72" s="185">
        <v>78.900000000000006</v>
      </c>
      <c r="AB72" s="185">
        <v>78.400000000000006</v>
      </c>
      <c r="AC72" s="185">
        <v>79.7</v>
      </c>
      <c r="AD72" s="185">
        <v>79.7</v>
      </c>
      <c r="AE72" s="185">
        <v>80.7</v>
      </c>
      <c r="AF72" s="185">
        <v>82.2</v>
      </c>
      <c r="AG72" s="185">
        <v>81.7</v>
      </c>
      <c r="AH72" s="185">
        <v>84.3</v>
      </c>
      <c r="AI72" s="185">
        <v>82.1</v>
      </c>
      <c r="AJ72" s="185">
        <v>82.4</v>
      </c>
      <c r="AK72" s="185">
        <v>82.9</v>
      </c>
      <c r="AL72" s="67">
        <v>15</v>
      </c>
    </row>
    <row r="73" spans="1:38" s="52" customFormat="1" ht="12.75" customHeight="1" x14ac:dyDescent="0.2">
      <c r="A73" s="103">
        <v>16</v>
      </c>
      <c r="B73" s="104" t="s">
        <v>45</v>
      </c>
      <c r="C73" s="186">
        <v>33.299999999999997</v>
      </c>
      <c r="D73" s="186">
        <v>42.2</v>
      </c>
      <c r="E73" s="186">
        <v>51</v>
      </c>
      <c r="F73" s="186">
        <v>57.4</v>
      </c>
      <c r="G73" s="186">
        <v>59</v>
      </c>
      <c r="H73" s="186">
        <v>60.8</v>
      </c>
      <c r="I73" s="186">
        <v>61.8</v>
      </c>
      <c r="J73" s="186">
        <v>62.2</v>
      </c>
      <c r="K73" s="186">
        <v>63.3</v>
      </c>
      <c r="L73" s="186">
        <v>63.2</v>
      </c>
      <c r="M73" s="186">
        <v>63.6</v>
      </c>
      <c r="N73" s="186">
        <v>64.3</v>
      </c>
      <c r="O73" s="186">
        <v>65.7</v>
      </c>
      <c r="P73" s="186">
        <v>66.099999999999994</v>
      </c>
      <c r="Q73" s="186">
        <v>65.8</v>
      </c>
      <c r="R73" s="186">
        <v>66.400000000000006</v>
      </c>
      <c r="S73" s="186">
        <v>66.7</v>
      </c>
      <c r="T73" s="186">
        <v>66.7</v>
      </c>
      <c r="U73" s="186">
        <v>67</v>
      </c>
      <c r="V73" s="186">
        <v>68</v>
      </c>
      <c r="W73" s="186">
        <v>68.900000000000006</v>
      </c>
      <c r="X73" s="186">
        <v>68.900000000000006</v>
      </c>
      <c r="Y73" s="186">
        <v>70.3</v>
      </c>
      <c r="Z73" s="186">
        <v>71.400000000000006</v>
      </c>
      <c r="AA73" s="186">
        <v>71.099999999999994</v>
      </c>
      <c r="AB73" s="186">
        <v>71.2</v>
      </c>
      <c r="AC73" s="186">
        <v>71.2</v>
      </c>
      <c r="AD73" s="186">
        <v>70.599999999999994</v>
      </c>
      <c r="AE73" s="186">
        <v>70.7</v>
      </c>
      <c r="AF73" s="186">
        <v>71.8</v>
      </c>
      <c r="AG73" s="186">
        <v>70.599999999999994</v>
      </c>
      <c r="AH73" s="186">
        <v>70.8</v>
      </c>
      <c r="AI73" s="186">
        <v>71.599999999999994</v>
      </c>
      <c r="AJ73" s="186">
        <v>71.2</v>
      </c>
      <c r="AK73" s="186">
        <v>72.099999999999994</v>
      </c>
      <c r="AL73" s="105">
        <v>16</v>
      </c>
    </row>
    <row r="74" spans="1:38" s="71" customFormat="1" ht="20.100000000000001" customHeight="1" x14ac:dyDescent="0.2">
      <c r="A74" s="68">
        <v>17</v>
      </c>
      <c r="B74" s="69" t="s">
        <v>46</v>
      </c>
      <c r="C74" s="189">
        <v>100</v>
      </c>
      <c r="D74" s="189">
        <v>100</v>
      </c>
      <c r="E74" s="189">
        <v>100</v>
      </c>
      <c r="F74" s="189">
        <v>100</v>
      </c>
      <c r="G74" s="189">
        <v>100</v>
      </c>
      <c r="H74" s="189">
        <v>100</v>
      </c>
      <c r="I74" s="189">
        <v>100</v>
      </c>
      <c r="J74" s="189">
        <v>100</v>
      </c>
      <c r="K74" s="189">
        <v>100</v>
      </c>
      <c r="L74" s="189">
        <v>100</v>
      </c>
      <c r="M74" s="189">
        <v>100</v>
      </c>
      <c r="N74" s="189">
        <v>100</v>
      </c>
      <c r="O74" s="189">
        <v>100</v>
      </c>
      <c r="P74" s="189">
        <v>100</v>
      </c>
      <c r="Q74" s="189">
        <v>100</v>
      </c>
      <c r="R74" s="189">
        <v>100</v>
      </c>
      <c r="S74" s="189">
        <v>100</v>
      </c>
      <c r="T74" s="189">
        <v>100</v>
      </c>
      <c r="U74" s="189">
        <v>100</v>
      </c>
      <c r="V74" s="189">
        <v>100</v>
      </c>
      <c r="W74" s="189">
        <v>100</v>
      </c>
      <c r="X74" s="189">
        <v>100</v>
      </c>
      <c r="Y74" s="189">
        <v>100</v>
      </c>
      <c r="Z74" s="189">
        <v>100</v>
      </c>
      <c r="AA74" s="189">
        <v>100</v>
      </c>
      <c r="AB74" s="189">
        <v>100</v>
      </c>
      <c r="AC74" s="189">
        <v>100</v>
      </c>
      <c r="AD74" s="189">
        <v>100</v>
      </c>
      <c r="AE74" s="189">
        <v>100</v>
      </c>
      <c r="AF74" s="189">
        <v>100</v>
      </c>
      <c r="AG74" s="189">
        <v>100</v>
      </c>
      <c r="AH74" s="189">
        <v>100</v>
      </c>
      <c r="AI74" s="189">
        <v>100</v>
      </c>
      <c r="AJ74" s="189">
        <v>100</v>
      </c>
      <c r="AK74" s="189">
        <v>100</v>
      </c>
      <c r="AL74" s="70">
        <v>17</v>
      </c>
    </row>
    <row r="75" spans="1:38" s="52" customFormat="1" ht="12.75" customHeight="1" x14ac:dyDescent="0.2">
      <c r="A75" s="64"/>
      <c r="B75" s="72" t="s">
        <v>90</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67"/>
    </row>
    <row r="76" spans="1:38" s="52" customFormat="1" ht="12.75" customHeight="1" x14ac:dyDescent="0.2">
      <c r="A76" s="64">
        <v>18</v>
      </c>
      <c r="B76" s="72" t="s">
        <v>91</v>
      </c>
      <c r="C76" s="188">
        <v>114</v>
      </c>
      <c r="D76" s="188">
        <v>112.1</v>
      </c>
      <c r="E76" s="188">
        <v>110</v>
      </c>
      <c r="F76" s="188">
        <v>108.5</v>
      </c>
      <c r="G76" s="188">
        <v>107.8</v>
      </c>
      <c r="H76" s="188">
        <v>107.3</v>
      </c>
      <c r="I76" s="188">
        <v>107.3</v>
      </c>
      <c r="J76" s="188">
        <v>107.3</v>
      </c>
      <c r="K76" s="188">
        <v>107.1</v>
      </c>
      <c r="L76" s="188">
        <v>107.1</v>
      </c>
      <c r="M76" s="188">
        <v>107</v>
      </c>
      <c r="N76" s="188">
        <v>106.6</v>
      </c>
      <c r="O76" s="188">
        <v>106.4</v>
      </c>
      <c r="P76" s="188">
        <v>106.2</v>
      </c>
      <c r="Q76" s="188">
        <v>106.2</v>
      </c>
      <c r="R76" s="188">
        <v>106.1</v>
      </c>
      <c r="S76" s="188">
        <v>106</v>
      </c>
      <c r="T76" s="188">
        <v>105.9</v>
      </c>
      <c r="U76" s="188">
        <v>105.7</v>
      </c>
      <c r="V76" s="188">
        <v>105.6</v>
      </c>
      <c r="W76" s="188">
        <v>105.6</v>
      </c>
      <c r="X76" s="188">
        <v>105.4</v>
      </c>
      <c r="Y76" s="188">
        <v>105.3</v>
      </c>
      <c r="Z76" s="188">
        <v>105.2</v>
      </c>
      <c r="AA76" s="188">
        <v>105.2</v>
      </c>
      <c r="AB76" s="188">
        <v>105.2</v>
      </c>
      <c r="AC76" s="188">
        <v>105.1</v>
      </c>
      <c r="AD76" s="188">
        <v>105.1</v>
      </c>
      <c r="AE76" s="188">
        <v>104.9</v>
      </c>
      <c r="AF76" s="188">
        <v>104.7</v>
      </c>
      <c r="AG76" s="188">
        <v>104.9</v>
      </c>
      <c r="AH76" s="188">
        <v>104.6</v>
      </c>
      <c r="AI76" s="188">
        <v>104.5</v>
      </c>
      <c r="AJ76" s="188">
        <v>104.4</v>
      </c>
      <c r="AK76" s="188">
        <v>104.3</v>
      </c>
      <c r="AL76" s="67">
        <v>18</v>
      </c>
    </row>
    <row r="77" spans="1:38" s="52" customFormat="1" ht="12.75" customHeight="1" x14ac:dyDescent="0.2">
      <c r="A77" s="64">
        <v>19</v>
      </c>
      <c r="B77" s="72" t="s">
        <v>92</v>
      </c>
      <c r="C77" s="188">
        <v>114.8</v>
      </c>
      <c r="D77" s="188">
        <v>112.5</v>
      </c>
      <c r="E77" s="188">
        <v>110.1</v>
      </c>
      <c r="F77" s="188">
        <v>108.6</v>
      </c>
      <c r="G77" s="188">
        <v>107.8</v>
      </c>
      <c r="H77" s="188">
        <v>107.4</v>
      </c>
      <c r="I77" s="188">
        <v>107.5</v>
      </c>
      <c r="J77" s="188">
        <v>107.6</v>
      </c>
      <c r="K77" s="188">
        <v>107.4</v>
      </c>
      <c r="L77" s="188">
        <v>107.5</v>
      </c>
      <c r="M77" s="188">
        <v>107.4</v>
      </c>
      <c r="N77" s="188">
        <v>107.1</v>
      </c>
      <c r="O77" s="188">
        <v>106.9</v>
      </c>
      <c r="P77" s="188">
        <v>106.8</v>
      </c>
      <c r="Q77" s="188">
        <v>106.8</v>
      </c>
      <c r="R77" s="188">
        <v>106.6</v>
      </c>
      <c r="S77" s="188">
        <v>106.6</v>
      </c>
      <c r="T77" s="188">
        <v>106.4</v>
      </c>
      <c r="U77" s="188">
        <v>105.9</v>
      </c>
      <c r="V77" s="188">
        <v>105.9</v>
      </c>
      <c r="W77" s="188">
        <v>106</v>
      </c>
      <c r="X77" s="188">
        <v>105.9</v>
      </c>
      <c r="Y77" s="188">
        <v>105.8</v>
      </c>
      <c r="Z77" s="188">
        <v>105.6</v>
      </c>
      <c r="AA77" s="188">
        <v>105.5</v>
      </c>
      <c r="AB77" s="188">
        <v>105.4</v>
      </c>
      <c r="AC77" s="188">
        <v>105.3</v>
      </c>
      <c r="AD77" s="188">
        <v>105.2</v>
      </c>
      <c r="AE77" s="188">
        <v>104.9</v>
      </c>
      <c r="AF77" s="188">
        <v>104.6</v>
      </c>
      <c r="AG77" s="188">
        <v>104.8</v>
      </c>
      <c r="AH77" s="188">
        <v>104.5</v>
      </c>
      <c r="AI77" s="188">
        <v>104.3</v>
      </c>
      <c r="AJ77" s="188">
        <v>104.1</v>
      </c>
      <c r="AK77" s="188">
        <v>104</v>
      </c>
      <c r="AL77" s="67">
        <v>19</v>
      </c>
    </row>
    <row r="78" spans="1:38" s="52" customFormat="1" ht="12.75" customHeight="1" x14ac:dyDescent="0.2">
      <c r="A78" s="64">
        <v>20</v>
      </c>
      <c r="B78" s="72" t="s">
        <v>93</v>
      </c>
      <c r="C78" s="188">
        <v>49.4</v>
      </c>
      <c r="D78" s="188">
        <v>56</v>
      </c>
      <c r="E78" s="188">
        <v>64.3</v>
      </c>
      <c r="F78" s="188">
        <v>69.2</v>
      </c>
      <c r="G78" s="188">
        <v>71.8</v>
      </c>
      <c r="H78" s="188">
        <v>73</v>
      </c>
      <c r="I78" s="188">
        <v>72.400000000000006</v>
      </c>
      <c r="J78" s="188">
        <v>71.900000000000006</v>
      </c>
      <c r="K78" s="188">
        <v>72.3</v>
      </c>
      <c r="L78" s="188">
        <v>71.8</v>
      </c>
      <c r="M78" s="188">
        <v>71.7</v>
      </c>
      <c r="N78" s="188">
        <v>72.599999999999994</v>
      </c>
      <c r="O78" s="188">
        <v>73.3</v>
      </c>
      <c r="P78" s="188">
        <v>73.2</v>
      </c>
      <c r="Q78" s="188">
        <v>73.2</v>
      </c>
      <c r="R78" s="188">
        <v>73.7</v>
      </c>
      <c r="S78" s="188">
        <v>73.8</v>
      </c>
      <c r="T78" s="188">
        <v>74.599999999999994</v>
      </c>
      <c r="U78" s="188">
        <v>76.099999999999994</v>
      </c>
      <c r="V78" s="188">
        <v>76.099999999999994</v>
      </c>
      <c r="W78" s="188">
        <v>75.8</v>
      </c>
      <c r="X78" s="188">
        <v>76.099999999999994</v>
      </c>
      <c r="Y78" s="188">
        <v>76.5</v>
      </c>
      <c r="Z78" s="188">
        <v>77</v>
      </c>
      <c r="AA78" s="188">
        <v>77.3</v>
      </c>
      <c r="AB78" s="188">
        <v>77.599999999999994</v>
      </c>
      <c r="AC78" s="188">
        <v>78.2</v>
      </c>
      <c r="AD78" s="188">
        <v>78.400000000000006</v>
      </c>
      <c r="AE78" s="188">
        <v>79.7</v>
      </c>
      <c r="AF78" s="188">
        <v>80.7</v>
      </c>
      <c r="AG78" s="188">
        <v>80.2</v>
      </c>
      <c r="AH78" s="188">
        <v>81.400000000000006</v>
      </c>
      <c r="AI78" s="188">
        <v>82.2</v>
      </c>
      <c r="AJ78" s="188">
        <v>82.8</v>
      </c>
      <c r="AK78" s="188">
        <v>83.3</v>
      </c>
      <c r="AL78" s="67">
        <v>20</v>
      </c>
    </row>
    <row r="79" spans="1:38" s="52" customFormat="1" ht="12.75" customHeight="1" x14ac:dyDescent="0.2">
      <c r="A79" s="64">
        <v>21</v>
      </c>
      <c r="B79" s="72" t="s">
        <v>94</v>
      </c>
      <c r="C79" s="188">
        <v>37.5</v>
      </c>
      <c r="D79" s="188">
        <v>44.8</v>
      </c>
      <c r="E79" s="188">
        <v>53.7</v>
      </c>
      <c r="F79" s="188">
        <v>60</v>
      </c>
      <c r="G79" s="188">
        <v>63.2</v>
      </c>
      <c r="H79" s="188">
        <v>65.2</v>
      </c>
      <c r="I79" s="188">
        <v>65.099999999999994</v>
      </c>
      <c r="J79" s="188">
        <v>64.8</v>
      </c>
      <c r="K79" s="188">
        <v>65.5</v>
      </c>
      <c r="L79" s="188">
        <v>65.099999999999994</v>
      </c>
      <c r="M79" s="188">
        <v>65.3</v>
      </c>
      <c r="N79" s="188">
        <v>66.599999999999994</v>
      </c>
      <c r="O79" s="188">
        <v>67.7</v>
      </c>
      <c r="P79" s="188">
        <v>68.099999999999994</v>
      </c>
      <c r="Q79" s="188">
        <v>67.8</v>
      </c>
      <c r="R79" s="188">
        <v>68.400000000000006</v>
      </c>
      <c r="S79" s="188">
        <v>68.7</v>
      </c>
      <c r="T79" s="188">
        <v>69</v>
      </c>
      <c r="U79" s="188">
        <v>70</v>
      </c>
      <c r="V79" s="188">
        <v>70.2</v>
      </c>
      <c r="W79" s="188">
        <v>70</v>
      </c>
      <c r="X79" s="188">
        <v>70.599999999999994</v>
      </c>
      <c r="Y79" s="188">
        <v>71</v>
      </c>
      <c r="Z79" s="188">
        <v>71.599999999999994</v>
      </c>
      <c r="AA79" s="188">
        <v>71.400000000000006</v>
      </c>
      <c r="AB79" s="188">
        <v>71.3</v>
      </c>
      <c r="AC79" s="188">
        <v>71.900000000000006</v>
      </c>
      <c r="AD79" s="188">
        <v>71.5</v>
      </c>
      <c r="AE79" s="188">
        <v>72.599999999999994</v>
      </c>
      <c r="AF79" s="188">
        <v>73.3</v>
      </c>
      <c r="AG79" s="188">
        <v>72.599999999999994</v>
      </c>
      <c r="AH79" s="188">
        <v>73.900000000000006</v>
      </c>
      <c r="AI79" s="188">
        <v>74.599999999999994</v>
      </c>
      <c r="AJ79" s="188">
        <v>74.900000000000006</v>
      </c>
      <c r="AK79" s="188">
        <v>75.2</v>
      </c>
      <c r="AL79" s="67">
        <v>21</v>
      </c>
    </row>
    <row r="80" spans="1:38" s="63" customFormat="1" ht="26.1" customHeight="1" x14ac:dyDescent="0.2">
      <c r="A80" s="60" t="s">
        <v>177</v>
      </c>
      <c r="B80" s="61"/>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2"/>
      <c r="AC80" s="60"/>
      <c r="AD80" s="62"/>
      <c r="AE80" s="60" t="s">
        <v>177</v>
      </c>
      <c r="AF80" s="60"/>
      <c r="AG80" s="60"/>
      <c r="AH80" s="60"/>
      <c r="AI80" s="60"/>
      <c r="AJ80" s="60"/>
      <c r="AK80" s="60"/>
      <c r="AL80" s="60"/>
    </row>
    <row r="81" spans="1:38" s="63" customFormat="1" ht="12.75" customHeight="1" x14ac:dyDescent="0.2">
      <c r="A81" s="60"/>
      <c r="B81" s="61"/>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2"/>
      <c r="AC81" s="60"/>
      <c r="AD81" s="60"/>
      <c r="AE81" s="60"/>
      <c r="AF81" s="60"/>
      <c r="AG81" s="60"/>
      <c r="AH81" s="60"/>
      <c r="AI81" s="60"/>
      <c r="AJ81" s="60"/>
      <c r="AK81" s="60"/>
      <c r="AL81" s="60"/>
    </row>
    <row r="82" spans="1:38" s="52" customFormat="1" ht="12.75" customHeight="1" x14ac:dyDescent="0.2">
      <c r="A82" s="64">
        <v>1</v>
      </c>
      <c r="B82" s="65" t="s">
        <v>70</v>
      </c>
      <c r="C82" s="66" t="s">
        <v>336</v>
      </c>
      <c r="D82" s="66">
        <v>-0.7</v>
      </c>
      <c r="E82" s="185">
        <v>-5.0999999999999996</v>
      </c>
      <c r="F82" s="185">
        <v>1.6</v>
      </c>
      <c r="G82" s="185">
        <v>1.3</v>
      </c>
      <c r="H82" s="185">
        <v>0.9</v>
      </c>
      <c r="I82" s="185">
        <v>1.8</v>
      </c>
      <c r="J82" s="185">
        <v>2.2999999999999998</v>
      </c>
      <c r="K82" s="185">
        <v>2.2999999999999998</v>
      </c>
      <c r="L82" s="185">
        <v>3.1</v>
      </c>
      <c r="M82" s="185">
        <v>2.8</v>
      </c>
      <c r="N82" s="185">
        <v>-1.6</v>
      </c>
      <c r="O82" s="185">
        <v>-0.4</v>
      </c>
      <c r="P82" s="185">
        <v>0.2</v>
      </c>
      <c r="Q82" s="185">
        <v>0.5</v>
      </c>
      <c r="R82" s="185">
        <v>6.3</v>
      </c>
      <c r="S82" s="185">
        <v>3.7</v>
      </c>
      <c r="T82" s="185">
        <v>0.4</v>
      </c>
      <c r="U82" s="185">
        <v>-9.5</v>
      </c>
      <c r="V82" s="185">
        <v>7.8</v>
      </c>
      <c r="W82" s="185">
        <v>4.8</v>
      </c>
      <c r="X82" s="185">
        <v>0.3</v>
      </c>
      <c r="Y82" s="185">
        <v>0.2</v>
      </c>
      <c r="Z82" s="185">
        <v>1.4</v>
      </c>
      <c r="AA82" s="185">
        <v>1.3</v>
      </c>
      <c r="AB82" s="185">
        <v>0.7</v>
      </c>
      <c r="AC82" s="185">
        <v>3.1</v>
      </c>
      <c r="AD82" s="185">
        <v>1.9</v>
      </c>
      <c r="AE82" s="185">
        <v>-0.3</v>
      </c>
      <c r="AF82" s="185">
        <v>-5.2</v>
      </c>
      <c r="AG82" s="185">
        <v>5.6</v>
      </c>
      <c r="AH82" s="185">
        <v>1.9</v>
      </c>
      <c r="AI82" s="185">
        <v>-1.3</v>
      </c>
      <c r="AJ82" s="185">
        <v>-1.9</v>
      </c>
      <c r="AK82" s="185">
        <v>-0.6</v>
      </c>
      <c r="AL82" s="67">
        <v>1</v>
      </c>
    </row>
    <row r="83" spans="1:38" s="52" customFormat="1" ht="12.75" customHeight="1" x14ac:dyDescent="0.2">
      <c r="A83" s="64">
        <v>2</v>
      </c>
      <c r="B83" s="65" t="s">
        <v>39</v>
      </c>
      <c r="C83" s="66" t="s">
        <v>336</v>
      </c>
      <c r="D83" s="66">
        <v>1.5</v>
      </c>
      <c r="E83" s="185">
        <v>-2.8</v>
      </c>
      <c r="F83" s="185">
        <v>1.1000000000000001</v>
      </c>
      <c r="G83" s="185">
        <v>0.4</v>
      </c>
      <c r="H83" s="185">
        <v>0.9</v>
      </c>
      <c r="I83" s="185">
        <v>1.8</v>
      </c>
      <c r="J83" s="185">
        <v>3.6</v>
      </c>
      <c r="K83" s="185">
        <v>2.7</v>
      </c>
      <c r="L83" s="185">
        <v>4</v>
      </c>
      <c r="M83" s="185">
        <v>2.1</v>
      </c>
      <c r="N83" s="185">
        <v>0.2</v>
      </c>
      <c r="O83" s="185">
        <v>-1.6</v>
      </c>
      <c r="P83" s="185">
        <v>2</v>
      </c>
      <c r="Q83" s="185">
        <v>1.3</v>
      </c>
      <c r="R83" s="185">
        <v>3.8</v>
      </c>
      <c r="S83" s="185">
        <v>2.8</v>
      </c>
      <c r="T83" s="185">
        <v>0</v>
      </c>
      <c r="U83" s="185">
        <v>-4</v>
      </c>
      <c r="V83" s="185">
        <v>5.0999999999999996</v>
      </c>
      <c r="W83" s="185">
        <v>5.6</v>
      </c>
      <c r="X83" s="185">
        <v>0.5</v>
      </c>
      <c r="Y83" s="185">
        <v>0.8</v>
      </c>
      <c r="Z83" s="185">
        <v>1.7</v>
      </c>
      <c r="AA83" s="185">
        <v>1.5</v>
      </c>
      <c r="AB83" s="185">
        <v>1.7</v>
      </c>
      <c r="AC83" s="185">
        <v>3.3</v>
      </c>
      <c r="AD83" s="185">
        <v>0.1</v>
      </c>
      <c r="AE83" s="185">
        <v>1.2</v>
      </c>
      <c r="AF83" s="185">
        <v>-4.2</v>
      </c>
      <c r="AG83" s="185">
        <v>4.3</v>
      </c>
      <c r="AH83" s="185">
        <v>1.6</v>
      </c>
      <c r="AI83" s="185">
        <v>-1.1000000000000001</v>
      </c>
      <c r="AJ83" s="185">
        <v>-1.8</v>
      </c>
      <c r="AK83" s="185">
        <v>0.3</v>
      </c>
      <c r="AL83" s="67">
        <v>2</v>
      </c>
    </row>
    <row r="84" spans="1:38" s="52" customFormat="1" ht="12.75" customHeight="1" x14ac:dyDescent="0.2">
      <c r="A84" s="64">
        <v>3</v>
      </c>
      <c r="B84" s="65" t="s">
        <v>40</v>
      </c>
      <c r="C84" s="66" t="s">
        <v>336</v>
      </c>
      <c r="D84" s="66">
        <v>3.5</v>
      </c>
      <c r="E84" s="185">
        <v>2.6</v>
      </c>
      <c r="F84" s="185">
        <v>1.9</v>
      </c>
      <c r="G84" s="185">
        <v>1.7</v>
      </c>
      <c r="H84" s="185">
        <v>-0.5</v>
      </c>
      <c r="I84" s="185">
        <v>-1</v>
      </c>
      <c r="J84" s="185">
        <v>1.8</v>
      </c>
      <c r="K84" s="185">
        <v>1</v>
      </c>
      <c r="L84" s="185">
        <v>2</v>
      </c>
      <c r="M84" s="185">
        <v>0</v>
      </c>
      <c r="N84" s="185">
        <v>-1.9</v>
      </c>
      <c r="O84" s="185">
        <v>-1.9</v>
      </c>
      <c r="P84" s="185">
        <v>-0.8</v>
      </c>
      <c r="Q84" s="185">
        <v>2.2000000000000002</v>
      </c>
      <c r="R84" s="185">
        <v>3.5</v>
      </c>
      <c r="S84" s="185">
        <v>3</v>
      </c>
      <c r="T84" s="185">
        <v>3.5</v>
      </c>
      <c r="U84" s="185">
        <v>-1.2</v>
      </c>
      <c r="V84" s="185">
        <v>2.6</v>
      </c>
      <c r="W84" s="185">
        <v>3</v>
      </c>
      <c r="X84" s="185">
        <v>-1.3</v>
      </c>
      <c r="Y84" s="185">
        <v>-0.6</v>
      </c>
      <c r="Z84" s="185">
        <v>1.7</v>
      </c>
      <c r="AA84" s="185">
        <v>2.8</v>
      </c>
      <c r="AB84" s="185">
        <v>2.6</v>
      </c>
      <c r="AC84" s="185">
        <v>2.8</v>
      </c>
      <c r="AD84" s="185">
        <v>2.5</v>
      </c>
      <c r="AE84" s="185">
        <v>2.4</v>
      </c>
      <c r="AF84" s="185">
        <v>-2.2000000000000002</v>
      </c>
      <c r="AG84" s="185">
        <v>4.5</v>
      </c>
      <c r="AH84" s="185">
        <v>4.0999999999999996</v>
      </c>
      <c r="AI84" s="185">
        <v>-0.1</v>
      </c>
      <c r="AJ84" s="185">
        <v>0.1</v>
      </c>
      <c r="AK84" s="185">
        <v>0.6</v>
      </c>
      <c r="AL84" s="67">
        <v>3</v>
      </c>
    </row>
    <row r="85" spans="1:38" s="52" customFormat="1" ht="12.75" customHeight="1" x14ac:dyDescent="0.2">
      <c r="A85" s="64">
        <v>4</v>
      </c>
      <c r="B85" s="65" t="s">
        <v>71</v>
      </c>
      <c r="C85" s="66" t="s">
        <v>336</v>
      </c>
      <c r="D85" s="66">
        <v>9.9</v>
      </c>
      <c r="E85" s="185">
        <v>12.2</v>
      </c>
      <c r="F85" s="185">
        <v>11.4</v>
      </c>
      <c r="G85" s="185">
        <v>8</v>
      </c>
      <c r="H85" s="185">
        <v>4.0999999999999996</v>
      </c>
      <c r="I85" s="185">
        <v>1.6</v>
      </c>
      <c r="J85" s="185">
        <v>0.9</v>
      </c>
      <c r="K85" s="185">
        <v>4</v>
      </c>
      <c r="L85" s="185">
        <v>2.8</v>
      </c>
      <c r="M85" s="185">
        <v>0.4</v>
      </c>
      <c r="N85" s="185">
        <v>0.6</v>
      </c>
      <c r="O85" s="185">
        <v>0.8</v>
      </c>
      <c r="P85" s="185">
        <v>1.9</v>
      </c>
      <c r="Q85" s="185">
        <v>1.5</v>
      </c>
      <c r="R85" s="185">
        <v>4.3</v>
      </c>
      <c r="S85" s="185">
        <v>1.6</v>
      </c>
      <c r="T85" s="185">
        <v>2.4</v>
      </c>
      <c r="U85" s="185">
        <v>-2.2999999999999998</v>
      </c>
      <c r="V85" s="185">
        <v>3.6</v>
      </c>
      <c r="W85" s="185">
        <v>1.5</v>
      </c>
      <c r="X85" s="185">
        <v>1.8</v>
      </c>
      <c r="Y85" s="185">
        <v>0.1</v>
      </c>
      <c r="Z85" s="185">
        <v>3.8</v>
      </c>
      <c r="AA85" s="185">
        <v>-0.4</v>
      </c>
      <c r="AB85" s="185">
        <v>1.2</v>
      </c>
      <c r="AC85" s="185">
        <v>2.6</v>
      </c>
      <c r="AD85" s="185">
        <v>0.1</v>
      </c>
      <c r="AE85" s="185">
        <v>1.3</v>
      </c>
      <c r="AF85" s="185">
        <v>-3.4</v>
      </c>
      <c r="AG85" s="185">
        <v>2.1</v>
      </c>
      <c r="AH85" s="185">
        <v>1.2</v>
      </c>
      <c r="AI85" s="185">
        <v>-1.1000000000000001</v>
      </c>
      <c r="AJ85" s="185">
        <v>-0.1</v>
      </c>
      <c r="AK85" s="185">
        <v>-0.1</v>
      </c>
      <c r="AL85" s="67">
        <v>4</v>
      </c>
    </row>
    <row r="86" spans="1:38" s="52" customFormat="1" ht="12.75" customHeight="1" x14ac:dyDescent="0.2">
      <c r="A86" s="64">
        <v>5</v>
      </c>
      <c r="B86" s="65" t="s">
        <v>41</v>
      </c>
      <c r="C86" s="66" t="s">
        <v>336</v>
      </c>
      <c r="D86" s="66">
        <v>-1.6</v>
      </c>
      <c r="E86" s="185">
        <v>-4</v>
      </c>
      <c r="F86" s="185">
        <v>1.3</v>
      </c>
      <c r="G86" s="185">
        <v>0.1</v>
      </c>
      <c r="H86" s="185">
        <v>0.3</v>
      </c>
      <c r="I86" s="185">
        <v>3.9</v>
      </c>
      <c r="J86" s="185">
        <v>1.4</v>
      </c>
      <c r="K86" s="185">
        <v>0.8</v>
      </c>
      <c r="L86" s="185">
        <v>5.2</v>
      </c>
      <c r="M86" s="185">
        <v>2.1</v>
      </c>
      <c r="N86" s="185">
        <v>1.5</v>
      </c>
      <c r="O86" s="185">
        <v>0.8</v>
      </c>
      <c r="P86" s="185">
        <v>0.2</v>
      </c>
      <c r="Q86" s="185">
        <v>1.7</v>
      </c>
      <c r="R86" s="185">
        <v>4.4000000000000004</v>
      </c>
      <c r="S86" s="185">
        <v>1.8</v>
      </c>
      <c r="T86" s="185">
        <v>0.4</v>
      </c>
      <c r="U86" s="185">
        <v>-9.1</v>
      </c>
      <c r="V86" s="185">
        <v>5</v>
      </c>
      <c r="W86" s="185">
        <v>1.9</v>
      </c>
      <c r="X86" s="185">
        <v>2.7</v>
      </c>
      <c r="Y86" s="185">
        <v>-1.2</v>
      </c>
      <c r="Z86" s="185">
        <v>0.4</v>
      </c>
      <c r="AA86" s="185">
        <v>-1</v>
      </c>
      <c r="AB86" s="185">
        <v>0.3</v>
      </c>
      <c r="AC86" s="185">
        <v>0.3</v>
      </c>
      <c r="AD86" s="185">
        <v>-0.3</v>
      </c>
      <c r="AE86" s="185">
        <v>-2</v>
      </c>
      <c r="AF86" s="185">
        <v>-4.5999999999999996</v>
      </c>
      <c r="AG86" s="185">
        <v>6.4</v>
      </c>
      <c r="AH86" s="185">
        <v>2.9</v>
      </c>
      <c r="AI86" s="185">
        <v>-2.2999999999999998</v>
      </c>
      <c r="AJ86" s="185">
        <v>-1.2</v>
      </c>
      <c r="AK86" s="185">
        <v>1.1000000000000001</v>
      </c>
      <c r="AL86" s="67">
        <v>5</v>
      </c>
    </row>
    <row r="87" spans="1:38" s="52" customFormat="1" ht="12.75" customHeight="1" x14ac:dyDescent="0.2">
      <c r="A87" s="64">
        <v>6</v>
      </c>
      <c r="B87" s="65" t="s">
        <v>42</v>
      </c>
      <c r="C87" s="66" t="s">
        <v>336</v>
      </c>
      <c r="D87" s="66">
        <v>-1.4</v>
      </c>
      <c r="E87" s="185">
        <v>-0.8</v>
      </c>
      <c r="F87" s="185">
        <v>0.5</v>
      </c>
      <c r="G87" s="185">
        <v>0.4</v>
      </c>
      <c r="H87" s="185">
        <v>2.4</v>
      </c>
      <c r="I87" s="185">
        <v>4.2</v>
      </c>
      <c r="J87" s="185">
        <v>1.9</v>
      </c>
      <c r="K87" s="185">
        <v>2.4</v>
      </c>
      <c r="L87" s="185">
        <v>2.5</v>
      </c>
      <c r="M87" s="185">
        <v>5.4</v>
      </c>
      <c r="N87" s="185">
        <v>0.7</v>
      </c>
      <c r="O87" s="185">
        <v>-2.1</v>
      </c>
      <c r="P87" s="185">
        <v>1.1000000000000001</v>
      </c>
      <c r="Q87" s="185">
        <v>1.8</v>
      </c>
      <c r="R87" s="185">
        <v>1.2</v>
      </c>
      <c r="S87" s="185">
        <v>2.1</v>
      </c>
      <c r="T87" s="185">
        <v>4.0999999999999996</v>
      </c>
      <c r="U87" s="185">
        <v>-3.2</v>
      </c>
      <c r="V87" s="185">
        <v>0.3</v>
      </c>
      <c r="W87" s="185">
        <v>0.3</v>
      </c>
      <c r="X87" s="185">
        <v>-0.1</v>
      </c>
      <c r="Y87" s="185">
        <v>2.7</v>
      </c>
      <c r="Z87" s="185">
        <v>-1.1000000000000001</v>
      </c>
      <c r="AA87" s="185">
        <v>1</v>
      </c>
      <c r="AB87" s="185">
        <v>1.1000000000000001</v>
      </c>
      <c r="AC87" s="185">
        <v>0.7</v>
      </c>
      <c r="AD87" s="185">
        <v>0.2</v>
      </c>
      <c r="AE87" s="185">
        <v>2.6</v>
      </c>
      <c r="AF87" s="185">
        <v>-5.7</v>
      </c>
      <c r="AG87" s="185">
        <v>1</v>
      </c>
      <c r="AH87" s="185">
        <v>2.2999999999999998</v>
      </c>
      <c r="AI87" s="185">
        <v>-2.5</v>
      </c>
      <c r="AJ87" s="185">
        <v>1.2</v>
      </c>
      <c r="AK87" s="185">
        <v>0.4</v>
      </c>
      <c r="AL87" s="67">
        <v>6</v>
      </c>
    </row>
    <row r="88" spans="1:38" s="52" customFormat="1" ht="12.75" customHeight="1" x14ac:dyDescent="0.2">
      <c r="A88" s="64">
        <v>7</v>
      </c>
      <c r="B88" s="65" t="s">
        <v>89</v>
      </c>
      <c r="C88" s="66" t="s">
        <v>336</v>
      </c>
      <c r="D88" s="66">
        <v>0.2</v>
      </c>
      <c r="E88" s="185">
        <v>-2.7</v>
      </c>
      <c r="F88" s="185">
        <v>0.8</v>
      </c>
      <c r="G88" s="185">
        <v>0.5</v>
      </c>
      <c r="H88" s="185">
        <v>1.9</v>
      </c>
      <c r="I88" s="185">
        <v>1.7</v>
      </c>
      <c r="J88" s="185">
        <v>2.1</v>
      </c>
      <c r="K88" s="185">
        <v>3.1</v>
      </c>
      <c r="L88" s="185">
        <v>3.4</v>
      </c>
      <c r="M88" s="185">
        <v>2.1</v>
      </c>
      <c r="N88" s="185">
        <v>-1.6</v>
      </c>
      <c r="O88" s="185">
        <v>0.5</v>
      </c>
      <c r="P88" s="185">
        <v>0.2</v>
      </c>
      <c r="Q88" s="185">
        <v>0.6</v>
      </c>
      <c r="R88" s="185">
        <v>3.6</v>
      </c>
      <c r="S88" s="185">
        <v>3</v>
      </c>
      <c r="T88" s="185">
        <v>0.7</v>
      </c>
      <c r="U88" s="185">
        <v>-7</v>
      </c>
      <c r="V88" s="185">
        <v>3.1</v>
      </c>
      <c r="W88" s="185">
        <v>3.6</v>
      </c>
      <c r="X88" s="185">
        <v>-1.1000000000000001</v>
      </c>
      <c r="Y88" s="185">
        <v>0.4</v>
      </c>
      <c r="Z88" s="185">
        <v>1.2</v>
      </c>
      <c r="AA88" s="185">
        <v>0.1</v>
      </c>
      <c r="AB88" s="185">
        <v>1.8</v>
      </c>
      <c r="AC88" s="185">
        <v>2.2000000000000002</v>
      </c>
      <c r="AD88" s="185">
        <v>0.7</v>
      </c>
      <c r="AE88" s="185">
        <v>1.1000000000000001</v>
      </c>
      <c r="AF88" s="185">
        <v>-4.9000000000000004</v>
      </c>
      <c r="AG88" s="185">
        <v>4.9000000000000004</v>
      </c>
      <c r="AH88" s="185">
        <v>1.6</v>
      </c>
      <c r="AI88" s="185">
        <v>-0.7</v>
      </c>
      <c r="AJ88" s="185">
        <v>0.1</v>
      </c>
      <c r="AK88" s="185">
        <v>-0.3</v>
      </c>
      <c r="AL88" s="67">
        <v>7</v>
      </c>
    </row>
    <row r="89" spans="1:38" s="52" customFormat="1" ht="12.75" customHeight="1" x14ac:dyDescent="0.2">
      <c r="A89" s="64">
        <v>8</v>
      </c>
      <c r="B89" s="65" t="s">
        <v>72</v>
      </c>
      <c r="C89" s="66" t="s">
        <v>336</v>
      </c>
      <c r="D89" s="66">
        <v>9.6999999999999993</v>
      </c>
      <c r="E89" s="185">
        <v>11.9</v>
      </c>
      <c r="F89" s="185">
        <v>12.5</v>
      </c>
      <c r="G89" s="185">
        <v>8.1999999999999993</v>
      </c>
      <c r="H89" s="185">
        <v>3.4</v>
      </c>
      <c r="I89" s="185">
        <v>2.1</v>
      </c>
      <c r="J89" s="185">
        <v>1</v>
      </c>
      <c r="K89" s="185">
        <v>3.4</v>
      </c>
      <c r="L89" s="185">
        <v>0.9</v>
      </c>
      <c r="M89" s="185">
        <v>-0.1</v>
      </c>
      <c r="N89" s="185">
        <v>1.3</v>
      </c>
      <c r="O89" s="185">
        <v>0.8</v>
      </c>
      <c r="P89" s="185">
        <v>1.2</v>
      </c>
      <c r="Q89" s="185">
        <v>0.5</v>
      </c>
      <c r="R89" s="185">
        <v>3.1</v>
      </c>
      <c r="S89" s="185">
        <v>3.7</v>
      </c>
      <c r="T89" s="185">
        <v>1.7</v>
      </c>
      <c r="U89" s="185">
        <v>0.3</v>
      </c>
      <c r="V89" s="185">
        <v>1.5</v>
      </c>
      <c r="W89" s="185">
        <v>2.7</v>
      </c>
      <c r="X89" s="185">
        <v>0.2</v>
      </c>
      <c r="Y89" s="185">
        <v>0.4</v>
      </c>
      <c r="Z89" s="185">
        <v>3.2</v>
      </c>
      <c r="AA89" s="185">
        <v>0.4</v>
      </c>
      <c r="AB89" s="185">
        <v>1.5</v>
      </c>
      <c r="AC89" s="185">
        <v>5.0999999999999996</v>
      </c>
      <c r="AD89" s="185">
        <v>-1.1000000000000001</v>
      </c>
      <c r="AE89" s="185">
        <v>4</v>
      </c>
      <c r="AF89" s="185">
        <v>-3.5</v>
      </c>
      <c r="AG89" s="185">
        <v>2.8</v>
      </c>
      <c r="AH89" s="185">
        <v>2.4</v>
      </c>
      <c r="AI89" s="185">
        <v>-2</v>
      </c>
      <c r="AJ89" s="185">
        <v>-0.3</v>
      </c>
      <c r="AK89" s="185">
        <v>1.8</v>
      </c>
      <c r="AL89" s="67">
        <v>8</v>
      </c>
    </row>
    <row r="90" spans="1:38" s="52" customFormat="1" ht="12.75" customHeight="1" x14ac:dyDescent="0.2">
      <c r="A90" s="64">
        <v>9</v>
      </c>
      <c r="B90" s="65" t="s">
        <v>73</v>
      </c>
      <c r="C90" s="66" t="s">
        <v>336</v>
      </c>
      <c r="D90" s="66">
        <v>0.2</v>
      </c>
      <c r="E90" s="185">
        <v>-2.6</v>
      </c>
      <c r="F90" s="185">
        <v>1.3</v>
      </c>
      <c r="G90" s="185">
        <v>-1.7</v>
      </c>
      <c r="H90" s="185">
        <v>-0.4</v>
      </c>
      <c r="I90" s="185">
        <v>1.4</v>
      </c>
      <c r="J90" s="185">
        <v>2.1</v>
      </c>
      <c r="K90" s="185">
        <v>1.4</v>
      </c>
      <c r="L90" s="185">
        <v>2.5</v>
      </c>
      <c r="M90" s="185">
        <v>-0.7</v>
      </c>
      <c r="N90" s="185">
        <v>-1.9</v>
      </c>
      <c r="O90" s="185">
        <v>-0.4</v>
      </c>
      <c r="P90" s="185">
        <v>1.6</v>
      </c>
      <c r="Q90" s="185">
        <v>2.1</v>
      </c>
      <c r="R90" s="185">
        <v>4.3</v>
      </c>
      <c r="S90" s="185">
        <v>2.8</v>
      </c>
      <c r="T90" s="185">
        <v>1.9</v>
      </c>
      <c r="U90" s="185">
        <v>-4.5999999999999996</v>
      </c>
      <c r="V90" s="185">
        <v>5.7</v>
      </c>
      <c r="W90" s="185">
        <v>4.4000000000000004</v>
      </c>
      <c r="X90" s="185">
        <v>0.8</v>
      </c>
      <c r="Y90" s="185">
        <v>-0.9</v>
      </c>
      <c r="Z90" s="185">
        <v>2.7</v>
      </c>
      <c r="AA90" s="185">
        <v>-1</v>
      </c>
      <c r="AB90" s="185">
        <v>5.6</v>
      </c>
      <c r="AC90" s="185">
        <v>0.7</v>
      </c>
      <c r="AD90" s="185">
        <v>1.9</v>
      </c>
      <c r="AE90" s="185">
        <v>1.3</v>
      </c>
      <c r="AF90" s="185">
        <v>-4</v>
      </c>
      <c r="AG90" s="185">
        <v>2.2999999999999998</v>
      </c>
      <c r="AH90" s="185">
        <v>-0.6</v>
      </c>
      <c r="AI90" s="185">
        <v>-1.6</v>
      </c>
      <c r="AJ90" s="185">
        <v>0.9</v>
      </c>
      <c r="AK90" s="185">
        <v>0.8</v>
      </c>
      <c r="AL90" s="67">
        <v>9</v>
      </c>
    </row>
    <row r="91" spans="1:38" s="52" customFormat="1" ht="12.75" customHeight="1" x14ac:dyDescent="0.2">
      <c r="A91" s="64">
        <v>10</v>
      </c>
      <c r="B91" s="65" t="s">
        <v>74</v>
      </c>
      <c r="C91" s="66" t="s">
        <v>336</v>
      </c>
      <c r="D91" s="66">
        <v>0.3</v>
      </c>
      <c r="E91" s="185">
        <v>-2.9</v>
      </c>
      <c r="F91" s="185">
        <v>1.1000000000000001</v>
      </c>
      <c r="G91" s="185">
        <v>0.9</v>
      </c>
      <c r="H91" s="185">
        <v>-0.2</v>
      </c>
      <c r="I91" s="185">
        <v>1.8</v>
      </c>
      <c r="J91" s="185">
        <v>2.1</v>
      </c>
      <c r="K91" s="185">
        <v>1.3</v>
      </c>
      <c r="L91" s="185">
        <v>2.2000000000000002</v>
      </c>
      <c r="M91" s="185">
        <v>1.1000000000000001</v>
      </c>
      <c r="N91" s="185">
        <v>0</v>
      </c>
      <c r="O91" s="185">
        <v>-1.1000000000000001</v>
      </c>
      <c r="P91" s="185">
        <v>1.3</v>
      </c>
      <c r="Q91" s="185">
        <v>0.7</v>
      </c>
      <c r="R91" s="185">
        <v>3.2</v>
      </c>
      <c r="S91" s="185">
        <v>3.8</v>
      </c>
      <c r="T91" s="185">
        <v>1.4</v>
      </c>
      <c r="U91" s="185">
        <v>-4.9000000000000004</v>
      </c>
      <c r="V91" s="185">
        <v>2.8</v>
      </c>
      <c r="W91" s="185">
        <v>2.8</v>
      </c>
      <c r="X91" s="185">
        <v>-0.2</v>
      </c>
      <c r="Y91" s="185">
        <v>0</v>
      </c>
      <c r="Z91" s="185">
        <v>2</v>
      </c>
      <c r="AA91" s="185">
        <v>0.9</v>
      </c>
      <c r="AB91" s="185">
        <v>0.4</v>
      </c>
      <c r="AC91" s="185">
        <v>3</v>
      </c>
      <c r="AD91" s="185">
        <v>1.2</v>
      </c>
      <c r="AE91" s="185">
        <v>0.2</v>
      </c>
      <c r="AF91" s="185">
        <v>-3.5</v>
      </c>
      <c r="AG91" s="185">
        <v>3.3</v>
      </c>
      <c r="AH91" s="185">
        <v>-0.1</v>
      </c>
      <c r="AI91" s="185">
        <v>-2.2000000000000002</v>
      </c>
      <c r="AJ91" s="185">
        <v>-0.7</v>
      </c>
      <c r="AK91" s="185">
        <v>0.4</v>
      </c>
      <c r="AL91" s="67">
        <v>10</v>
      </c>
    </row>
    <row r="92" spans="1:38" s="52" customFormat="1" ht="12.75" customHeight="1" x14ac:dyDescent="0.2">
      <c r="A92" s="64">
        <v>11</v>
      </c>
      <c r="B92" s="65" t="s">
        <v>75</v>
      </c>
      <c r="C92" s="66" t="s">
        <v>336</v>
      </c>
      <c r="D92" s="66">
        <v>-0.8</v>
      </c>
      <c r="E92" s="185">
        <v>-4.4000000000000004</v>
      </c>
      <c r="F92" s="185">
        <v>0.9</v>
      </c>
      <c r="G92" s="185">
        <v>0.5</v>
      </c>
      <c r="H92" s="185">
        <v>-0.9</v>
      </c>
      <c r="I92" s="185">
        <v>2.4</v>
      </c>
      <c r="J92" s="185">
        <v>0.2</v>
      </c>
      <c r="K92" s="185">
        <v>2.2000000000000002</v>
      </c>
      <c r="L92" s="185">
        <v>2.1</v>
      </c>
      <c r="M92" s="185">
        <v>-1.7</v>
      </c>
      <c r="N92" s="185">
        <v>0.6</v>
      </c>
      <c r="O92" s="185">
        <v>-0.2</v>
      </c>
      <c r="P92" s="185">
        <v>2.4</v>
      </c>
      <c r="Q92" s="185">
        <v>0</v>
      </c>
      <c r="R92" s="185">
        <v>4</v>
      </c>
      <c r="S92" s="185">
        <v>2.2999999999999998</v>
      </c>
      <c r="T92" s="185">
        <v>0.7</v>
      </c>
      <c r="U92" s="185">
        <v>-5</v>
      </c>
      <c r="V92" s="185">
        <v>5.6</v>
      </c>
      <c r="W92" s="185">
        <v>2.8</v>
      </c>
      <c r="X92" s="185">
        <v>1.4</v>
      </c>
      <c r="Y92" s="185">
        <v>0.3</v>
      </c>
      <c r="Z92" s="185">
        <v>2.2999999999999998</v>
      </c>
      <c r="AA92" s="185">
        <v>1.4</v>
      </c>
      <c r="AB92" s="185">
        <v>1</v>
      </c>
      <c r="AC92" s="185">
        <v>0.4</v>
      </c>
      <c r="AD92" s="185">
        <v>0.1</v>
      </c>
      <c r="AE92" s="185">
        <v>0.9</v>
      </c>
      <c r="AF92" s="185">
        <v>-3.5</v>
      </c>
      <c r="AG92" s="185">
        <v>11.3</v>
      </c>
      <c r="AH92" s="185">
        <v>-1</v>
      </c>
      <c r="AI92" s="185">
        <v>-7.7</v>
      </c>
      <c r="AJ92" s="185">
        <v>-1.2</v>
      </c>
      <c r="AK92" s="185">
        <v>-0.4</v>
      </c>
      <c r="AL92" s="67">
        <v>11</v>
      </c>
    </row>
    <row r="93" spans="1:38" s="52" customFormat="1" ht="12.75" customHeight="1" x14ac:dyDescent="0.2">
      <c r="A93" s="64">
        <v>12</v>
      </c>
      <c r="B93" s="65" t="s">
        <v>43</v>
      </c>
      <c r="C93" s="66" t="s">
        <v>336</v>
      </c>
      <c r="D93" s="66">
        <v>-0.9</v>
      </c>
      <c r="E93" s="185">
        <v>-4.9000000000000004</v>
      </c>
      <c r="F93" s="185">
        <v>3</v>
      </c>
      <c r="G93" s="185">
        <v>2.1</v>
      </c>
      <c r="H93" s="185">
        <v>-2.2999999999999998</v>
      </c>
      <c r="I93" s="185">
        <v>2.1</v>
      </c>
      <c r="J93" s="185">
        <v>2.9</v>
      </c>
      <c r="K93" s="185">
        <v>3.2</v>
      </c>
      <c r="L93" s="185">
        <v>4.7</v>
      </c>
      <c r="M93" s="185">
        <v>2.2999999999999998</v>
      </c>
      <c r="N93" s="185">
        <v>-1.4</v>
      </c>
      <c r="O93" s="185">
        <v>0.1</v>
      </c>
      <c r="P93" s="185">
        <v>3.6</v>
      </c>
      <c r="Q93" s="185">
        <v>4.3</v>
      </c>
      <c r="R93" s="185">
        <v>3.9</v>
      </c>
      <c r="S93" s="185">
        <v>2.9</v>
      </c>
      <c r="T93" s="185">
        <v>0.9</v>
      </c>
      <c r="U93" s="185">
        <v>-9.9</v>
      </c>
      <c r="V93" s="185">
        <v>5.7</v>
      </c>
      <c r="W93" s="185">
        <v>4.8</v>
      </c>
      <c r="X93" s="185">
        <v>-1.1000000000000001</v>
      </c>
      <c r="Y93" s="185">
        <v>-2.5</v>
      </c>
      <c r="Z93" s="185">
        <v>3.2</v>
      </c>
      <c r="AA93" s="185">
        <v>0.2</v>
      </c>
      <c r="AB93" s="185">
        <v>-0.5</v>
      </c>
      <c r="AC93" s="185">
        <v>2.7</v>
      </c>
      <c r="AD93" s="185">
        <v>-0.5</v>
      </c>
      <c r="AE93" s="185">
        <v>-1.1000000000000001</v>
      </c>
      <c r="AF93" s="185">
        <v>-5.6</v>
      </c>
      <c r="AG93" s="185">
        <v>1.8</v>
      </c>
      <c r="AH93" s="185">
        <v>1.4</v>
      </c>
      <c r="AI93" s="185">
        <v>-1.4</v>
      </c>
      <c r="AJ93" s="185">
        <v>-4.5999999999999996</v>
      </c>
      <c r="AK93" s="185">
        <v>-0.6</v>
      </c>
      <c r="AL93" s="67">
        <v>12</v>
      </c>
    </row>
    <row r="94" spans="1:38" s="52" customFormat="1" ht="12.75" customHeight="1" x14ac:dyDescent="0.2">
      <c r="A94" s="64">
        <v>13</v>
      </c>
      <c r="B94" s="65" t="s">
        <v>44</v>
      </c>
      <c r="C94" s="66" t="s">
        <v>336</v>
      </c>
      <c r="D94" s="66">
        <v>10.9</v>
      </c>
      <c r="E94" s="185">
        <v>13.1</v>
      </c>
      <c r="F94" s="185">
        <v>13.4</v>
      </c>
      <c r="G94" s="185">
        <v>8.5</v>
      </c>
      <c r="H94" s="185">
        <v>3.6</v>
      </c>
      <c r="I94" s="185">
        <v>0.3</v>
      </c>
      <c r="J94" s="185">
        <v>2</v>
      </c>
      <c r="K94" s="185">
        <v>2.7</v>
      </c>
      <c r="L94" s="185">
        <v>1.1000000000000001</v>
      </c>
      <c r="M94" s="185">
        <v>2.4</v>
      </c>
      <c r="N94" s="185">
        <v>2.9</v>
      </c>
      <c r="O94" s="185">
        <v>2.1</v>
      </c>
      <c r="P94" s="185">
        <v>2.4</v>
      </c>
      <c r="Q94" s="185">
        <v>0.2</v>
      </c>
      <c r="R94" s="185">
        <v>5.2</v>
      </c>
      <c r="S94" s="185">
        <v>3.4</v>
      </c>
      <c r="T94" s="185">
        <v>0.5</v>
      </c>
      <c r="U94" s="185">
        <v>-3.2</v>
      </c>
      <c r="V94" s="185">
        <v>3.7</v>
      </c>
      <c r="W94" s="185">
        <v>3.6</v>
      </c>
      <c r="X94" s="185">
        <v>0.8</v>
      </c>
      <c r="Y94" s="185">
        <v>0.2</v>
      </c>
      <c r="Z94" s="185">
        <v>2.9</v>
      </c>
      <c r="AA94" s="185">
        <v>2.2999999999999998</v>
      </c>
      <c r="AB94" s="185">
        <v>1.7</v>
      </c>
      <c r="AC94" s="185">
        <v>2.7</v>
      </c>
      <c r="AD94" s="185">
        <v>1.1000000000000001</v>
      </c>
      <c r="AE94" s="185">
        <v>1.6</v>
      </c>
      <c r="AF94" s="185">
        <v>-3.7</v>
      </c>
      <c r="AG94" s="185">
        <v>3.2</v>
      </c>
      <c r="AH94" s="185">
        <v>2.5</v>
      </c>
      <c r="AI94" s="185">
        <v>-1.8</v>
      </c>
      <c r="AJ94" s="185">
        <v>-0.3</v>
      </c>
      <c r="AK94" s="185">
        <v>0.3</v>
      </c>
      <c r="AL94" s="67">
        <v>13</v>
      </c>
    </row>
    <row r="95" spans="1:38" s="52" customFormat="1" ht="12.75" customHeight="1" x14ac:dyDescent="0.2">
      <c r="A95" s="64">
        <v>14</v>
      </c>
      <c r="B95" s="65" t="s">
        <v>76</v>
      </c>
      <c r="C95" s="66" t="s">
        <v>336</v>
      </c>
      <c r="D95" s="66">
        <v>10.4</v>
      </c>
      <c r="E95" s="185">
        <v>14</v>
      </c>
      <c r="F95" s="185">
        <v>11.4</v>
      </c>
      <c r="G95" s="185">
        <v>5</v>
      </c>
      <c r="H95" s="185">
        <v>4.0999999999999996</v>
      </c>
      <c r="I95" s="185">
        <v>3.2</v>
      </c>
      <c r="J95" s="185">
        <v>1.6</v>
      </c>
      <c r="K95" s="185">
        <v>2.7</v>
      </c>
      <c r="L95" s="185">
        <v>2.1</v>
      </c>
      <c r="M95" s="185">
        <v>0.5</v>
      </c>
      <c r="N95" s="185">
        <v>3.5</v>
      </c>
      <c r="O95" s="185">
        <v>1.1000000000000001</v>
      </c>
      <c r="P95" s="185">
        <v>2</v>
      </c>
      <c r="Q95" s="185">
        <v>0.5</v>
      </c>
      <c r="R95" s="185">
        <v>4.9000000000000004</v>
      </c>
      <c r="S95" s="185">
        <v>2.9</v>
      </c>
      <c r="T95" s="185">
        <v>1.5</v>
      </c>
      <c r="U95" s="185">
        <v>-4.0999999999999996</v>
      </c>
      <c r="V95" s="185">
        <v>5.8</v>
      </c>
      <c r="W95" s="185">
        <v>0.6</v>
      </c>
      <c r="X95" s="185">
        <v>3.4</v>
      </c>
      <c r="Y95" s="185">
        <v>-0.5</v>
      </c>
      <c r="Z95" s="185">
        <v>1.7</v>
      </c>
      <c r="AA95" s="185">
        <v>0.5</v>
      </c>
      <c r="AB95" s="185">
        <v>1.8</v>
      </c>
      <c r="AC95" s="185">
        <v>2.4</v>
      </c>
      <c r="AD95" s="185">
        <v>0.2</v>
      </c>
      <c r="AE95" s="185">
        <v>3</v>
      </c>
      <c r="AF95" s="185">
        <v>-2.5</v>
      </c>
      <c r="AG95" s="185">
        <v>2.7</v>
      </c>
      <c r="AH95" s="185">
        <v>0</v>
      </c>
      <c r="AI95" s="185">
        <v>-3.1</v>
      </c>
      <c r="AJ95" s="185">
        <v>-0.9</v>
      </c>
      <c r="AK95" s="185">
        <v>0.5</v>
      </c>
      <c r="AL95" s="67">
        <v>14</v>
      </c>
    </row>
    <row r="96" spans="1:38" s="52" customFormat="1" ht="12.75" customHeight="1" x14ac:dyDescent="0.2">
      <c r="A96" s="64">
        <v>15</v>
      </c>
      <c r="B96" s="65" t="s">
        <v>77</v>
      </c>
      <c r="C96" s="66" t="s">
        <v>336</v>
      </c>
      <c r="D96" s="66">
        <v>0.3</v>
      </c>
      <c r="E96" s="185">
        <v>-2.4</v>
      </c>
      <c r="F96" s="185">
        <v>0.7</v>
      </c>
      <c r="G96" s="185">
        <v>1.1000000000000001</v>
      </c>
      <c r="H96" s="185">
        <v>0.8</v>
      </c>
      <c r="I96" s="185">
        <v>1.7</v>
      </c>
      <c r="J96" s="185">
        <v>0.2</v>
      </c>
      <c r="K96" s="185">
        <v>0.6</v>
      </c>
      <c r="L96" s="185">
        <v>1.8</v>
      </c>
      <c r="M96" s="185">
        <v>0.8</v>
      </c>
      <c r="N96" s="185">
        <v>-2.4</v>
      </c>
      <c r="O96" s="185">
        <v>-0.6</v>
      </c>
      <c r="P96" s="185">
        <v>1.3</v>
      </c>
      <c r="Q96" s="185">
        <v>0.3</v>
      </c>
      <c r="R96" s="185">
        <v>2.6</v>
      </c>
      <c r="S96" s="185">
        <v>0.9</v>
      </c>
      <c r="T96" s="185">
        <v>2.5</v>
      </c>
      <c r="U96" s="185">
        <v>-3.3</v>
      </c>
      <c r="V96" s="185">
        <v>0.9</v>
      </c>
      <c r="W96" s="185">
        <v>2.7</v>
      </c>
      <c r="X96" s="185">
        <v>2.2999999999999998</v>
      </c>
      <c r="Y96" s="185">
        <v>-1.3</v>
      </c>
      <c r="Z96" s="185">
        <v>1.1000000000000001</v>
      </c>
      <c r="AA96" s="185">
        <v>0.3</v>
      </c>
      <c r="AB96" s="185">
        <v>1.4</v>
      </c>
      <c r="AC96" s="185">
        <v>2.8</v>
      </c>
      <c r="AD96" s="185">
        <v>0.8</v>
      </c>
      <c r="AE96" s="185">
        <v>2</v>
      </c>
      <c r="AF96" s="185">
        <v>-2.4</v>
      </c>
      <c r="AG96" s="185">
        <v>0</v>
      </c>
      <c r="AH96" s="185">
        <v>1.2</v>
      </c>
      <c r="AI96" s="185">
        <v>-3.1</v>
      </c>
      <c r="AJ96" s="185">
        <v>-0.4</v>
      </c>
      <c r="AK96" s="185">
        <v>0.8</v>
      </c>
      <c r="AL96" s="67">
        <v>15</v>
      </c>
    </row>
    <row r="97" spans="1:39" s="52" customFormat="1" ht="12.75" customHeight="1" x14ac:dyDescent="0.2">
      <c r="A97" s="103">
        <v>16</v>
      </c>
      <c r="B97" s="104" t="s">
        <v>45</v>
      </c>
      <c r="C97" s="114" t="s">
        <v>336</v>
      </c>
      <c r="D97" s="114">
        <v>18.5</v>
      </c>
      <c r="E97" s="186">
        <v>14.1</v>
      </c>
      <c r="F97" s="186">
        <v>13.3</v>
      </c>
      <c r="G97" s="186">
        <v>4.5</v>
      </c>
      <c r="H97" s="186">
        <v>3.5</v>
      </c>
      <c r="I97" s="186">
        <v>3.5</v>
      </c>
      <c r="J97" s="186">
        <v>3.1</v>
      </c>
      <c r="K97" s="186">
        <v>3.6</v>
      </c>
      <c r="L97" s="186">
        <v>2.5</v>
      </c>
      <c r="M97" s="186">
        <v>1.6</v>
      </c>
      <c r="N97" s="186">
        <v>0.9</v>
      </c>
      <c r="O97" s="186">
        <v>2.5</v>
      </c>
      <c r="P97" s="186">
        <v>2.4</v>
      </c>
      <c r="Q97" s="186">
        <v>0.6</v>
      </c>
      <c r="R97" s="186">
        <v>4.8</v>
      </c>
      <c r="S97" s="186">
        <v>3.1</v>
      </c>
      <c r="T97" s="186">
        <v>0.8</v>
      </c>
      <c r="U97" s="186">
        <v>-4</v>
      </c>
      <c r="V97" s="186">
        <v>5.5</v>
      </c>
      <c r="W97" s="186">
        <v>5.0999999999999996</v>
      </c>
      <c r="X97" s="186">
        <v>0.4</v>
      </c>
      <c r="Y97" s="186">
        <v>1.5</v>
      </c>
      <c r="Z97" s="186">
        <v>3.8</v>
      </c>
      <c r="AA97" s="186">
        <v>0.9</v>
      </c>
      <c r="AB97" s="186">
        <v>1.7</v>
      </c>
      <c r="AC97" s="186">
        <v>2.4</v>
      </c>
      <c r="AD97" s="186">
        <v>0.3</v>
      </c>
      <c r="AE97" s="186">
        <v>0.6</v>
      </c>
      <c r="AF97" s="186">
        <v>-2.8</v>
      </c>
      <c r="AG97" s="186">
        <v>3.2</v>
      </c>
      <c r="AH97" s="186">
        <v>1.6</v>
      </c>
      <c r="AI97" s="186">
        <v>-1.9</v>
      </c>
      <c r="AJ97" s="186">
        <v>-1.6</v>
      </c>
      <c r="AK97" s="186">
        <v>1.2</v>
      </c>
      <c r="AL97" s="105">
        <v>16</v>
      </c>
    </row>
    <row r="98" spans="1:39" s="71" customFormat="1" ht="20.100000000000001" customHeight="1" x14ac:dyDescent="0.2">
      <c r="A98" s="68">
        <v>17</v>
      </c>
      <c r="B98" s="69" t="s">
        <v>46</v>
      </c>
      <c r="C98" s="78" t="s">
        <v>336</v>
      </c>
      <c r="D98" s="78">
        <v>1.3</v>
      </c>
      <c r="E98" s="199">
        <v>-1.5</v>
      </c>
      <c r="F98" s="199">
        <v>2.2999999999999998</v>
      </c>
      <c r="G98" s="199">
        <v>1.3</v>
      </c>
      <c r="H98" s="199">
        <v>0.8</v>
      </c>
      <c r="I98" s="199">
        <v>1.8</v>
      </c>
      <c r="J98" s="199">
        <v>2.2000000000000002</v>
      </c>
      <c r="K98" s="199">
        <v>2.2000000000000002</v>
      </c>
      <c r="L98" s="199">
        <v>2.8</v>
      </c>
      <c r="M98" s="199">
        <v>1.6</v>
      </c>
      <c r="N98" s="199">
        <v>-0.3</v>
      </c>
      <c r="O98" s="199">
        <v>-0.5</v>
      </c>
      <c r="P98" s="199">
        <v>1.3</v>
      </c>
      <c r="Q98" s="199">
        <v>1</v>
      </c>
      <c r="R98" s="199">
        <v>4.0999999999999996</v>
      </c>
      <c r="S98" s="199">
        <v>3.1</v>
      </c>
      <c r="T98" s="199">
        <v>1.2</v>
      </c>
      <c r="U98" s="199">
        <v>-5.2</v>
      </c>
      <c r="V98" s="199">
        <v>4.4000000000000004</v>
      </c>
      <c r="W98" s="199">
        <v>3.8</v>
      </c>
      <c r="X98" s="199">
        <v>0.3</v>
      </c>
      <c r="Y98" s="199">
        <v>0.2</v>
      </c>
      <c r="Z98" s="199">
        <v>1.9</v>
      </c>
      <c r="AA98" s="199">
        <v>0.9</v>
      </c>
      <c r="AB98" s="199">
        <v>1.6</v>
      </c>
      <c r="AC98" s="199">
        <v>2.6</v>
      </c>
      <c r="AD98" s="199">
        <v>1</v>
      </c>
      <c r="AE98" s="199">
        <v>0.9</v>
      </c>
      <c r="AF98" s="199">
        <v>-4</v>
      </c>
      <c r="AG98" s="199">
        <v>4.0999999999999996</v>
      </c>
      <c r="AH98" s="199">
        <v>1.1000000000000001</v>
      </c>
      <c r="AI98" s="199">
        <v>-1.8</v>
      </c>
      <c r="AJ98" s="199">
        <v>-0.8</v>
      </c>
      <c r="AK98" s="199">
        <v>0.2</v>
      </c>
      <c r="AL98" s="70">
        <v>17</v>
      </c>
    </row>
    <row r="99" spans="1:39" s="52" customFormat="1" ht="12.75" customHeight="1" x14ac:dyDescent="0.2">
      <c r="A99" s="64"/>
      <c r="B99" s="72" t="s">
        <v>90</v>
      </c>
      <c r="C99" s="66"/>
      <c r="D99" s="66"/>
      <c r="E99" s="267"/>
      <c r="F99" s="187"/>
      <c r="G99" s="269"/>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67"/>
    </row>
    <row r="100" spans="1:39" s="52" customFormat="1" ht="12.75" customHeight="1" x14ac:dyDescent="0.2">
      <c r="A100" s="64">
        <v>18</v>
      </c>
      <c r="B100" s="72" t="s">
        <v>91</v>
      </c>
      <c r="C100" s="66" t="s">
        <v>336</v>
      </c>
      <c r="D100" s="66">
        <v>0.3</v>
      </c>
      <c r="E100" s="188">
        <v>-3</v>
      </c>
      <c r="F100" s="188">
        <v>1.2</v>
      </c>
      <c r="G100" s="188">
        <v>0.6</v>
      </c>
      <c r="H100" s="188">
        <v>0.4</v>
      </c>
      <c r="I100" s="188">
        <v>1.8</v>
      </c>
      <c r="J100" s="188">
        <v>2.2000000000000002</v>
      </c>
      <c r="K100" s="188">
        <v>2</v>
      </c>
      <c r="L100" s="188">
        <v>2.9</v>
      </c>
      <c r="M100" s="188">
        <v>1.5</v>
      </c>
      <c r="N100" s="188">
        <v>-0.7</v>
      </c>
      <c r="O100" s="188">
        <v>-0.8</v>
      </c>
      <c r="P100" s="188">
        <v>1.1000000000000001</v>
      </c>
      <c r="Q100" s="188">
        <v>1</v>
      </c>
      <c r="R100" s="188">
        <v>4</v>
      </c>
      <c r="S100" s="188">
        <v>3.1</v>
      </c>
      <c r="T100" s="188">
        <v>1.1000000000000001</v>
      </c>
      <c r="U100" s="188">
        <v>-5.5</v>
      </c>
      <c r="V100" s="188">
        <v>4.4000000000000004</v>
      </c>
      <c r="W100" s="188">
        <v>3.9</v>
      </c>
      <c r="X100" s="188">
        <v>0.2</v>
      </c>
      <c r="Y100" s="188">
        <v>0.2</v>
      </c>
      <c r="Z100" s="188">
        <v>1.7</v>
      </c>
      <c r="AA100" s="188">
        <v>0.9</v>
      </c>
      <c r="AB100" s="188">
        <v>1.5</v>
      </c>
      <c r="AC100" s="188">
        <v>2.5</v>
      </c>
      <c r="AD100" s="188">
        <v>1</v>
      </c>
      <c r="AE100" s="188">
        <v>0.8</v>
      </c>
      <c r="AF100" s="188">
        <v>-4.0999999999999996</v>
      </c>
      <c r="AG100" s="188">
        <v>4.2</v>
      </c>
      <c r="AH100" s="188">
        <v>1.1000000000000001</v>
      </c>
      <c r="AI100" s="188">
        <v>-1.8</v>
      </c>
      <c r="AJ100" s="188">
        <v>-0.8</v>
      </c>
      <c r="AK100" s="188">
        <v>0.2</v>
      </c>
      <c r="AL100" s="67">
        <v>18</v>
      </c>
    </row>
    <row r="101" spans="1:39" s="52" customFormat="1" ht="12.75" customHeight="1" x14ac:dyDescent="0.2">
      <c r="A101" s="64">
        <v>19</v>
      </c>
      <c r="B101" s="72" t="s">
        <v>92</v>
      </c>
      <c r="C101" s="66" t="s">
        <v>336</v>
      </c>
      <c r="D101" s="66">
        <v>0.2</v>
      </c>
      <c r="E101" s="188">
        <v>-3.2</v>
      </c>
      <c r="F101" s="188">
        <v>1.1000000000000001</v>
      </c>
      <c r="G101" s="188">
        <v>0.5</v>
      </c>
      <c r="H101" s="188">
        <v>0.5</v>
      </c>
      <c r="I101" s="188">
        <v>1.9</v>
      </c>
      <c r="J101" s="188">
        <v>2.2000000000000002</v>
      </c>
      <c r="K101" s="188">
        <v>2</v>
      </c>
      <c r="L101" s="188">
        <v>2.9</v>
      </c>
      <c r="M101" s="188">
        <v>1.6</v>
      </c>
      <c r="N101" s="188">
        <v>-0.6</v>
      </c>
      <c r="O101" s="188">
        <v>-0.8</v>
      </c>
      <c r="P101" s="188">
        <v>1.2</v>
      </c>
      <c r="Q101" s="188">
        <v>1</v>
      </c>
      <c r="R101" s="188">
        <v>4</v>
      </c>
      <c r="S101" s="188">
        <v>3.1</v>
      </c>
      <c r="T101" s="188">
        <v>1</v>
      </c>
      <c r="U101" s="188">
        <v>-5.7</v>
      </c>
      <c r="V101" s="188">
        <v>4.5</v>
      </c>
      <c r="W101" s="188">
        <v>3.9</v>
      </c>
      <c r="X101" s="188">
        <v>0.2</v>
      </c>
      <c r="Y101" s="188">
        <v>0.2</v>
      </c>
      <c r="Z101" s="188">
        <v>1.7</v>
      </c>
      <c r="AA101" s="188">
        <v>0.8</v>
      </c>
      <c r="AB101" s="188">
        <v>1.5</v>
      </c>
      <c r="AC101" s="188">
        <v>2.5</v>
      </c>
      <c r="AD101" s="188">
        <v>1</v>
      </c>
      <c r="AE101" s="188">
        <v>0.7</v>
      </c>
      <c r="AF101" s="188">
        <v>-4.3</v>
      </c>
      <c r="AG101" s="188">
        <v>4.2</v>
      </c>
      <c r="AH101" s="188">
        <v>0.9</v>
      </c>
      <c r="AI101" s="188">
        <v>-1.9</v>
      </c>
      <c r="AJ101" s="188">
        <v>-0.9</v>
      </c>
      <c r="AK101" s="188">
        <v>0.1</v>
      </c>
      <c r="AL101" s="67">
        <v>19</v>
      </c>
    </row>
    <row r="102" spans="1:39" s="52" customFormat="1" ht="12.75" customHeight="1" x14ac:dyDescent="0.2">
      <c r="A102" s="64">
        <v>20</v>
      </c>
      <c r="B102" s="72" t="s">
        <v>93</v>
      </c>
      <c r="C102" s="66" t="s">
        <v>336</v>
      </c>
      <c r="D102" s="66">
        <v>8.8000000000000007</v>
      </c>
      <c r="E102" s="188">
        <v>9.5</v>
      </c>
      <c r="F102" s="188">
        <v>9.1</v>
      </c>
      <c r="G102" s="188">
        <v>5.4</v>
      </c>
      <c r="H102" s="188">
        <v>2.5</v>
      </c>
      <c r="I102" s="188">
        <v>1</v>
      </c>
      <c r="J102" s="188">
        <v>1.7</v>
      </c>
      <c r="K102" s="188">
        <v>2.6</v>
      </c>
      <c r="L102" s="188">
        <v>1.9</v>
      </c>
      <c r="M102" s="188">
        <v>0.9</v>
      </c>
      <c r="N102" s="188">
        <v>1.1000000000000001</v>
      </c>
      <c r="O102" s="188">
        <v>0.7</v>
      </c>
      <c r="P102" s="188">
        <v>1.4</v>
      </c>
      <c r="Q102" s="188">
        <v>1.1000000000000001</v>
      </c>
      <c r="R102" s="188">
        <v>4.4000000000000004</v>
      </c>
      <c r="S102" s="188">
        <v>3</v>
      </c>
      <c r="T102" s="188">
        <v>1.9</v>
      </c>
      <c r="U102" s="188">
        <v>-2.4</v>
      </c>
      <c r="V102" s="188">
        <v>3.8</v>
      </c>
      <c r="W102" s="188">
        <v>2.9</v>
      </c>
      <c r="X102" s="188">
        <v>0.7</v>
      </c>
      <c r="Y102" s="188">
        <v>0.1</v>
      </c>
      <c r="Z102" s="188">
        <v>2.8</v>
      </c>
      <c r="AA102" s="188">
        <v>1.5</v>
      </c>
      <c r="AB102" s="188">
        <v>1.9</v>
      </c>
      <c r="AC102" s="188">
        <v>2.9</v>
      </c>
      <c r="AD102" s="188">
        <v>1</v>
      </c>
      <c r="AE102" s="188">
        <v>2.1</v>
      </c>
      <c r="AF102" s="188">
        <v>-2.9</v>
      </c>
      <c r="AG102" s="188">
        <v>3.4</v>
      </c>
      <c r="AH102" s="188">
        <v>2.4</v>
      </c>
      <c r="AI102" s="188">
        <v>-1.3</v>
      </c>
      <c r="AJ102" s="188">
        <v>-0.3</v>
      </c>
      <c r="AK102" s="188">
        <v>0.7</v>
      </c>
      <c r="AL102" s="67">
        <v>20</v>
      </c>
    </row>
    <row r="103" spans="1:39" s="52" customFormat="1" ht="12.75" customHeight="1" x14ac:dyDescent="0.2">
      <c r="A103" s="64">
        <v>21</v>
      </c>
      <c r="B103" s="72" t="s">
        <v>94</v>
      </c>
      <c r="C103" s="66" t="s">
        <v>336</v>
      </c>
      <c r="D103" s="66">
        <v>11.7</v>
      </c>
      <c r="E103" s="188">
        <v>13.1</v>
      </c>
      <c r="F103" s="188">
        <v>12.5</v>
      </c>
      <c r="G103" s="188">
        <v>7.1</v>
      </c>
      <c r="H103" s="188">
        <v>3.7</v>
      </c>
      <c r="I103" s="188">
        <v>1.8</v>
      </c>
      <c r="J103" s="188">
        <v>1.8</v>
      </c>
      <c r="K103" s="188">
        <v>3.2</v>
      </c>
      <c r="L103" s="188">
        <v>1.8</v>
      </c>
      <c r="M103" s="188">
        <v>1.2</v>
      </c>
      <c r="N103" s="188">
        <v>2</v>
      </c>
      <c r="O103" s="188">
        <v>1.6</v>
      </c>
      <c r="P103" s="188">
        <v>2.1</v>
      </c>
      <c r="Q103" s="188">
        <v>0.6</v>
      </c>
      <c r="R103" s="188">
        <v>4.5999999999999996</v>
      </c>
      <c r="S103" s="188">
        <v>2.9</v>
      </c>
      <c r="T103" s="188">
        <v>1.3</v>
      </c>
      <c r="U103" s="188">
        <v>-2.9</v>
      </c>
      <c r="V103" s="188">
        <v>4.0999999999999996</v>
      </c>
      <c r="W103" s="188">
        <v>2.8</v>
      </c>
      <c r="X103" s="188">
        <v>1.3</v>
      </c>
      <c r="Y103" s="188">
        <v>0.3</v>
      </c>
      <c r="Z103" s="188">
        <v>3.1</v>
      </c>
      <c r="AA103" s="188">
        <v>1</v>
      </c>
      <c r="AB103" s="188">
        <v>1.6</v>
      </c>
      <c r="AC103" s="188">
        <v>2.9</v>
      </c>
      <c r="AD103" s="188">
        <v>0.3</v>
      </c>
      <c r="AE103" s="188">
        <v>1.9</v>
      </c>
      <c r="AF103" s="188">
        <v>-3.3</v>
      </c>
      <c r="AG103" s="188">
        <v>2.8</v>
      </c>
      <c r="AH103" s="188">
        <v>1.6</v>
      </c>
      <c r="AI103" s="188">
        <v>-1.9</v>
      </c>
      <c r="AJ103" s="188">
        <v>-0.6</v>
      </c>
      <c r="AK103" s="188">
        <v>0.6</v>
      </c>
      <c r="AL103" s="67">
        <v>21</v>
      </c>
    </row>
    <row r="104" spans="1:39" s="79" customFormat="1" ht="9.9499999999999993" customHeight="1" x14ac:dyDescent="0.2">
      <c r="A104" s="64"/>
      <c r="B104" s="11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116"/>
    </row>
    <row r="105" spans="1:39" s="13" customFormat="1" ht="14.25" customHeight="1" x14ac:dyDescent="0.25">
      <c r="A105" s="11"/>
      <c r="B105" s="15"/>
      <c r="C105" s="50" t="s">
        <v>361</v>
      </c>
      <c r="E105" s="12"/>
      <c r="F105" s="12"/>
      <c r="G105" s="12"/>
      <c r="H105" s="12"/>
      <c r="I105" s="12"/>
      <c r="J105" s="12"/>
      <c r="K105" s="12"/>
      <c r="L105" s="12"/>
      <c r="M105" s="12"/>
      <c r="N105" s="12"/>
      <c r="O105" s="12"/>
      <c r="P105" s="12"/>
      <c r="Q105" s="12"/>
      <c r="R105" s="12"/>
      <c r="S105" s="12"/>
      <c r="T105" s="12"/>
      <c r="U105" s="12"/>
      <c r="V105" s="12"/>
      <c r="W105" s="12"/>
      <c r="X105" s="12"/>
      <c r="Y105" s="12"/>
      <c r="Z105" s="11"/>
      <c r="AA105" s="10"/>
      <c r="AB105" s="47"/>
      <c r="AD105" s="48" t="s">
        <v>362</v>
      </c>
      <c r="AE105" s="49" t="s">
        <v>184</v>
      </c>
      <c r="AF105" s="11"/>
      <c r="AG105" s="11"/>
      <c r="AH105" s="11"/>
      <c r="AI105" s="11"/>
      <c r="AJ105" s="11"/>
      <c r="AK105" s="11"/>
      <c r="AL105" s="11"/>
      <c r="AM105" s="14"/>
    </row>
    <row r="106" spans="1:39" s="52" customFormat="1" ht="14.25" customHeight="1" x14ac:dyDescent="0.2">
      <c r="B106" s="53"/>
    </row>
    <row r="107" spans="1:39" s="59" customFormat="1" ht="39.950000000000003" customHeight="1" x14ac:dyDescent="0.25">
      <c r="A107" s="54" t="s">
        <v>87</v>
      </c>
      <c r="B107" s="55" t="s">
        <v>88</v>
      </c>
      <c r="C107" s="56">
        <v>1991</v>
      </c>
      <c r="D107" s="56">
        <v>1992</v>
      </c>
      <c r="E107" s="57">
        <v>1993</v>
      </c>
      <c r="F107" s="57">
        <v>1994</v>
      </c>
      <c r="G107" s="57">
        <v>1995</v>
      </c>
      <c r="H107" s="57">
        <v>1996</v>
      </c>
      <c r="I107" s="57">
        <v>1997</v>
      </c>
      <c r="J107" s="57">
        <v>1998</v>
      </c>
      <c r="K107" s="57">
        <v>1999</v>
      </c>
      <c r="L107" s="57">
        <v>2000</v>
      </c>
      <c r="M107" s="57">
        <v>2001</v>
      </c>
      <c r="N107" s="57">
        <v>2002</v>
      </c>
      <c r="O107" s="57">
        <v>2003</v>
      </c>
      <c r="P107" s="57">
        <v>2004</v>
      </c>
      <c r="Q107" s="57">
        <v>2005</v>
      </c>
      <c r="R107" s="57">
        <v>2006</v>
      </c>
      <c r="S107" s="57">
        <v>2007</v>
      </c>
      <c r="T107" s="57">
        <v>2008</v>
      </c>
      <c r="U107" s="57">
        <v>2009</v>
      </c>
      <c r="V107" s="57">
        <v>2010</v>
      </c>
      <c r="W107" s="57">
        <v>2011</v>
      </c>
      <c r="X107" s="57">
        <v>2012</v>
      </c>
      <c r="Y107" s="57">
        <v>2013</v>
      </c>
      <c r="Z107" s="57">
        <v>2014</v>
      </c>
      <c r="AA107" s="57">
        <v>2015</v>
      </c>
      <c r="AB107" s="57">
        <v>2016</v>
      </c>
      <c r="AC107" s="58">
        <v>2017</v>
      </c>
      <c r="AD107" s="58">
        <v>2018</v>
      </c>
      <c r="AE107" s="56">
        <v>2019</v>
      </c>
      <c r="AF107" s="57">
        <v>2020</v>
      </c>
      <c r="AG107" s="57">
        <v>2021</v>
      </c>
      <c r="AH107" s="57">
        <v>2022</v>
      </c>
      <c r="AI107" s="57">
        <v>2023</v>
      </c>
      <c r="AJ107" s="57">
        <v>2024</v>
      </c>
      <c r="AK107" s="57">
        <v>2025</v>
      </c>
      <c r="AL107" s="54" t="s">
        <v>87</v>
      </c>
    </row>
    <row r="108" spans="1:39" s="63" customFormat="1" ht="26.1" customHeight="1" x14ac:dyDescent="0.2">
      <c r="A108" s="60" t="s">
        <v>268</v>
      </c>
      <c r="B108" s="61"/>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2"/>
      <c r="AC108" s="60"/>
      <c r="AD108" s="62"/>
      <c r="AE108" s="60" t="s">
        <v>268</v>
      </c>
      <c r="AF108" s="60"/>
      <c r="AG108" s="60"/>
      <c r="AH108" s="60"/>
      <c r="AI108" s="60"/>
      <c r="AJ108" s="60"/>
      <c r="AK108" s="60"/>
      <c r="AL108" s="60"/>
    </row>
    <row r="109" spans="1:39" s="63" customFormat="1" ht="12.75" customHeight="1" x14ac:dyDescent="0.2">
      <c r="A109" s="60"/>
      <c r="B109" s="61"/>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2"/>
      <c r="AC109" s="60"/>
      <c r="AD109" s="60"/>
      <c r="AE109" s="60"/>
      <c r="AF109" s="60"/>
      <c r="AG109" s="60"/>
      <c r="AH109" s="60"/>
      <c r="AI109" s="60"/>
      <c r="AJ109" s="60"/>
      <c r="AK109" s="60"/>
      <c r="AL109" s="60"/>
    </row>
    <row r="110" spans="1:39" s="52" customFormat="1" ht="12.75" customHeight="1" x14ac:dyDescent="0.2">
      <c r="A110" s="64">
        <v>1</v>
      </c>
      <c r="B110" s="65" t="s">
        <v>70</v>
      </c>
      <c r="C110" s="181">
        <v>78.55</v>
      </c>
      <c r="D110" s="181">
        <v>78.010000000000005</v>
      </c>
      <c r="E110" s="181">
        <v>74.02</v>
      </c>
      <c r="F110" s="181">
        <v>75.239999999999995</v>
      </c>
      <c r="G110" s="181">
        <v>76.23</v>
      </c>
      <c r="H110" s="181">
        <v>76.92</v>
      </c>
      <c r="I110" s="181">
        <v>78.34</v>
      </c>
      <c r="J110" s="181">
        <v>80.12</v>
      </c>
      <c r="K110" s="181">
        <v>81.99</v>
      </c>
      <c r="L110" s="181">
        <v>84.54</v>
      </c>
      <c r="M110" s="181">
        <v>86.9</v>
      </c>
      <c r="N110" s="181">
        <v>85.52</v>
      </c>
      <c r="O110" s="181">
        <v>85.14</v>
      </c>
      <c r="P110" s="181">
        <v>85.31</v>
      </c>
      <c r="Q110" s="181">
        <v>85.73</v>
      </c>
      <c r="R110" s="181">
        <v>91.13</v>
      </c>
      <c r="S110" s="181">
        <v>94.48</v>
      </c>
      <c r="T110" s="181">
        <v>94.85</v>
      </c>
      <c r="U110" s="181">
        <v>85.82</v>
      </c>
      <c r="V110" s="181">
        <v>92.5</v>
      </c>
      <c r="W110" s="181">
        <v>96.97</v>
      </c>
      <c r="X110" s="181">
        <v>97.23</v>
      </c>
      <c r="Y110" s="181">
        <v>97.44</v>
      </c>
      <c r="Z110" s="181">
        <v>98.76</v>
      </c>
      <c r="AA110" s="181">
        <v>100.07</v>
      </c>
      <c r="AB110" s="181">
        <v>100.78</v>
      </c>
      <c r="AC110" s="181">
        <v>103.92</v>
      </c>
      <c r="AD110" s="181">
        <v>105.88</v>
      </c>
      <c r="AE110" s="181">
        <v>105.51</v>
      </c>
      <c r="AF110" s="192">
        <v>100</v>
      </c>
      <c r="AG110" s="249">
        <v>105.6</v>
      </c>
      <c r="AH110" s="181">
        <v>107.6</v>
      </c>
      <c r="AI110" s="181">
        <v>106.17</v>
      </c>
      <c r="AJ110" s="181">
        <v>104.15</v>
      </c>
      <c r="AK110" s="181">
        <v>103.53</v>
      </c>
      <c r="AL110" s="67">
        <v>1</v>
      </c>
    </row>
    <row r="111" spans="1:39" s="52" customFormat="1" ht="12.75" customHeight="1" x14ac:dyDescent="0.2">
      <c r="A111" s="64">
        <v>2</v>
      </c>
      <c r="B111" s="65" t="s">
        <v>39</v>
      </c>
      <c r="C111" s="181">
        <v>69.790000000000006</v>
      </c>
      <c r="D111" s="181">
        <v>70.84</v>
      </c>
      <c r="E111" s="181">
        <v>68.87</v>
      </c>
      <c r="F111" s="181">
        <v>69.64</v>
      </c>
      <c r="G111" s="181">
        <v>69.91</v>
      </c>
      <c r="H111" s="181">
        <v>70.510000000000005</v>
      </c>
      <c r="I111" s="181">
        <v>71.78</v>
      </c>
      <c r="J111" s="181">
        <v>74.349999999999994</v>
      </c>
      <c r="K111" s="181">
        <v>76.319999999999993</v>
      </c>
      <c r="L111" s="181">
        <v>79.37</v>
      </c>
      <c r="M111" s="181">
        <v>81.069999999999993</v>
      </c>
      <c r="N111" s="181">
        <v>81.23</v>
      </c>
      <c r="O111" s="181">
        <v>79.95</v>
      </c>
      <c r="P111" s="181">
        <v>81.53</v>
      </c>
      <c r="Q111" s="181">
        <v>82.63</v>
      </c>
      <c r="R111" s="181">
        <v>85.76</v>
      </c>
      <c r="S111" s="181">
        <v>88.12</v>
      </c>
      <c r="T111" s="181">
        <v>88.1</v>
      </c>
      <c r="U111" s="181">
        <v>84.54</v>
      </c>
      <c r="V111" s="181">
        <v>88.82</v>
      </c>
      <c r="W111" s="181">
        <v>93.76</v>
      </c>
      <c r="X111" s="181">
        <v>94.24</v>
      </c>
      <c r="Y111" s="181">
        <v>95</v>
      </c>
      <c r="Z111" s="181">
        <v>96.66</v>
      </c>
      <c r="AA111" s="181">
        <v>98.06</v>
      </c>
      <c r="AB111" s="181">
        <v>99.68</v>
      </c>
      <c r="AC111" s="181">
        <v>102.96</v>
      </c>
      <c r="AD111" s="181">
        <v>103.08</v>
      </c>
      <c r="AE111" s="181">
        <v>104.34</v>
      </c>
      <c r="AF111" s="192">
        <v>100</v>
      </c>
      <c r="AG111" s="249">
        <v>104.28</v>
      </c>
      <c r="AH111" s="181">
        <v>105.99</v>
      </c>
      <c r="AI111" s="181">
        <v>104.88</v>
      </c>
      <c r="AJ111" s="181">
        <v>102.97</v>
      </c>
      <c r="AK111" s="181">
        <v>103.23</v>
      </c>
      <c r="AL111" s="67">
        <v>2</v>
      </c>
    </row>
    <row r="112" spans="1:39" s="52" customFormat="1" ht="12.75" customHeight="1" x14ac:dyDescent="0.2">
      <c r="A112" s="64">
        <v>3</v>
      </c>
      <c r="B112" s="65" t="s">
        <v>40</v>
      </c>
      <c r="C112" s="181">
        <v>70.44</v>
      </c>
      <c r="D112" s="181">
        <v>72.88</v>
      </c>
      <c r="E112" s="181">
        <v>74.790000000000006</v>
      </c>
      <c r="F112" s="181">
        <v>76.23</v>
      </c>
      <c r="G112" s="181">
        <v>77.5</v>
      </c>
      <c r="H112" s="181">
        <v>77.08</v>
      </c>
      <c r="I112" s="181">
        <v>76.290000000000006</v>
      </c>
      <c r="J112" s="181">
        <v>77.64</v>
      </c>
      <c r="K112" s="181">
        <v>78.430000000000007</v>
      </c>
      <c r="L112" s="181">
        <v>79.959999999999994</v>
      </c>
      <c r="M112" s="181">
        <v>79.989999999999995</v>
      </c>
      <c r="N112" s="181">
        <v>78.48</v>
      </c>
      <c r="O112" s="181">
        <v>77</v>
      </c>
      <c r="P112" s="181">
        <v>76.39</v>
      </c>
      <c r="Q112" s="181">
        <v>78.09</v>
      </c>
      <c r="R112" s="181">
        <v>80.81</v>
      </c>
      <c r="S112" s="181">
        <v>83.27</v>
      </c>
      <c r="T112" s="181">
        <v>86.18</v>
      </c>
      <c r="U112" s="181">
        <v>85.18</v>
      </c>
      <c r="V112" s="181">
        <v>87.42</v>
      </c>
      <c r="W112" s="181">
        <v>90.06</v>
      </c>
      <c r="X112" s="181">
        <v>88.88</v>
      </c>
      <c r="Y112" s="181">
        <v>88.35</v>
      </c>
      <c r="Z112" s="181">
        <v>89.84</v>
      </c>
      <c r="AA112" s="181">
        <v>92.39</v>
      </c>
      <c r="AB112" s="181">
        <v>94.75</v>
      </c>
      <c r="AC112" s="181">
        <v>97.44</v>
      </c>
      <c r="AD112" s="181">
        <v>99.86</v>
      </c>
      <c r="AE112" s="181">
        <v>102.23</v>
      </c>
      <c r="AF112" s="192">
        <v>100</v>
      </c>
      <c r="AG112" s="249">
        <v>104.54</v>
      </c>
      <c r="AH112" s="181">
        <v>108.8</v>
      </c>
      <c r="AI112" s="181">
        <v>108.73</v>
      </c>
      <c r="AJ112" s="181">
        <v>108.85</v>
      </c>
      <c r="AK112" s="181">
        <v>109.49</v>
      </c>
      <c r="AL112" s="67">
        <v>3</v>
      </c>
    </row>
    <row r="113" spans="1:38" s="52" customFormat="1" ht="12.75" customHeight="1" x14ac:dyDescent="0.2">
      <c r="A113" s="64">
        <v>4</v>
      </c>
      <c r="B113" s="65" t="s">
        <v>71</v>
      </c>
      <c r="C113" s="181">
        <v>47.07</v>
      </c>
      <c r="D113" s="181">
        <v>51.7</v>
      </c>
      <c r="E113" s="181">
        <v>57.99</v>
      </c>
      <c r="F113" s="181">
        <v>64.569999999999993</v>
      </c>
      <c r="G113" s="181">
        <v>69.739999999999995</v>
      </c>
      <c r="H113" s="181">
        <v>72.599999999999994</v>
      </c>
      <c r="I113" s="181">
        <v>73.75</v>
      </c>
      <c r="J113" s="181">
        <v>74.38</v>
      </c>
      <c r="K113" s="181">
        <v>77.349999999999994</v>
      </c>
      <c r="L113" s="181">
        <v>79.540000000000006</v>
      </c>
      <c r="M113" s="181">
        <v>79.89</v>
      </c>
      <c r="N113" s="181">
        <v>80.349999999999994</v>
      </c>
      <c r="O113" s="181">
        <v>80.97</v>
      </c>
      <c r="P113" s="181">
        <v>82.51</v>
      </c>
      <c r="Q113" s="181">
        <v>83.75</v>
      </c>
      <c r="R113" s="181">
        <v>87.31</v>
      </c>
      <c r="S113" s="181">
        <v>88.7</v>
      </c>
      <c r="T113" s="181">
        <v>90.82</v>
      </c>
      <c r="U113" s="181">
        <v>88.74</v>
      </c>
      <c r="V113" s="181">
        <v>91.97</v>
      </c>
      <c r="W113" s="181">
        <v>93.31</v>
      </c>
      <c r="X113" s="181">
        <v>95.01</v>
      </c>
      <c r="Y113" s="181">
        <v>95.12</v>
      </c>
      <c r="Z113" s="181">
        <v>98.72</v>
      </c>
      <c r="AA113" s="181">
        <v>98.32</v>
      </c>
      <c r="AB113" s="181">
        <v>99.51</v>
      </c>
      <c r="AC113" s="181">
        <v>102.1</v>
      </c>
      <c r="AD113" s="181">
        <v>102.23</v>
      </c>
      <c r="AE113" s="181">
        <v>103.57</v>
      </c>
      <c r="AF113" s="192">
        <v>100</v>
      </c>
      <c r="AG113" s="249">
        <v>102.13</v>
      </c>
      <c r="AH113" s="181">
        <v>103.34</v>
      </c>
      <c r="AI113" s="181">
        <v>102.17</v>
      </c>
      <c r="AJ113" s="181">
        <v>102.1</v>
      </c>
      <c r="AK113" s="181">
        <v>101.97</v>
      </c>
      <c r="AL113" s="67">
        <v>4</v>
      </c>
    </row>
    <row r="114" spans="1:38" s="52" customFormat="1" ht="12.75" customHeight="1" x14ac:dyDescent="0.2">
      <c r="A114" s="64">
        <v>5</v>
      </c>
      <c r="B114" s="65" t="s">
        <v>41</v>
      </c>
      <c r="C114" s="181">
        <v>89.37</v>
      </c>
      <c r="D114" s="181">
        <v>87.93</v>
      </c>
      <c r="E114" s="181">
        <v>84.38</v>
      </c>
      <c r="F114" s="181">
        <v>85.5</v>
      </c>
      <c r="G114" s="181">
        <v>85.61</v>
      </c>
      <c r="H114" s="181">
        <v>85.89</v>
      </c>
      <c r="I114" s="181">
        <v>89.24</v>
      </c>
      <c r="J114" s="181">
        <v>90.51</v>
      </c>
      <c r="K114" s="181">
        <v>91.22</v>
      </c>
      <c r="L114" s="181">
        <v>95.98</v>
      </c>
      <c r="M114" s="181">
        <v>97.95</v>
      </c>
      <c r="N114" s="181">
        <v>99.44</v>
      </c>
      <c r="O114" s="181">
        <v>100.19</v>
      </c>
      <c r="P114" s="181">
        <v>100.42</v>
      </c>
      <c r="Q114" s="181">
        <v>102.08</v>
      </c>
      <c r="R114" s="181">
        <v>106.62</v>
      </c>
      <c r="S114" s="181">
        <v>108.49</v>
      </c>
      <c r="T114" s="181">
        <v>108.91</v>
      </c>
      <c r="U114" s="181">
        <v>98.96</v>
      </c>
      <c r="V114" s="181">
        <v>103.86</v>
      </c>
      <c r="W114" s="181">
        <v>105.83</v>
      </c>
      <c r="X114" s="181">
        <v>108.72</v>
      </c>
      <c r="Y114" s="181">
        <v>107.42</v>
      </c>
      <c r="Z114" s="181">
        <v>107.86</v>
      </c>
      <c r="AA114" s="181">
        <v>106.73</v>
      </c>
      <c r="AB114" s="181">
        <v>107.03</v>
      </c>
      <c r="AC114" s="181">
        <v>107.39</v>
      </c>
      <c r="AD114" s="181">
        <v>107.04</v>
      </c>
      <c r="AE114" s="181">
        <v>104.85</v>
      </c>
      <c r="AF114" s="192">
        <v>100</v>
      </c>
      <c r="AG114" s="249">
        <v>106.44</v>
      </c>
      <c r="AH114" s="181">
        <v>109.49</v>
      </c>
      <c r="AI114" s="181">
        <v>106.95</v>
      </c>
      <c r="AJ114" s="181">
        <v>105.71</v>
      </c>
      <c r="AK114" s="181">
        <v>106.89</v>
      </c>
      <c r="AL114" s="67">
        <v>5</v>
      </c>
    </row>
    <row r="115" spans="1:38" s="52" customFormat="1" ht="12.75" customHeight="1" x14ac:dyDescent="0.2">
      <c r="A115" s="64">
        <v>6</v>
      </c>
      <c r="B115" s="65" t="s">
        <v>42</v>
      </c>
      <c r="C115" s="181">
        <v>78.23</v>
      </c>
      <c r="D115" s="181">
        <v>77.14</v>
      </c>
      <c r="E115" s="181">
        <v>76.510000000000005</v>
      </c>
      <c r="F115" s="181">
        <v>76.92</v>
      </c>
      <c r="G115" s="181">
        <v>77.25</v>
      </c>
      <c r="H115" s="181">
        <v>79.08</v>
      </c>
      <c r="I115" s="181">
        <v>82.43</v>
      </c>
      <c r="J115" s="181">
        <v>83.96</v>
      </c>
      <c r="K115" s="181">
        <v>85.99</v>
      </c>
      <c r="L115" s="181">
        <v>88.1</v>
      </c>
      <c r="M115" s="181">
        <v>92.84</v>
      </c>
      <c r="N115" s="181">
        <v>93.53</v>
      </c>
      <c r="O115" s="181">
        <v>91.58</v>
      </c>
      <c r="P115" s="181">
        <v>92.61</v>
      </c>
      <c r="Q115" s="181">
        <v>94.32</v>
      </c>
      <c r="R115" s="181">
        <v>95.46</v>
      </c>
      <c r="S115" s="181">
        <v>97.44</v>
      </c>
      <c r="T115" s="181">
        <v>101.43</v>
      </c>
      <c r="U115" s="181">
        <v>98.15</v>
      </c>
      <c r="V115" s="181">
        <v>98.46</v>
      </c>
      <c r="W115" s="181">
        <v>98.8</v>
      </c>
      <c r="X115" s="181">
        <v>98.66</v>
      </c>
      <c r="Y115" s="181">
        <v>101.36</v>
      </c>
      <c r="Z115" s="181">
        <v>100.27</v>
      </c>
      <c r="AA115" s="181">
        <v>101.32</v>
      </c>
      <c r="AB115" s="181">
        <v>102.41</v>
      </c>
      <c r="AC115" s="181">
        <v>103.13</v>
      </c>
      <c r="AD115" s="181">
        <v>103.31</v>
      </c>
      <c r="AE115" s="181">
        <v>106.04</v>
      </c>
      <c r="AF115" s="192">
        <v>100</v>
      </c>
      <c r="AG115" s="249">
        <v>100.98</v>
      </c>
      <c r="AH115" s="181">
        <v>103.32</v>
      </c>
      <c r="AI115" s="181">
        <v>100.75</v>
      </c>
      <c r="AJ115" s="181">
        <v>101.98</v>
      </c>
      <c r="AK115" s="181">
        <v>102.36</v>
      </c>
      <c r="AL115" s="67">
        <v>6</v>
      </c>
    </row>
    <row r="116" spans="1:38" s="52" customFormat="1" ht="12.75" customHeight="1" x14ac:dyDescent="0.2">
      <c r="A116" s="64">
        <v>7</v>
      </c>
      <c r="B116" s="65" t="s">
        <v>89</v>
      </c>
      <c r="C116" s="181">
        <v>81.900000000000006</v>
      </c>
      <c r="D116" s="181">
        <v>82.03</v>
      </c>
      <c r="E116" s="181">
        <v>79.81</v>
      </c>
      <c r="F116" s="181">
        <v>80.41</v>
      </c>
      <c r="G116" s="181">
        <v>80.849999999999994</v>
      </c>
      <c r="H116" s="181">
        <v>82.38</v>
      </c>
      <c r="I116" s="181">
        <v>83.74</v>
      </c>
      <c r="J116" s="181">
        <v>85.48</v>
      </c>
      <c r="K116" s="181">
        <v>88.09</v>
      </c>
      <c r="L116" s="181">
        <v>91.07</v>
      </c>
      <c r="M116" s="181">
        <v>92.99</v>
      </c>
      <c r="N116" s="181">
        <v>91.52</v>
      </c>
      <c r="O116" s="181">
        <v>92.01</v>
      </c>
      <c r="P116" s="181">
        <v>92.18</v>
      </c>
      <c r="Q116" s="181">
        <v>92.75</v>
      </c>
      <c r="R116" s="181">
        <v>96.11</v>
      </c>
      <c r="S116" s="181">
        <v>98.94</v>
      </c>
      <c r="T116" s="181">
        <v>99.61</v>
      </c>
      <c r="U116" s="181">
        <v>92.61</v>
      </c>
      <c r="V116" s="181">
        <v>95.45</v>
      </c>
      <c r="W116" s="181">
        <v>98.86</v>
      </c>
      <c r="X116" s="181">
        <v>97.74</v>
      </c>
      <c r="Y116" s="181">
        <v>98.1</v>
      </c>
      <c r="Z116" s="181">
        <v>99.29</v>
      </c>
      <c r="AA116" s="181">
        <v>99.38</v>
      </c>
      <c r="AB116" s="181">
        <v>101.13</v>
      </c>
      <c r="AC116" s="181">
        <v>103.36</v>
      </c>
      <c r="AD116" s="181">
        <v>104.09</v>
      </c>
      <c r="AE116" s="181">
        <v>105.19</v>
      </c>
      <c r="AF116" s="192">
        <v>100</v>
      </c>
      <c r="AG116" s="249">
        <v>104.92</v>
      </c>
      <c r="AH116" s="181">
        <v>106.6</v>
      </c>
      <c r="AI116" s="181">
        <v>105.82</v>
      </c>
      <c r="AJ116" s="181">
        <v>105.9</v>
      </c>
      <c r="AK116" s="181">
        <v>105.54</v>
      </c>
      <c r="AL116" s="67">
        <v>7</v>
      </c>
    </row>
    <row r="117" spans="1:38" s="52" customFormat="1" ht="12.75" customHeight="1" x14ac:dyDescent="0.2">
      <c r="A117" s="64">
        <v>8</v>
      </c>
      <c r="B117" s="65" t="s">
        <v>72</v>
      </c>
      <c r="C117" s="181">
        <v>46.29</v>
      </c>
      <c r="D117" s="181">
        <v>50.79</v>
      </c>
      <c r="E117" s="181">
        <v>56.84</v>
      </c>
      <c r="F117" s="181">
        <v>63.96</v>
      </c>
      <c r="G117" s="181">
        <v>69.209999999999994</v>
      </c>
      <c r="H117" s="181">
        <v>71.569999999999993</v>
      </c>
      <c r="I117" s="181">
        <v>73.069999999999993</v>
      </c>
      <c r="J117" s="181">
        <v>73.78</v>
      </c>
      <c r="K117" s="181">
        <v>76.290000000000006</v>
      </c>
      <c r="L117" s="181">
        <v>76.95</v>
      </c>
      <c r="M117" s="181">
        <v>76.84</v>
      </c>
      <c r="N117" s="181">
        <v>77.87</v>
      </c>
      <c r="O117" s="181">
        <v>78.47</v>
      </c>
      <c r="P117" s="181">
        <v>79.44</v>
      </c>
      <c r="Q117" s="181">
        <v>79.87</v>
      </c>
      <c r="R117" s="181">
        <v>82.35</v>
      </c>
      <c r="S117" s="181">
        <v>85.37</v>
      </c>
      <c r="T117" s="181">
        <v>86.83</v>
      </c>
      <c r="U117" s="181">
        <v>87.06</v>
      </c>
      <c r="V117" s="181">
        <v>88.36</v>
      </c>
      <c r="W117" s="181">
        <v>90.76</v>
      </c>
      <c r="X117" s="181">
        <v>90.95</v>
      </c>
      <c r="Y117" s="181">
        <v>91.3</v>
      </c>
      <c r="Z117" s="181">
        <v>94.19</v>
      </c>
      <c r="AA117" s="181">
        <v>94.57</v>
      </c>
      <c r="AB117" s="181">
        <v>95.98</v>
      </c>
      <c r="AC117" s="181">
        <v>100.84</v>
      </c>
      <c r="AD117" s="181">
        <v>99.7</v>
      </c>
      <c r="AE117" s="181">
        <v>103.65</v>
      </c>
      <c r="AF117" s="192">
        <v>100</v>
      </c>
      <c r="AG117" s="249">
        <v>102.79</v>
      </c>
      <c r="AH117" s="181">
        <v>105.23</v>
      </c>
      <c r="AI117" s="181">
        <v>103.11</v>
      </c>
      <c r="AJ117" s="181">
        <v>102.84</v>
      </c>
      <c r="AK117" s="181">
        <v>104.67</v>
      </c>
      <c r="AL117" s="67">
        <v>8</v>
      </c>
    </row>
    <row r="118" spans="1:38" s="52" customFormat="1" ht="12.75" customHeight="1" x14ac:dyDescent="0.2">
      <c r="A118" s="64">
        <v>9</v>
      </c>
      <c r="B118" s="65" t="s">
        <v>73</v>
      </c>
      <c r="C118" s="181">
        <v>77.400000000000006</v>
      </c>
      <c r="D118" s="181">
        <v>77.55</v>
      </c>
      <c r="E118" s="181">
        <v>75.5</v>
      </c>
      <c r="F118" s="181">
        <v>76.510000000000005</v>
      </c>
      <c r="G118" s="181">
        <v>75.22</v>
      </c>
      <c r="H118" s="181">
        <v>74.94</v>
      </c>
      <c r="I118" s="181">
        <v>75.98</v>
      </c>
      <c r="J118" s="181">
        <v>77.540000000000006</v>
      </c>
      <c r="K118" s="181">
        <v>78.650000000000006</v>
      </c>
      <c r="L118" s="181">
        <v>80.66</v>
      </c>
      <c r="M118" s="181">
        <v>80.13</v>
      </c>
      <c r="N118" s="181">
        <v>78.62</v>
      </c>
      <c r="O118" s="181">
        <v>78.3</v>
      </c>
      <c r="P118" s="181">
        <v>79.55</v>
      </c>
      <c r="Q118" s="181">
        <v>81.209999999999994</v>
      </c>
      <c r="R118" s="181">
        <v>84.7</v>
      </c>
      <c r="S118" s="181">
        <v>87.11</v>
      </c>
      <c r="T118" s="181">
        <v>88.74</v>
      </c>
      <c r="U118" s="181">
        <v>84.62</v>
      </c>
      <c r="V118" s="181">
        <v>89.42</v>
      </c>
      <c r="W118" s="181">
        <v>93.31</v>
      </c>
      <c r="X118" s="181">
        <v>94.1</v>
      </c>
      <c r="Y118" s="181">
        <v>93.29</v>
      </c>
      <c r="Z118" s="181">
        <v>95.84</v>
      </c>
      <c r="AA118" s="181">
        <v>94.87</v>
      </c>
      <c r="AB118" s="181">
        <v>100.2</v>
      </c>
      <c r="AC118" s="181">
        <v>100.87</v>
      </c>
      <c r="AD118" s="181">
        <v>102.83</v>
      </c>
      <c r="AE118" s="181">
        <v>104.18</v>
      </c>
      <c r="AF118" s="192">
        <v>100</v>
      </c>
      <c r="AG118" s="249">
        <v>102.31</v>
      </c>
      <c r="AH118" s="181">
        <v>101.67</v>
      </c>
      <c r="AI118" s="181">
        <v>100.09</v>
      </c>
      <c r="AJ118" s="181">
        <v>100.97</v>
      </c>
      <c r="AK118" s="181">
        <v>101.76</v>
      </c>
      <c r="AL118" s="67">
        <v>9</v>
      </c>
    </row>
    <row r="119" spans="1:38" s="52" customFormat="1" ht="12.75" customHeight="1" x14ac:dyDescent="0.2">
      <c r="A119" s="64">
        <v>10</v>
      </c>
      <c r="B119" s="65" t="s">
        <v>74</v>
      </c>
      <c r="C119" s="181">
        <v>81.03</v>
      </c>
      <c r="D119" s="181">
        <v>81.260000000000005</v>
      </c>
      <c r="E119" s="181">
        <v>78.87</v>
      </c>
      <c r="F119" s="181">
        <v>79.72</v>
      </c>
      <c r="G119" s="181">
        <v>80.44</v>
      </c>
      <c r="H119" s="181">
        <v>80.31</v>
      </c>
      <c r="I119" s="181">
        <v>81.78</v>
      </c>
      <c r="J119" s="181">
        <v>83.51</v>
      </c>
      <c r="K119" s="181">
        <v>84.6</v>
      </c>
      <c r="L119" s="181">
        <v>86.47</v>
      </c>
      <c r="M119" s="181">
        <v>87.41</v>
      </c>
      <c r="N119" s="181">
        <v>87.42</v>
      </c>
      <c r="O119" s="181">
        <v>86.48</v>
      </c>
      <c r="P119" s="181">
        <v>87.6</v>
      </c>
      <c r="Q119" s="181">
        <v>88.18</v>
      </c>
      <c r="R119" s="181">
        <v>90.99</v>
      </c>
      <c r="S119" s="181">
        <v>94.41</v>
      </c>
      <c r="T119" s="181">
        <v>95.74</v>
      </c>
      <c r="U119" s="181">
        <v>91.04</v>
      </c>
      <c r="V119" s="181">
        <v>93.6</v>
      </c>
      <c r="W119" s="181">
        <v>96.2</v>
      </c>
      <c r="X119" s="181">
        <v>95.97</v>
      </c>
      <c r="Y119" s="181">
        <v>96</v>
      </c>
      <c r="Z119" s="181">
        <v>97.95</v>
      </c>
      <c r="AA119" s="181">
        <v>98.84</v>
      </c>
      <c r="AB119" s="181">
        <v>99.21</v>
      </c>
      <c r="AC119" s="181">
        <v>102.24</v>
      </c>
      <c r="AD119" s="181">
        <v>103.42</v>
      </c>
      <c r="AE119" s="181">
        <v>103.64</v>
      </c>
      <c r="AF119" s="192">
        <v>100</v>
      </c>
      <c r="AG119" s="249">
        <v>103.33</v>
      </c>
      <c r="AH119" s="181">
        <v>103.18</v>
      </c>
      <c r="AI119" s="181">
        <v>100.95</v>
      </c>
      <c r="AJ119" s="181">
        <v>100.29</v>
      </c>
      <c r="AK119" s="181">
        <v>100.67</v>
      </c>
      <c r="AL119" s="67">
        <v>10</v>
      </c>
    </row>
    <row r="120" spans="1:38" s="52" customFormat="1" ht="12.75" customHeight="1" x14ac:dyDescent="0.2">
      <c r="A120" s="64">
        <v>11</v>
      </c>
      <c r="B120" s="65" t="s">
        <v>75</v>
      </c>
      <c r="C120" s="181">
        <v>84.42</v>
      </c>
      <c r="D120" s="181">
        <v>83.76</v>
      </c>
      <c r="E120" s="181">
        <v>80.06</v>
      </c>
      <c r="F120" s="181">
        <v>80.77</v>
      </c>
      <c r="G120" s="181">
        <v>81.17</v>
      </c>
      <c r="H120" s="181">
        <v>80.44</v>
      </c>
      <c r="I120" s="181">
        <v>82.35</v>
      </c>
      <c r="J120" s="181">
        <v>82.49</v>
      </c>
      <c r="K120" s="181">
        <v>84.28</v>
      </c>
      <c r="L120" s="181">
        <v>86.01</v>
      </c>
      <c r="M120" s="181">
        <v>84.57</v>
      </c>
      <c r="N120" s="181">
        <v>85.08</v>
      </c>
      <c r="O120" s="181">
        <v>84.91</v>
      </c>
      <c r="P120" s="181">
        <v>86.93</v>
      </c>
      <c r="Q120" s="181">
        <v>86.96</v>
      </c>
      <c r="R120" s="181">
        <v>90.46</v>
      </c>
      <c r="S120" s="181">
        <v>92.57</v>
      </c>
      <c r="T120" s="181">
        <v>93.19</v>
      </c>
      <c r="U120" s="181">
        <v>88.52</v>
      </c>
      <c r="V120" s="181">
        <v>93.51</v>
      </c>
      <c r="W120" s="181">
        <v>96.11</v>
      </c>
      <c r="X120" s="181">
        <v>97.41</v>
      </c>
      <c r="Y120" s="181">
        <v>97.67</v>
      </c>
      <c r="Z120" s="181">
        <v>99.88</v>
      </c>
      <c r="AA120" s="181">
        <v>101.28</v>
      </c>
      <c r="AB120" s="181">
        <v>102.26</v>
      </c>
      <c r="AC120" s="181">
        <v>102.67</v>
      </c>
      <c r="AD120" s="181">
        <v>102.75</v>
      </c>
      <c r="AE120" s="181">
        <v>103.62</v>
      </c>
      <c r="AF120" s="192">
        <v>100</v>
      </c>
      <c r="AG120" s="249">
        <v>111.32</v>
      </c>
      <c r="AH120" s="181">
        <v>110.19</v>
      </c>
      <c r="AI120" s="181">
        <v>101.74</v>
      </c>
      <c r="AJ120" s="181">
        <v>100.55</v>
      </c>
      <c r="AK120" s="181">
        <v>100.11</v>
      </c>
      <c r="AL120" s="67">
        <v>11</v>
      </c>
    </row>
    <row r="121" spans="1:38" s="52" customFormat="1" ht="12.75" customHeight="1" x14ac:dyDescent="0.2">
      <c r="A121" s="64">
        <v>12</v>
      </c>
      <c r="B121" s="65" t="s">
        <v>43</v>
      </c>
      <c r="C121" s="181">
        <v>81.92</v>
      </c>
      <c r="D121" s="181">
        <v>81.16</v>
      </c>
      <c r="E121" s="181">
        <v>77.180000000000007</v>
      </c>
      <c r="F121" s="181">
        <v>79.489999999999995</v>
      </c>
      <c r="G121" s="181">
        <v>81.2</v>
      </c>
      <c r="H121" s="181">
        <v>79.34</v>
      </c>
      <c r="I121" s="181">
        <v>80.97</v>
      </c>
      <c r="J121" s="181">
        <v>83.34</v>
      </c>
      <c r="K121" s="181">
        <v>86.03</v>
      </c>
      <c r="L121" s="181">
        <v>90.06</v>
      </c>
      <c r="M121" s="181">
        <v>92.12</v>
      </c>
      <c r="N121" s="181">
        <v>90.82</v>
      </c>
      <c r="O121" s="181">
        <v>90.94</v>
      </c>
      <c r="P121" s="181">
        <v>94.24</v>
      </c>
      <c r="Q121" s="181">
        <v>98.33</v>
      </c>
      <c r="R121" s="181">
        <v>102.14</v>
      </c>
      <c r="S121" s="181">
        <v>105.06</v>
      </c>
      <c r="T121" s="181">
        <v>105.97</v>
      </c>
      <c r="U121" s="181">
        <v>95.52</v>
      </c>
      <c r="V121" s="181">
        <v>100.99</v>
      </c>
      <c r="W121" s="181">
        <v>105.87</v>
      </c>
      <c r="X121" s="181">
        <v>104.7</v>
      </c>
      <c r="Y121" s="181">
        <v>102.08</v>
      </c>
      <c r="Z121" s="181">
        <v>105.31</v>
      </c>
      <c r="AA121" s="181">
        <v>105.49</v>
      </c>
      <c r="AB121" s="181">
        <v>104.92</v>
      </c>
      <c r="AC121" s="181">
        <v>107.71</v>
      </c>
      <c r="AD121" s="181">
        <v>107.14</v>
      </c>
      <c r="AE121" s="181">
        <v>105.98</v>
      </c>
      <c r="AF121" s="192">
        <v>100</v>
      </c>
      <c r="AG121" s="249">
        <v>101.85</v>
      </c>
      <c r="AH121" s="181">
        <v>103.28</v>
      </c>
      <c r="AI121" s="181">
        <v>101.88</v>
      </c>
      <c r="AJ121" s="181">
        <v>97.22</v>
      </c>
      <c r="AK121" s="181">
        <v>96.67</v>
      </c>
      <c r="AL121" s="67">
        <v>12</v>
      </c>
    </row>
    <row r="122" spans="1:38" s="52" customFormat="1" ht="12.75" customHeight="1" x14ac:dyDescent="0.2">
      <c r="A122" s="64">
        <v>13</v>
      </c>
      <c r="B122" s="65" t="s">
        <v>44</v>
      </c>
      <c r="C122" s="181">
        <v>42.71</v>
      </c>
      <c r="D122" s="181">
        <v>47.39</v>
      </c>
      <c r="E122" s="181">
        <v>53.6</v>
      </c>
      <c r="F122" s="181">
        <v>60.8</v>
      </c>
      <c r="G122" s="181">
        <v>65.989999999999995</v>
      </c>
      <c r="H122" s="181">
        <v>68.349999999999994</v>
      </c>
      <c r="I122" s="181">
        <v>68.540000000000006</v>
      </c>
      <c r="J122" s="181">
        <v>69.94</v>
      </c>
      <c r="K122" s="181">
        <v>71.819999999999993</v>
      </c>
      <c r="L122" s="181">
        <v>72.63</v>
      </c>
      <c r="M122" s="181">
        <v>74.39</v>
      </c>
      <c r="N122" s="181">
        <v>76.569999999999993</v>
      </c>
      <c r="O122" s="181">
        <v>78.209999999999994</v>
      </c>
      <c r="P122" s="181">
        <v>80.11</v>
      </c>
      <c r="Q122" s="181">
        <v>80.3</v>
      </c>
      <c r="R122" s="181">
        <v>84.47</v>
      </c>
      <c r="S122" s="181">
        <v>87.32</v>
      </c>
      <c r="T122" s="181">
        <v>87.8</v>
      </c>
      <c r="U122" s="181">
        <v>84.96</v>
      </c>
      <c r="V122" s="181">
        <v>88.11</v>
      </c>
      <c r="W122" s="181">
        <v>91.27</v>
      </c>
      <c r="X122" s="181">
        <v>91.96</v>
      </c>
      <c r="Y122" s="181">
        <v>92.11</v>
      </c>
      <c r="Z122" s="181">
        <v>94.8</v>
      </c>
      <c r="AA122" s="181">
        <v>96.95</v>
      </c>
      <c r="AB122" s="181">
        <v>98.57</v>
      </c>
      <c r="AC122" s="181">
        <v>101.19</v>
      </c>
      <c r="AD122" s="181">
        <v>102.27</v>
      </c>
      <c r="AE122" s="181">
        <v>103.87</v>
      </c>
      <c r="AF122" s="192">
        <v>100</v>
      </c>
      <c r="AG122" s="249">
        <v>103.18</v>
      </c>
      <c r="AH122" s="181">
        <v>105.73</v>
      </c>
      <c r="AI122" s="181">
        <v>103.85</v>
      </c>
      <c r="AJ122" s="181">
        <v>103.55</v>
      </c>
      <c r="AK122" s="181">
        <v>103.85</v>
      </c>
      <c r="AL122" s="67">
        <v>13</v>
      </c>
    </row>
    <row r="123" spans="1:38" s="52" customFormat="1" ht="12.75" customHeight="1" x14ac:dyDescent="0.2">
      <c r="A123" s="64">
        <v>14</v>
      </c>
      <c r="B123" s="65" t="s">
        <v>76</v>
      </c>
      <c r="C123" s="181">
        <v>44.65</v>
      </c>
      <c r="D123" s="181">
        <v>49.3</v>
      </c>
      <c r="E123" s="181">
        <v>56.22</v>
      </c>
      <c r="F123" s="181">
        <v>62.66</v>
      </c>
      <c r="G123" s="181">
        <v>65.81</v>
      </c>
      <c r="H123" s="181">
        <v>68.5</v>
      </c>
      <c r="I123" s="181">
        <v>70.709999999999994</v>
      </c>
      <c r="J123" s="181">
        <v>71.84</v>
      </c>
      <c r="K123" s="181">
        <v>73.790000000000006</v>
      </c>
      <c r="L123" s="181">
        <v>75.37</v>
      </c>
      <c r="M123" s="181">
        <v>75.73</v>
      </c>
      <c r="N123" s="181">
        <v>78.38</v>
      </c>
      <c r="O123" s="181">
        <v>79.22</v>
      </c>
      <c r="P123" s="181">
        <v>80.790000000000006</v>
      </c>
      <c r="Q123" s="181">
        <v>81.22</v>
      </c>
      <c r="R123" s="181">
        <v>85.2</v>
      </c>
      <c r="S123" s="181">
        <v>87.69</v>
      </c>
      <c r="T123" s="181">
        <v>89.01</v>
      </c>
      <c r="U123" s="181">
        <v>85.33</v>
      </c>
      <c r="V123" s="181">
        <v>90.26</v>
      </c>
      <c r="W123" s="181">
        <v>90.77</v>
      </c>
      <c r="X123" s="181">
        <v>93.82</v>
      </c>
      <c r="Y123" s="181">
        <v>93.32</v>
      </c>
      <c r="Z123" s="181">
        <v>94.9</v>
      </c>
      <c r="AA123" s="181">
        <v>95.35</v>
      </c>
      <c r="AB123" s="181">
        <v>97.09</v>
      </c>
      <c r="AC123" s="181">
        <v>99.4</v>
      </c>
      <c r="AD123" s="181">
        <v>99.61</v>
      </c>
      <c r="AE123" s="181">
        <v>102.57</v>
      </c>
      <c r="AF123" s="192">
        <v>100</v>
      </c>
      <c r="AG123" s="249">
        <v>102.69</v>
      </c>
      <c r="AH123" s="181">
        <v>102.66</v>
      </c>
      <c r="AI123" s="181">
        <v>99.52</v>
      </c>
      <c r="AJ123" s="181">
        <v>98.59</v>
      </c>
      <c r="AK123" s="181">
        <v>99.08</v>
      </c>
      <c r="AL123" s="67">
        <v>14</v>
      </c>
    </row>
    <row r="124" spans="1:38" s="52" customFormat="1" ht="12.75" customHeight="1" x14ac:dyDescent="0.2">
      <c r="A124" s="64">
        <v>15</v>
      </c>
      <c r="B124" s="65" t="s">
        <v>77</v>
      </c>
      <c r="C124" s="181">
        <v>84.1</v>
      </c>
      <c r="D124" s="181">
        <v>84.34</v>
      </c>
      <c r="E124" s="181">
        <v>82.34</v>
      </c>
      <c r="F124" s="181">
        <v>82.93</v>
      </c>
      <c r="G124" s="181">
        <v>83.87</v>
      </c>
      <c r="H124" s="181">
        <v>84.53</v>
      </c>
      <c r="I124" s="181">
        <v>86.01</v>
      </c>
      <c r="J124" s="181">
        <v>86.22</v>
      </c>
      <c r="K124" s="181">
        <v>86.75</v>
      </c>
      <c r="L124" s="181">
        <v>88.33</v>
      </c>
      <c r="M124" s="181">
        <v>89.04</v>
      </c>
      <c r="N124" s="181">
        <v>86.93</v>
      </c>
      <c r="O124" s="181">
        <v>86.41</v>
      </c>
      <c r="P124" s="181">
        <v>87.56</v>
      </c>
      <c r="Q124" s="181">
        <v>87.81</v>
      </c>
      <c r="R124" s="181">
        <v>90.07</v>
      </c>
      <c r="S124" s="181">
        <v>90.89</v>
      </c>
      <c r="T124" s="181">
        <v>93.12</v>
      </c>
      <c r="U124" s="181">
        <v>90.08</v>
      </c>
      <c r="V124" s="181">
        <v>90.92</v>
      </c>
      <c r="W124" s="181">
        <v>93.35</v>
      </c>
      <c r="X124" s="181">
        <v>95.5</v>
      </c>
      <c r="Y124" s="181">
        <v>94.25</v>
      </c>
      <c r="Z124" s="181">
        <v>95.32</v>
      </c>
      <c r="AA124" s="181">
        <v>95.62</v>
      </c>
      <c r="AB124" s="181">
        <v>97</v>
      </c>
      <c r="AC124" s="181">
        <v>99.67</v>
      </c>
      <c r="AD124" s="181">
        <v>100.44</v>
      </c>
      <c r="AE124" s="181">
        <v>102.48</v>
      </c>
      <c r="AF124" s="192">
        <v>100</v>
      </c>
      <c r="AG124" s="249">
        <v>100.05</v>
      </c>
      <c r="AH124" s="181">
        <v>101.29</v>
      </c>
      <c r="AI124" s="181">
        <v>98.15</v>
      </c>
      <c r="AJ124" s="181">
        <v>97.79</v>
      </c>
      <c r="AK124" s="181">
        <v>98.58</v>
      </c>
      <c r="AL124" s="67">
        <v>15</v>
      </c>
    </row>
    <row r="125" spans="1:38" s="52" customFormat="1" ht="12.75" customHeight="1" x14ac:dyDescent="0.2">
      <c r="A125" s="103">
        <v>16</v>
      </c>
      <c r="B125" s="104" t="s">
        <v>45</v>
      </c>
      <c r="C125" s="182">
        <v>39</v>
      </c>
      <c r="D125" s="182">
        <v>46.2</v>
      </c>
      <c r="E125" s="182">
        <v>52.69</v>
      </c>
      <c r="F125" s="182">
        <v>59.69</v>
      </c>
      <c r="G125" s="182">
        <v>62.36</v>
      </c>
      <c r="H125" s="182">
        <v>64.52</v>
      </c>
      <c r="I125" s="182">
        <v>66.75</v>
      </c>
      <c r="J125" s="182">
        <v>68.81</v>
      </c>
      <c r="K125" s="182">
        <v>71.290000000000006</v>
      </c>
      <c r="L125" s="182">
        <v>73.06</v>
      </c>
      <c r="M125" s="182">
        <v>74.2</v>
      </c>
      <c r="N125" s="182">
        <v>74.900000000000006</v>
      </c>
      <c r="O125" s="182">
        <v>76.77</v>
      </c>
      <c r="P125" s="182">
        <v>78.59</v>
      </c>
      <c r="Q125" s="182">
        <v>79.06</v>
      </c>
      <c r="R125" s="182">
        <v>82.86</v>
      </c>
      <c r="S125" s="182">
        <v>85.45</v>
      </c>
      <c r="T125" s="182">
        <v>86.11</v>
      </c>
      <c r="U125" s="182">
        <v>82.63</v>
      </c>
      <c r="V125" s="182">
        <v>87.21</v>
      </c>
      <c r="W125" s="182">
        <v>91.68</v>
      </c>
      <c r="X125" s="182">
        <v>92.01</v>
      </c>
      <c r="Y125" s="182">
        <v>93.41</v>
      </c>
      <c r="Z125" s="182">
        <v>96.98</v>
      </c>
      <c r="AA125" s="182">
        <v>97.89</v>
      </c>
      <c r="AB125" s="182">
        <v>99.54</v>
      </c>
      <c r="AC125" s="182">
        <v>101.97</v>
      </c>
      <c r="AD125" s="182">
        <v>102.23</v>
      </c>
      <c r="AE125" s="182">
        <v>102.86</v>
      </c>
      <c r="AF125" s="193">
        <v>100</v>
      </c>
      <c r="AG125" s="250">
        <v>103.17</v>
      </c>
      <c r="AH125" s="182">
        <v>104.83</v>
      </c>
      <c r="AI125" s="182">
        <v>102.83</v>
      </c>
      <c r="AJ125" s="182">
        <v>101.19</v>
      </c>
      <c r="AK125" s="182">
        <v>102.43</v>
      </c>
      <c r="AL125" s="105">
        <v>16</v>
      </c>
    </row>
    <row r="126" spans="1:38" s="71" customFormat="1" ht="20.100000000000001" customHeight="1" x14ac:dyDescent="0.2">
      <c r="A126" s="68">
        <v>17</v>
      </c>
      <c r="B126" s="69" t="s">
        <v>46</v>
      </c>
      <c r="C126" s="190">
        <v>72.42</v>
      </c>
      <c r="D126" s="190">
        <v>73.39</v>
      </c>
      <c r="E126" s="190">
        <v>72.28</v>
      </c>
      <c r="F126" s="190">
        <v>73.97</v>
      </c>
      <c r="G126" s="190">
        <v>74.94</v>
      </c>
      <c r="H126" s="190">
        <v>75.56</v>
      </c>
      <c r="I126" s="190">
        <v>76.930000000000007</v>
      </c>
      <c r="J126" s="190">
        <v>78.599999999999994</v>
      </c>
      <c r="K126" s="190">
        <v>80.3</v>
      </c>
      <c r="L126" s="190">
        <v>82.58</v>
      </c>
      <c r="M126" s="190">
        <v>83.86</v>
      </c>
      <c r="N126" s="190">
        <v>83.61</v>
      </c>
      <c r="O126" s="190">
        <v>83.19</v>
      </c>
      <c r="P126" s="190">
        <v>84.26</v>
      </c>
      <c r="Q126" s="190">
        <v>85.13</v>
      </c>
      <c r="R126" s="190">
        <v>88.6</v>
      </c>
      <c r="S126" s="190">
        <v>91.36</v>
      </c>
      <c r="T126" s="190">
        <v>92.43</v>
      </c>
      <c r="U126" s="190">
        <v>87.61</v>
      </c>
      <c r="V126" s="190">
        <v>91.46</v>
      </c>
      <c r="W126" s="190">
        <v>94.91</v>
      </c>
      <c r="X126" s="190">
        <v>95.22</v>
      </c>
      <c r="Y126" s="190">
        <v>95.44</v>
      </c>
      <c r="Z126" s="190">
        <v>97.23</v>
      </c>
      <c r="AA126" s="190">
        <v>98.13</v>
      </c>
      <c r="AB126" s="190">
        <v>99.68</v>
      </c>
      <c r="AC126" s="190">
        <v>102.25</v>
      </c>
      <c r="AD126" s="190">
        <v>103.26</v>
      </c>
      <c r="AE126" s="190">
        <v>104.22</v>
      </c>
      <c r="AF126" s="189">
        <v>100</v>
      </c>
      <c r="AG126" s="251">
        <v>104.08</v>
      </c>
      <c r="AH126" s="190">
        <v>105.27</v>
      </c>
      <c r="AI126" s="190">
        <v>103.41</v>
      </c>
      <c r="AJ126" s="190">
        <v>102.62</v>
      </c>
      <c r="AK126" s="190">
        <v>102.85</v>
      </c>
      <c r="AL126" s="70">
        <v>17</v>
      </c>
    </row>
    <row r="127" spans="1:38" s="52" customFormat="1" ht="12.75" customHeight="1" x14ac:dyDescent="0.2">
      <c r="A127" s="64"/>
      <c r="B127" s="72" t="s">
        <v>90</v>
      </c>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92"/>
      <c r="AG127" s="249"/>
      <c r="AH127" s="183"/>
      <c r="AI127" s="183"/>
      <c r="AJ127" s="183"/>
      <c r="AK127" s="183"/>
      <c r="AL127" s="67"/>
    </row>
    <row r="128" spans="1:38" s="52" customFormat="1" ht="12.75" customHeight="1" x14ac:dyDescent="0.2">
      <c r="A128" s="64">
        <v>18</v>
      </c>
      <c r="B128" s="72" t="s">
        <v>91</v>
      </c>
      <c r="C128" s="184">
        <v>77.58</v>
      </c>
      <c r="D128" s="184">
        <v>77.819999999999993</v>
      </c>
      <c r="E128" s="184">
        <v>75.510000000000005</v>
      </c>
      <c r="F128" s="184">
        <v>76.41</v>
      </c>
      <c r="G128" s="184">
        <v>76.849999999999994</v>
      </c>
      <c r="H128" s="184">
        <v>77.180000000000007</v>
      </c>
      <c r="I128" s="184">
        <v>78.53</v>
      </c>
      <c r="J128" s="184">
        <v>80.260000000000005</v>
      </c>
      <c r="K128" s="184">
        <v>81.849999999999994</v>
      </c>
      <c r="L128" s="184">
        <v>84.23</v>
      </c>
      <c r="M128" s="184">
        <v>85.51</v>
      </c>
      <c r="N128" s="184">
        <v>84.94</v>
      </c>
      <c r="O128" s="184">
        <v>84.25</v>
      </c>
      <c r="P128" s="184">
        <v>85.2</v>
      </c>
      <c r="Q128" s="184">
        <v>86.09</v>
      </c>
      <c r="R128" s="184">
        <v>89.49</v>
      </c>
      <c r="S128" s="184">
        <v>92.26</v>
      </c>
      <c r="T128" s="184">
        <v>93.3</v>
      </c>
      <c r="U128" s="184">
        <v>88.13</v>
      </c>
      <c r="V128" s="184">
        <v>92.02</v>
      </c>
      <c r="W128" s="184">
        <v>95.57</v>
      </c>
      <c r="X128" s="184">
        <v>95.73</v>
      </c>
      <c r="Y128" s="184">
        <v>95.91</v>
      </c>
      <c r="Z128" s="184">
        <v>97.54</v>
      </c>
      <c r="AA128" s="184">
        <v>98.41</v>
      </c>
      <c r="AB128" s="184">
        <v>99.92</v>
      </c>
      <c r="AC128" s="184">
        <v>102.45</v>
      </c>
      <c r="AD128" s="184">
        <v>103.52</v>
      </c>
      <c r="AE128" s="184">
        <v>104.33</v>
      </c>
      <c r="AF128" s="192">
        <v>100</v>
      </c>
      <c r="AG128" s="249">
        <v>104.22</v>
      </c>
      <c r="AH128" s="184">
        <v>105.33</v>
      </c>
      <c r="AI128" s="184">
        <v>103.46</v>
      </c>
      <c r="AJ128" s="184">
        <v>102.62</v>
      </c>
      <c r="AK128" s="184">
        <v>102.79</v>
      </c>
      <c r="AL128" s="67">
        <v>18</v>
      </c>
    </row>
    <row r="129" spans="1:38" s="52" customFormat="1" ht="12.75" customHeight="1" x14ac:dyDescent="0.2">
      <c r="A129" s="64">
        <v>19</v>
      </c>
      <c r="B129" s="72" t="s">
        <v>92</v>
      </c>
      <c r="C129" s="184">
        <v>77.98</v>
      </c>
      <c r="D129" s="184">
        <v>78.099999999999994</v>
      </c>
      <c r="E129" s="184">
        <v>75.569999999999993</v>
      </c>
      <c r="F129" s="184">
        <v>76.430000000000007</v>
      </c>
      <c r="G129" s="184">
        <v>76.83</v>
      </c>
      <c r="H129" s="184">
        <v>77.19</v>
      </c>
      <c r="I129" s="184">
        <v>78.66</v>
      </c>
      <c r="J129" s="184">
        <v>80.400000000000006</v>
      </c>
      <c r="K129" s="184">
        <v>82.04</v>
      </c>
      <c r="L129" s="184">
        <v>84.45</v>
      </c>
      <c r="M129" s="184">
        <v>85.79</v>
      </c>
      <c r="N129" s="184">
        <v>85.27</v>
      </c>
      <c r="O129" s="184">
        <v>84.61</v>
      </c>
      <c r="P129" s="184">
        <v>85.65</v>
      </c>
      <c r="Q129" s="184">
        <v>86.49</v>
      </c>
      <c r="R129" s="184">
        <v>89.93</v>
      </c>
      <c r="S129" s="184">
        <v>92.72</v>
      </c>
      <c r="T129" s="184">
        <v>93.66</v>
      </c>
      <c r="U129" s="184">
        <v>88.29</v>
      </c>
      <c r="V129" s="184">
        <v>92.25</v>
      </c>
      <c r="W129" s="184">
        <v>95.85</v>
      </c>
      <c r="X129" s="184">
        <v>96.09</v>
      </c>
      <c r="Y129" s="184">
        <v>96.31</v>
      </c>
      <c r="Z129" s="184">
        <v>97.95</v>
      </c>
      <c r="AA129" s="184">
        <v>98.73</v>
      </c>
      <c r="AB129" s="184">
        <v>100.2</v>
      </c>
      <c r="AC129" s="184">
        <v>102.72</v>
      </c>
      <c r="AD129" s="184">
        <v>103.72</v>
      </c>
      <c r="AE129" s="184">
        <v>104.44</v>
      </c>
      <c r="AF129" s="192">
        <v>100</v>
      </c>
      <c r="AG129" s="249">
        <v>104.2</v>
      </c>
      <c r="AH129" s="184">
        <v>105.14</v>
      </c>
      <c r="AI129" s="184">
        <v>103.18</v>
      </c>
      <c r="AJ129" s="184">
        <v>102.28</v>
      </c>
      <c r="AK129" s="184">
        <v>102.42</v>
      </c>
      <c r="AL129" s="67">
        <v>19</v>
      </c>
    </row>
    <row r="130" spans="1:38" s="52" customFormat="1" ht="12.75" customHeight="1" x14ac:dyDescent="0.2">
      <c r="A130" s="64">
        <v>20</v>
      </c>
      <c r="B130" s="72" t="s">
        <v>93</v>
      </c>
      <c r="C130" s="184">
        <v>49.9</v>
      </c>
      <c r="D130" s="184">
        <v>54.3</v>
      </c>
      <c r="E130" s="184">
        <v>59.48</v>
      </c>
      <c r="F130" s="184">
        <v>64.91</v>
      </c>
      <c r="G130" s="184">
        <v>68.44</v>
      </c>
      <c r="H130" s="184">
        <v>70.14</v>
      </c>
      <c r="I130" s="184">
        <v>70.83</v>
      </c>
      <c r="J130" s="184">
        <v>72.05</v>
      </c>
      <c r="K130" s="184">
        <v>73.900000000000006</v>
      </c>
      <c r="L130" s="184">
        <v>75.290000000000006</v>
      </c>
      <c r="M130" s="184">
        <v>76</v>
      </c>
      <c r="N130" s="184">
        <v>76.8</v>
      </c>
      <c r="O130" s="184">
        <v>77.34</v>
      </c>
      <c r="P130" s="184">
        <v>78.41</v>
      </c>
      <c r="Q130" s="184">
        <v>79.25</v>
      </c>
      <c r="R130" s="184">
        <v>82.73</v>
      </c>
      <c r="S130" s="184">
        <v>85.23</v>
      </c>
      <c r="T130" s="184">
        <v>86.85</v>
      </c>
      <c r="U130" s="184">
        <v>84.77</v>
      </c>
      <c r="V130" s="184">
        <v>87.96</v>
      </c>
      <c r="W130" s="184">
        <v>90.54</v>
      </c>
      <c r="X130" s="184">
        <v>91.16</v>
      </c>
      <c r="Y130" s="184">
        <v>91.29</v>
      </c>
      <c r="Z130" s="184">
        <v>93.81</v>
      </c>
      <c r="AA130" s="184">
        <v>95.25</v>
      </c>
      <c r="AB130" s="184">
        <v>97.08</v>
      </c>
      <c r="AC130" s="184">
        <v>99.93</v>
      </c>
      <c r="AD130" s="184">
        <v>100.93</v>
      </c>
      <c r="AE130" s="184">
        <v>103.03</v>
      </c>
      <c r="AF130" s="192">
        <v>100</v>
      </c>
      <c r="AG130" s="249">
        <v>103.35</v>
      </c>
      <c r="AH130" s="184">
        <v>105.85</v>
      </c>
      <c r="AI130" s="184">
        <v>104.49</v>
      </c>
      <c r="AJ130" s="184">
        <v>104.18</v>
      </c>
      <c r="AK130" s="184">
        <v>104.86</v>
      </c>
      <c r="AL130" s="67">
        <v>20</v>
      </c>
    </row>
    <row r="131" spans="1:38" s="52" customFormat="1" ht="12.75" customHeight="1" x14ac:dyDescent="0.2">
      <c r="A131" s="64">
        <v>21</v>
      </c>
      <c r="B131" s="72" t="s">
        <v>94</v>
      </c>
      <c r="C131" s="184">
        <v>43.59</v>
      </c>
      <c r="D131" s="184">
        <v>48.68</v>
      </c>
      <c r="E131" s="184">
        <v>55.06</v>
      </c>
      <c r="F131" s="184">
        <v>61.97</v>
      </c>
      <c r="G131" s="184">
        <v>66.34</v>
      </c>
      <c r="H131" s="184">
        <v>68.819999999999993</v>
      </c>
      <c r="I131" s="184">
        <v>70.069999999999993</v>
      </c>
      <c r="J131" s="184">
        <v>71.319999999999993</v>
      </c>
      <c r="K131" s="184">
        <v>73.59</v>
      </c>
      <c r="L131" s="184">
        <v>74.95</v>
      </c>
      <c r="M131" s="184">
        <v>75.86</v>
      </c>
      <c r="N131" s="184">
        <v>77.41</v>
      </c>
      <c r="O131" s="184">
        <v>78.63</v>
      </c>
      <c r="P131" s="184">
        <v>80.28</v>
      </c>
      <c r="Q131" s="184">
        <v>80.790000000000006</v>
      </c>
      <c r="R131" s="184">
        <v>84.55</v>
      </c>
      <c r="S131" s="184">
        <v>87.03</v>
      </c>
      <c r="T131" s="184">
        <v>88.13</v>
      </c>
      <c r="U131" s="184">
        <v>85.56</v>
      </c>
      <c r="V131" s="184">
        <v>89.07</v>
      </c>
      <c r="W131" s="184">
        <v>91.55</v>
      </c>
      <c r="X131" s="184">
        <v>92.73</v>
      </c>
      <c r="Y131" s="184">
        <v>93</v>
      </c>
      <c r="Z131" s="184">
        <v>95.85</v>
      </c>
      <c r="AA131" s="184">
        <v>96.79</v>
      </c>
      <c r="AB131" s="184">
        <v>98.33</v>
      </c>
      <c r="AC131" s="184">
        <v>101.14</v>
      </c>
      <c r="AD131" s="184">
        <v>101.48</v>
      </c>
      <c r="AE131" s="184">
        <v>103.39</v>
      </c>
      <c r="AF131" s="192">
        <v>100</v>
      </c>
      <c r="AG131" s="249">
        <v>102.84</v>
      </c>
      <c r="AH131" s="184">
        <v>104.52</v>
      </c>
      <c r="AI131" s="184">
        <v>102.53</v>
      </c>
      <c r="AJ131" s="184">
        <v>101.96</v>
      </c>
      <c r="AK131" s="184">
        <v>102.55</v>
      </c>
      <c r="AL131" s="67">
        <v>21</v>
      </c>
    </row>
    <row r="134" spans="1: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74" pageOrder="overThenDown" orientation="portrait" useFirstPageNumber="1" r:id="rId1"/>
  <headerFooter>
    <oddHeader>&amp;C&amp;"Arial,Standard"&amp;10- &amp;P -</oddHeader>
  </headerFooter>
  <rowBreaks count="2" manualBreakCount="2">
    <brk id="52" max="36" man="1"/>
    <brk id="104" max="3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AZ270"/>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357</v>
      </c>
      <c r="E1" s="110"/>
      <c r="F1" s="110"/>
      <c r="G1" s="110"/>
      <c r="H1" s="110"/>
      <c r="I1" s="110"/>
      <c r="J1" s="110"/>
      <c r="K1" s="110"/>
      <c r="L1" s="110"/>
      <c r="M1" s="110"/>
      <c r="N1" s="110"/>
      <c r="O1" s="110"/>
      <c r="P1" s="110"/>
      <c r="Q1" s="110"/>
      <c r="R1" s="110"/>
      <c r="S1" s="110"/>
      <c r="T1" s="110"/>
      <c r="U1" s="110"/>
      <c r="V1" s="110"/>
      <c r="W1" s="110"/>
      <c r="X1" s="110"/>
      <c r="Y1" s="110"/>
      <c r="Z1" s="110"/>
      <c r="AA1" s="110"/>
      <c r="AB1" s="112" t="s">
        <v>190</v>
      </c>
      <c r="AC1" s="111" t="s">
        <v>191</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02">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175</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175</v>
      </c>
      <c r="AD4" s="123"/>
      <c r="AE4" s="119"/>
      <c r="AF4" s="119"/>
      <c r="AG4" s="119"/>
      <c r="AH4" s="119"/>
      <c r="AI4" s="119"/>
      <c r="AJ4" s="119"/>
      <c r="AK4" s="119"/>
      <c r="AL4" s="119"/>
    </row>
    <row r="5" spans="1:50" s="84" customFormat="1" ht="18.600000000000001" customHeight="1" x14ac:dyDescent="0.2">
      <c r="A5" s="140">
        <v>1</v>
      </c>
      <c r="B5" s="137" t="s">
        <v>188</v>
      </c>
      <c r="C5" s="162">
        <v>17185.023000000001</v>
      </c>
      <c r="D5" s="162">
        <v>22916.035</v>
      </c>
      <c r="E5" s="162">
        <v>28063.868999999999</v>
      </c>
      <c r="F5" s="162">
        <v>32751.595000000001</v>
      </c>
      <c r="G5" s="162">
        <v>34504.576000000001</v>
      </c>
      <c r="H5" s="162">
        <v>35808.644999999997</v>
      </c>
      <c r="I5" s="162">
        <v>36860.853999999999</v>
      </c>
      <c r="J5" s="162">
        <v>37917.243000000002</v>
      </c>
      <c r="K5" s="162">
        <v>39387.08</v>
      </c>
      <c r="L5" s="162">
        <v>40017.800999999999</v>
      </c>
      <c r="M5" s="162">
        <v>41112.669000000002</v>
      </c>
      <c r="N5" s="162">
        <v>41669.618000000002</v>
      </c>
      <c r="O5" s="162">
        <v>42565.087</v>
      </c>
      <c r="P5" s="162">
        <v>43514.934000000001</v>
      </c>
      <c r="Q5" s="162">
        <v>43577.095999999998</v>
      </c>
      <c r="R5" s="162">
        <v>45465.413</v>
      </c>
      <c r="S5" s="162">
        <v>47439.726000000002</v>
      </c>
      <c r="T5" s="162">
        <v>47958.116999999998</v>
      </c>
      <c r="U5" s="162">
        <v>46160.222999999998</v>
      </c>
      <c r="V5" s="162">
        <v>48810.847999999998</v>
      </c>
      <c r="W5" s="162">
        <v>51629.877</v>
      </c>
      <c r="X5" s="162">
        <v>52244.277000000002</v>
      </c>
      <c r="Y5" s="162">
        <v>54182.847000000002</v>
      </c>
      <c r="Z5" s="162">
        <v>56914.504999999997</v>
      </c>
      <c r="AA5" s="162">
        <v>58304.953000000001</v>
      </c>
      <c r="AB5" s="162">
        <v>60051.372000000003</v>
      </c>
      <c r="AC5" s="162">
        <v>62176.089</v>
      </c>
      <c r="AD5" s="162">
        <v>63229.517</v>
      </c>
      <c r="AE5" s="162">
        <v>64880.243999999999</v>
      </c>
      <c r="AF5" s="162">
        <v>63907.436999999998</v>
      </c>
      <c r="AG5" s="162">
        <v>66762.418000000005</v>
      </c>
      <c r="AH5" s="162">
        <v>72135.862999999998</v>
      </c>
      <c r="AI5" s="162">
        <v>76746.593999999997</v>
      </c>
      <c r="AJ5" s="162">
        <v>77747.554999999993</v>
      </c>
      <c r="AK5" s="162">
        <v>80638.538</v>
      </c>
      <c r="AL5" s="142">
        <v>1</v>
      </c>
      <c r="AN5" s="85"/>
      <c r="AO5" s="85"/>
      <c r="AP5" s="85"/>
      <c r="AQ5" s="85"/>
      <c r="AR5" s="85"/>
      <c r="AS5" s="85"/>
      <c r="AT5" s="85"/>
      <c r="AU5" s="85"/>
      <c r="AV5" s="85"/>
      <c r="AW5" s="85"/>
      <c r="AX5" s="85"/>
    </row>
    <row r="6" spans="1:50" s="84" customFormat="1" ht="18.600000000000001" customHeight="1" x14ac:dyDescent="0.2">
      <c r="A6" s="139">
        <v>2</v>
      </c>
      <c r="B6" s="138" t="s">
        <v>187</v>
      </c>
      <c r="C6" s="163">
        <v>1418.4430000000011</v>
      </c>
      <c r="D6" s="163">
        <v>2103.6529999999984</v>
      </c>
      <c r="E6" s="163">
        <v>2633.8839999999982</v>
      </c>
      <c r="F6" s="163">
        <v>3213.7020000000011</v>
      </c>
      <c r="G6" s="163">
        <v>3278.0190000000002</v>
      </c>
      <c r="H6" s="163">
        <v>3429.4829999999965</v>
      </c>
      <c r="I6" s="163">
        <v>3507.9250000000029</v>
      </c>
      <c r="J6" s="163">
        <v>3636.1790000000037</v>
      </c>
      <c r="K6" s="163">
        <v>3952.226999999999</v>
      </c>
      <c r="L6" s="163">
        <v>4028.3689999999988</v>
      </c>
      <c r="M6" s="163">
        <v>4082.5790000000052</v>
      </c>
      <c r="N6" s="163">
        <v>4120.0509999999995</v>
      </c>
      <c r="O6" s="163">
        <v>4272.18</v>
      </c>
      <c r="P6" s="163">
        <v>4251.275999999998</v>
      </c>
      <c r="Q6" s="163">
        <v>4319.6359999999986</v>
      </c>
      <c r="R6" s="163">
        <v>4522.0489999999991</v>
      </c>
      <c r="S6" s="163">
        <v>4973.7050000000017</v>
      </c>
      <c r="T6" s="163">
        <v>5045.1709999999948</v>
      </c>
      <c r="U6" s="163">
        <v>5001.5040000000008</v>
      </c>
      <c r="V6" s="163">
        <v>5115.726999999999</v>
      </c>
      <c r="W6" s="163">
        <v>5551.2300000000032</v>
      </c>
      <c r="X6" s="163">
        <v>5602.3820000000051</v>
      </c>
      <c r="Y6" s="163">
        <v>5869.9340000000011</v>
      </c>
      <c r="Z6" s="163">
        <v>6147.8389999999999</v>
      </c>
      <c r="AA6" s="163">
        <v>6302.8610000000044</v>
      </c>
      <c r="AB6" s="163">
        <v>6447.609000000004</v>
      </c>
      <c r="AC6" s="163">
        <v>6636.9709999999977</v>
      </c>
      <c r="AD6" s="163">
        <v>6715.3430000000008</v>
      </c>
      <c r="AE6" s="163">
        <v>6889.3260000000009</v>
      </c>
      <c r="AF6" s="163">
        <v>6493.5479999999952</v>
      </c>
      <c r="AG6" s="163">
        <v>7039.231000000007</v>
      </c>
      <c r="AH6" s="163">
        <v>7187.8559999999998</v>
      </c>
      <c r="AI6" s="163">
        <v>6645.9049999999988</v>
      </c>
      <c r="AJ6" s="163">
        <v>7321.484999999986</v>
      </c>
      <c r="AK6" s="163">
        <v>7668.8070000000007</v>
      </c>
      <c r="AL6" s="94">
        <v>2</v>
      </c>
      <c r="AN6" s="85"/>
      <c r="AO6" s="85"/>
      <c r="AP6" s="85"/>
      <c r="AQ6" s="85"/>
      <c r="AR6" s="85"/>
      <c r="AS6" s="85"/>
      <c r="AT6" s="85"/>
      <c r="AU6" s="85"/>
      <c r="AV6" s="85"/>
      <c r="AW6" s="85"/>
      <c r="AX6" s="85"/>
    </row>
    <row r="7" spans="1:50" s="84" customFormat="1" ht="18.600000000000001" customHeight="1" x14ac:dyDescent="0.2">
      <c r="A7" s="92" t="s">
        <v>0</v>
      </c>
      <c r="B7" s="130" t="s">
        <v>1</v>
      </c>
      <c r="C7" s="163">
        <v>470.50599999999997</v>
      </c>
      <c r="D7" s="163">
        <v>554.85900000000004</v>
      </c>
      <c r="E7" s="163">
        <v>624.846</v>
      </c>
      <c r="F7" s="163">
        <v>643.58399999999995</v>
      </c>
      <c r="G7" s="163">
        <v>708.85500000000002</v>
      </c>
      <c r="H7" s="163">
        <v>742.28200000000004</v>
      </c>
      <c r="I7" s="163">
        <v>757.02200000000005</v>
      </c>
      <c r="J7" s="163">
        <v>757.93399999999997</v>
      </c>
      <c r="K7" s="163">
        <v>788.79399999999998</v>
      </c>
      <c r="L7" s="163">
        <v>814.90800000000002</v>
      </c>
      <c r="M7" s="163">
        <v>953.05499999999995</v>
      </c>
      <c r="N7" s="163">
        <v>781.62</v>
      </c>
      <c r="O7" s="163">
        <v>731.23800000000006</v>
      </c>
      <c r="P7" s="163">
        <v>863.46799999999996</v>
      </c>
      <c r="Q7" s="163">
        <v>578.44000000000005</v>
      </c>
      <c r="R7" s="163">
        <v>581.07799999999997</v>
      </c>
      <c r="S7" s="163">
        <v>813.08199999999999</v>
      </c>
      <c r="T7" s="163">
        <v>755.51700000000005</v>
      </c>
      <c r="U7" s="163">
        <v>587.32799999999997</v>
      </c>
      <c r="V7" s="163">
        <v>706.58900000000006</v>
      </c>
      <c r="W7" s="163">
        <v>992.36199999999997</v>
      </c>
      <c r="X7" s="163">
        <v>979.87599999999998</v>
      </c>
      <c r="Y7" s="163">
        <v>985.13099999999997</v>
      </c>
      <c r="Z7" s="163">
        <v>1032.192</v>
      </c>
      <c r="AA7" s="163">
        <v>699.63699999999994</v>
      </c>
      <c r="AB7" s="163">
        <v>828.48299999999995</v>
      </c>
      <c r="AC7" s="163">
        <v>970.24699999999996</v>
      </c>
      <c r="AD7" s="163">
        <v>920.01400000000001</v>
      </c>
      <c r="AE7" s="163">
        <v>957.46400000000006</v>
      </c>
      <c r="AF7" s="163">
        <v>980.40800000000002</v>
      </c>
      <c r="AG7" s="163">
        <v>1197.424</v>
      </c>
      <c r="AH7" s="163">
        <v>1677.194</v>
      </c>
      <c r="AI7" s="163">
        <v>1725.0409999999999</v>
      </c>
      <c r="AJ7" s="163">
        <v>1628.1320000000001</v>
      </c>
      <c r="AK7" s="163">
        <v>1702.104</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63">
        <v>5150.107</v>
      </c>
      <c r="D8" s="163">
        <v>6870.9830000000002</v>
      </c>
      <c r="E8" s="163">
        <v>8543.1980000000003</v>
      </c>
      <c r="F8" s="163">
        <v>10272.834999999999</v>
      </c>
      <c r="G8" s="163">
        <v>10299.525</v>
      </c>
      <c r="H8" s="163">
        <v>10438.611999999999</v>
      </c>
      <c r="I8" s="163">
        <v>10746.163</v>
      </c>
      <c r="J8" s="163">
        <v>10604.472</v>
      </c>
      <c r="K8" s="163">
        <v>10753.93</v>
      </c>
      <c r="L8" s="163">
        <v>11000.869000000001</v>
      </c>
      <c r="M8" s="163">
        <v>11126.47</v>
      </c>
      <c r="N8" s="163">
        <v>11037.007</v>
      </c>
      <c r="O8" s="163">
        <v>11333.741</v>
      </c>
      <c r="P8" s="163">
        <v>11910.737999999999</v>
      </c>
      <c r="Q8" s="163">
        <v>12129.191999999999</v>
      </c>
      <c r="R8" s="163">
        <v>13019.536</v>
      </c>
      <c r="S8" s="163">
        <v>13834.394</v>
      </c>
      <c r="T8" s="163">
        <v>13780.772999999999</v>
      </c>
      <c r="U8" s="163">
        <v>12152.279</v>
      </c>
      <c r="V8" s="163">
        <v>13847.066999999999</v>
      </c>
      <c r="W8" s="163">
        <v>14732.597</v>
      </c>
      <c r="X8" s="163">
        <v>15025.664000000001</v>
      </c>
      <c r="Y8" s="163">
        <v>15379.326999999999</v>
      </c>
      <c r="Z8" s="163">
        <v>16305.575000000001</v>
      </c>
      <c r="AA8" s="163">
        <v>16920.899000000001</v>
      </c>
      <c r="AB8" s="163">
        <v>17653.083999999999</v>
      </c>
      <c r="AC8" s="163">
        <v>18343.952000000001</v>
      </c>
      <c r="AD8" s="163">
        <v>18662.868999999999</v>
      </c>
      <c r="AE8" s="163">
        <v>18683.057000000001</v>
      </c>
      <c r="AF8" s="163">
        <v>18493.391</v>
      </c>
      <c r="AG8" s="163">
        <v>19374.667000000001</v>
      </c>
      <c r="AH8" s="163">
        <v>21227.424999999999</v>
      </c>
      <c r="AI8" s="163">
        <v>23446.392</v>
      </c>
      <c r="AJ8" s="163">
        <v>22570.743999999999</v>
      </c>
      <c r="AK8" s="163">
        <v>23125.485000000001</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63">
        <v>3026.8049999999998</v>
      </c>
      <c r="D9" s="163">
        <v>3257.1219999999998</v>
      </c>
      <c r="E9" s="163">
        <v>4081.6779999999999</v>
      </c>
      <c r="F9" s="163">
        <v>4997.4309999999996</v>
      </c>
      <c r="G9" s="163">
        <v>5306.4459999999999</v>
      </c>
      <c r="H9" s="163">
        <v>5924.0010000000002</v>
      </c>
      <c r="I9" s="163">
        <v>6373.41</v>
      </c>
      <c r="J9" s="163">
        <v>6729.509</v>
      </c>
      <c r="K9" s="163">
        <v>7290.0010000000002</v>
      </c>
      <c r="L9" s="163">
        <v>8012.0169999999998</v>
      </c>
      <c r="M9" s="163">
        <v>8341.6569999999992</v>
      </c>
      <c r="N9" s="163">
        <v>8458.31</v>
      </c>
      <c r="O9" s="163">
        <v>8831.9380000000001</v>
      </c>
      <c r="P9" s="163">
        <v>9574.0169999999998</v>
      </c>
      <c r="Q9" s="163">
        <v>9871.3520000000008</v>
      </c>
      <c r="R9" s="163">
        <v>10678.132</v>
      </c>
      <c r="S9" s="163">
        <v>11354.458000000001</v>
      </c>
      <c r="T9" s="163">
        <v>11219.821</v>
      </c>
      <c r="U9" s="163">
        <v>9561.3240000000005</v>
      </c>
      <c r="V9" s="163">
        <v>11114.851000000001</v>
      </c>
      <c r="W9" s="163">
        <v>11827.945</v>
      </c>
      <c r="X9" s="163">
        <v>12008.489</v>
      </c>
      <c r="Y9" s="163">
        <v>12303.523999999999</v>
      </c>
      <c r="Z9" s="163">
        <v>13166.271000000001</v>
      </c>
      <c r="AA9" s="163">
        <v>13854.271000000001</v>
      </c>
      <c r="AB9" s="163">
        <v>14382.282999999999</v>
      </c>
      <c r="AC9" s="163">
        <v>14962.995999999999</v>
      </c>
      <c r="AD9" s="163">
        <v>15140.368</v>
      </c>
      <c r="AE9" s="163">
        <v>15135.498</v>
      </c>
      <c r="AF9" s="163">
        <v>14733.304</v>
      </c>
      <c r="AG9" s="163">
        <v>15533.677</v>
      </c>
      <c r="AH9" s="163">
        <v>17281.11</v>
      </c>
      <c r="AI9" s="163">
        <v>19269.107</v>
      </c>
      <c r="AJ9" s="163">
        <v>18311.468000000001</v>
      </c>
      <c r="AK9" s="163">
        <v>18692.946</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63" t="s">
        <v>336</v>
      </c>
      <c r="D10" s="163" t="s">
        <v>336</v>
      </c>
      <c r="E10" s="163" t="s">
        <v>336</v>
      </c>
      <c r="F10" s="163" t="s">
        <v>336</v>
      </c>
      <c r="G10" s="163" t="s">
        <v>336</v>
      </c>
      <c r="H10" s="163" t="s">
        <v>336</v>
      </c>
      <c r="I10" s="163" t="s">
        <v>336</v>
      </c>
      <c r="J10" s="163" t="s">
        <v>336</v>
      </c>
      <c r="K10" s="163" t="s">
        <v>336</v>
      </c>
      <c r="L10" s="163" t="s">
        <v>336</v>
      </c>
      <c r="M10" s="163" t="s">
        <v>336</v>
      </c>
      <c r="N10" s="163" t="s">
        <v>336</v>
      </c>
      <c r="O10" s="163" t="s">
        <v>336</v>
      </c>
      <c r="P10" s="163" t="s">
        <v>336</v>
      </c>
      <c r="Q10" s="163" t="s">
        <v>336</v>
      </c>
      <c r="R10" s="163" t="s">
        <v>336</v>
      </c>
      <c r="S10" s="163" t="s">
        <v>336</v>
      </c>
      <c r="T10" s="163">
        <v>50.963000000000001</v>
      </c>
      <c r="U10" s="163">
        <v>53.920999999999999</v>
      </c>
      <c r="V10" s="163">
        <v>36.331000000000003</v>
      </c>
      <c r="W10" s="163">
        <v>46.584000000000003</v>
      </c>
      <c r="X10" s="163">
        <v>52.026000000000003</v>
      </c>
      <c r="Y10" s="163">
        <v>54.970999999999997</v>
      </c>
      <c r="Z10" s="163">
        <v>58.753</v>
      </c>
      <c r="AA10" s="163">
        <v>67.951999999999998</v>
      </c>
      <c r="AB10" s="163">
        <v>68.179000000000002</v>
      </c>
      <c r="AC10" s="163">
        <v>61.338999999999999</v>
      </c>
      <c r="AD10" s="163">
        <v>62.502000000000002</v>
      </c>
      <c r="AE10" s="163">
        <v>76.396000000000001</v>
      </c>
      <c r="AF10" s="163">
        <v>96.546000000000006</v>
      </c>
      <c r="AG10" s="163">
        <v>99.652000000000001</v>
      </c>
      <c r="AH10" s="163">
        <v>116.125</v>
      </c>
      <c r="AI10" s="163">
        <v>132.22200000000001</v>
      </c>
      <c r="AJ10" s="163" t="s">
        <v>336</v>
      </c>
      <c r="AK10" s="163"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63">
        <v>2262.8429999999998</v>
      </c>
      <c r="D11" s="163">
        <v>2417.5459999999998</v>
      </c>
      <c r="E11" s="163">
        <v>2979.317</v>
      </c>
      <c r="F11" s="163">
        <v>3815.8449999999998</v>
      </c>
      <c r="G11" s="163">
        <v>4141.473</v>
      </c>
      <c r="H11" s="163">
        <v>4593.62</v>
      </c>
      <c r="I11" s="163">
        <v>5065.1779999999999</v>
      </c>
      <c r="J11" s="163">
        <v>5451.0659999999998</v>
      </c>
      <c r="K11" s="163">
        <v>6004.5290000000005</v>
      </c>
      <c r="L11" s="163">
        <v>6807.66</v>
      </c>
      <c r="M11" s="163">
        <v>7184.6909999999998</v>
      </c>
      <c r="N11" s="163">
        <v>7278.7370000000001</v>
      </c>
      <c r="O11" s="163">
        <v>7689.6189999999997</v>
      </c>
      <c r="P11" s="163">
        <v>8348.5990000000002</v>
      </c>
      <c r="Q11" s="163">
        <v>8583.384</v>
      </c>
      <c r="R11" s="163">
        <v>9283.9590000000007</v>
      </c>
      <c r="S11" s="163">
        <v>9898.9060000000009</v>
      </c>
      <c r="T11" s="163">
        <v>9951.0280000000002</v>
      </c>
      <c r="U11" s="163">
        <v>8334.8539999999994</v>
      </c>
      <c r="V11" s="163">
        <v>9754.0709999999999</v>
      </c>
      <c r="W11" s="163">
        <v>10481.112999999999</v>
      </c>
      <c r="X11" s="163">
        <v>10420.931</v>
      </c>
      <c r="Y11" s="163">
        <v>10840.138000000001</v>
      </c>
      <c r="Z11" s="163">
        <v>11725.865</v>
      </c>
      <c r="AA11" s="163">
        <v>12368.484</v>
      </c>
      <c r="AB11" s="163">
        <v>12893.628000000001</v>
      </c>
      <c r="AC11" s="163">
        <v>13370.708000000001</v>
      </c>
      <c r="AD11" s="163">
        <v>13550.629000000001</v>
      </c>
      <c r="AE11" s="163">
        <v>13406.641</v>
      </c>
      <c r="AF11" s="163">
        <v>12951.165999999999</v>
      </c>
      <c r="AG11" s="163">
        <v>13721.832</v>
      </c>
      <c r="AH11" s="163">
        <v>14791.922</v>
      </c>
      <c r="AI11" s="163">
        <v>16063.905000000001</v>
      </c>
      <c r="AJ11" s="163">
        <v>15256.448</v>
      </c>
      <c r="AK11" s="163">
        <v>15617.986999999999</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63" t="s">
        <v>336</v>
      </c>
      <c r="D12" s="163" t="s">
        <v>336</v>
      </c>
      <c r="E12" s="163" t="s">
        <v>336</v>
      </c>
      <c r="F12" s="163" t="s">
        <v>336</v>
      </c>
      <c r="G12" s="163" t="s">
        <v>336</v>
      </c>
      <c r="H12" s="163" t="s">
        <v>336</v>
      </c>
      <c r="I12" s="163" t="s">
        <v>336</v>
      </c>
      <c r="J12" s="163" t="s">
        <v>336</v>
      </c>
      <c r="K12" s="163" t="s">
        <v>336</v>
      </c>
      <c r="L12" s="163" t="s">
        <v>336</v>
      </c>
      <c r="M12" s="163" t="s">
        <v>336</v>
      </c>
      <c r="N12" s="163" t="s">
        <v>336</v>
      </c>
      <c r="O12" s="163" t="s">
        <v>336</v>
      </c>
      <c r="P12" s="163" t="s">
        <v>336</v>
      </c>
      <c r="Q12" s="163" t="s">
        <v>336</v>
      </c>
      <c r="R12" s="163" t="s">
        <v>336</v>
      </c>
      <c r="S12" s="163" t="s">
        <v>336</v>
      </c>
      <c r="T12" s="163">
        <v>548.9</v>
      </c>
      <c r="U12" s="163">
        <v>520.73800000000006</v>
      </c>
      <c r="V12" s="163">
        <v>593.99900000000002</v>
      </c>
      <c r="W12" s="163">
        <v>486.96</v>
      </c>
      <c r="X12" s="163">
        <v>694.54300000000001</v>
      </c>
      <c r="Y12" s="163">
        <v>595.45399999999995</v>
      </c>
      <c r="Z12" s="163">
        <v>513.66200000000003</v>
      </c>
      <c r="AA12" s="163">
        <v>511.10500000000002</v>
      </c>
      <c r="AB12" s="163">
        <v>503.20499999999998</v>
      </c>
      <c r="AC12" s="163">
        <v>603.50900000000001</v>
      </c>
      <c r="AD12" s="163">
        <v>585.30799999999999</v>
      </c>
      <c r="AE12" s="163">
        <v>667.76099999999997</v>
      </c>
      <c r="AF12" s="163">
        <v>705.13800000000003</v>
      </c>
      <c r="AG12" s="163">
        <v>718.27200000000005</v>
      </c>
      <c r="AH12" s="163">
        <v>1299.4580000000001</v>
      </c>
      <c r="AI12" s="163">
        <v>1939.451</v>
      </c>
      <c r="AJ12" s="163" t="s">
        <v>336</v>
      </c>
      <c r="AK12" s="163"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63" t="s">
        <v>336</v>
      </c>
      <c r="D13" s="163" t="s">
        <v>336</v>
      </c>
      <c r="E13" s="163" t="s">
        <v>336</v>
      </c>
      <c r="F13" s="163" t="s">
        <v>336</v>
      </c>
      <c r="G13" s="163" t="s">
        <v>336</v>
      </c>
      <c r="H13" s="163" t="s">
        <v>336</v>
      </c>
      <c r="I13" s="163" t="s">
        <v>336</v>
      </c>
      <c r="J13" s="163" t="s">
        <v>336</v>
      </c>
      <c r="K13" s="163" t="s">
        <v>336</v>
      </c>
      <c r="L13" s="163" t="s">
        <v>336</v>
      </c>
      <c r="M13" s="163" t="s">
        <v>336</v>
      </c>
      <c r="N13" s="163" t="s">
        <v>336</v>
      </c>
      <c r="O13" s="163" t="s">
        <v>336</v>
      </c>
      <c r="P13" s="163" t="s">
        <v>336</v>
      </c>
      <c r="Q13" s="163" t="s">
        <v>336</v>
      </c>
      <c r="R13" s="163" t="s">
        <v>336</v>
      </c>
      <c r="S13" s="163" t="s">
        <v>336</v>
      </c>
      <c r="T13" s="163">
        <v>668.93</v>
      </c>
      <c r="U13" s="163">
        <v>651.81100000000004</v>
      </c>
      <c r="V13" s="163">
        <v>730.45</v>
      </c>
      <c r="W13" s="163">
        <v>813.28800000000001</v>
      </c>
      <c r="X13" s="163">
        <v>840.98900000000003</v>
      </c>
      <c r="Y13" s="163">
        <v>812.96100000000001</v>
      </c>
      <c r="Z13" s="163">
        <v>867.99099999999999</v>
      </c>
      <c r="AA13" s="163">
        <v>906.73</v>
      </c>
      <c r="AB13" s="163">
        <v>917.27099999999996</v>
      </c>
      <c r="AC13" s="163">
        <v>927.44</v>
      </c>
      <c r="AD13" s="163">
        <v>941.92899999999997</v>
      </c>
      <c r="AE13" s="163">
        <v>984.7</v>
      </c>
      <c r="AF13" s="163">
        <v>980.45399999999995</v>
      </c>
      <c r="AG13" s="163">
        <v>993.92100000000005</v>
      </c>
      <c r="AH13" s="163">
        <v>1073.605</v>
      </c>
      <c r="AI13" s="163">
        <v>1133.529</v>
      </c>
      <c r="AJ13" s="163" t="s">
        <v>336</v>
      </c>
      <c r="AK13" s="163"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63">
        <v>2123.3020000000001</v>
      </c>
      <c r="D14" s="163">
        <v>3613.8609999999999</v>
      </c>
      <c r="E14" s="163">
        <v>4461.5200000000004</v>
      </c>
      <c r="F14" s="163">
        <v>5275.4040000000005</v>
      </c>
      <c r="G14" s="163">
        <v>4993.0789999999997</v>
      </c>
      <c r="H14" s="163">
        <v>4514.6109999999999</v>
      </c>
      <c r="I14" s="163">
        <v>4372.7529999999997</v>
      </c>
      <c r="J14" s="163">
        <v>3874.9630000000002</v>
      </c>
      <c r="K14" s="163">
        <v>3463.9290000000001</v>
      </c>
      <c r="L14" s="163">
        <v>2988.8519999999999</v>
      </c>
      <c r="M14" s="163">
        <v>2784.8130000000001</v>
      </c>
      <c r="N14" s="163">
        <v>2578.6970000000001</v>
      </c>
      <c r="O14" s="163">
        <v>2501.8029999999999</v>
      </c>
      <c r="P14" s="163">
        <v>2336.721</v>
      </c>
      <c r="Q14" s="163">
        <v>2257.84</v>
      </c>
      <c r="R14" s="163">
        <v>2341.404</v>
      </c>
      <c r="S14" s="163">
        <v>2479.9360000000001</v>
      </c>
      <c r="T14" s="163">
        <v>2560.9520000000002</v>
      </c>
      <c r="U14" s="163">
        <v>2590.9549999999999</v>
      </c>
      <c r="V14" s="163">
        <v>2732.2159999999999</v>
      </c>
      <c r="W14" s="163">
        <v>2904.652</v>
      </c>
      <c r="X14" s="163">
        <v>3017.1750000000002</v>
      </c>
      <c r="Y14" s="163">
        <v>3075.8029999999999</v>
      </c>
      <c r="Z14" s="163">
        <v>3139.3040000000001</v>
      </c>
      <c r="AA14" s="163">
        <v>3066.6280000000002</v>
      </c>
      <c r="AB14" s="163">
        <v>3270.8009999999999</v>
      </c>
      <c r="AC14" s="163">
        <v>3380.9560000000001</v>
      </c>
      <c r="AD14" s="163">
        <v>3522.5010000000002</v>
      </c>
      <c r="AE14" s="163">
        <v>3547.5590000000002</v>
      </c>
      <c r="AF14" s="163">
        <v>3760.087</v>
      </c>
      <c r="AG14" s="163">
        <v>3840.99</v>
      </c>
      <c r="AH14" s="163">
        <v>3946.3150000000001</v>
      </c>
      <c r="AI14" s="163">
        <v>4177.2849999999999</v>
      </c>
      <c r="AJ14" s="163">
        <v>4259.2759999999998</v>
      </c>
      <c r="AK14" s="163">
        <v>4432.5389999999998</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63">
        <v>10145.967000000001</v>
      </c>
      <c r="D15" s="163">
        <v>13386.54</v>
      </c>
      <c r="E15" s="163">
        <v>16261.941000000001</v>
      </c>
      <c r="F15" s="163">
        <v>18621.473999999998</v>
      </c>
      <c r="G15" s="163">
        <v>20218.177</v>
      </c>
      <c r="H15" s="163">
        <v>21198.268</v>
      </c>
      <c r="I15" s="163">
        <v>21849.743999999999</v>
      </c>
      <c r="J15" s="163">
        <v>22918.657999999999</v>
      </c>
      <c r="K15" s="163">
        <v>23892.129000000001</v>
      </c>
      <c r="L15" s="163">
        <v>24173.654999999999</v>
      </c>
      <c r="M15" s="163">
        <v>24950.564999999999</v>
      </c>
      <c r="N15" s="163">
        <v>25730.94</v>
      </c>
      <c r="O15" s="163">
        <v>26227.928</v>
      </c>
      <c r="P15" s="163">
        <v>26489.452000000001</v>
      </c>
      <c r="Q15" s="163">
        <v>26549.828000000001</v>
      </c>
      <c r="R15" s="163">
        <v>27342.75</v>
      </c>
      <c r="S15" s="163">
        <v>27818.544999999998</v>
      </c>
      <c r="T15" s="163">
        <v>28376.655999999999</v>
      </c>
      <c r="U15" s="163">
        <v>28419.112000000001</v>
      </c>
      <c r="V15" s="163">
        <v>29141.465</v>
      </c>
      <c r="W15" s="163">
        <v>30353.687999999998</v>
      </c>
      <c r="X15" s="163">
        <v>30636.355</v>
      </c>
      <c r="Y15" s="163">
        <v>31948.455000000002</v>
      </c>
      <c r="Z15" s="163">
        <v>33428.898999999998</v>
      </c>
      <c r="AA15" s="163">
        <v>34381.555999999997</v>
      </c>
      <c r="AB15" s="163">
        <v>35122.196000000004</v>
      </c>
      <c r="AC15" s="163">
        <v>36224.919000000002</v>
      </c>
      <c r="AD15" s="163">
        <v>36931.290999999997</v>
      </c>
      <c r="AE15" s="163">
        <v>38350.396999999997</v>
      </c>
      <c r="AF15" s="163">
        <v>37940.089999999997</v>
      </c>
      <c r="AG15" s="163">
        <v>39151.095999999998</v>
      </c>
      <c r="AH15" s="163">
        <v>42043.387999999999</v>
      </c>
      <c r="AI15" s="163">
        <v>44929.256000000001</v>
      </c>
      <c r="AJ15" s="163">
        <v>46227.194000000003</v>
      </c>
      <c r="AK15" s="163">
        <v>48142.142</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63">
        <v>3128.5410000000002</v>
      </c>
      <c r="D16" s="163">
        <v>4403.4480000000003</v>
      </c>
      <c r="E16" s="163">
        <v>5042.3190000000004</v>
      </c>
      <c r="F16" s="163">
        <v>5650.018</v>
      </c>
      <c r="G16" s="163">
        <v>5974.6149999999998</v>
      </c>
      <c r="H16" s="163">
        <v>6059.6580000000004</v>
      </c>
      <c r="I16" s="163">
        <v>6196.81</v>
      </c>
      <c r="J16" s="163">
        <v>6564.4120000000003</v>
      </c>
      <c r="K16" s="163">
        <v>6612.402</v>
      </c>
      <c r="L16" s="163">
        <v>6596.2380000000003</v>
      </c>
      <c r="M16" s="163">
        <v>6766.0929999999998</v>
      </c>
      <c r="N16" s="163">
        <v>7053.4610000000002</v>
      </c>
      <c r="O16" s="163">
        <v>7098.9759999999997</v>
      </c>
      <c r="P16" s="163">
        <v>7091.7820000000002</v>
      </c>
      <c r="Q16" s="163">
        <v>6946.78</v>
      </c>
      <c r="R16" s="163">
        <v>7127.0410000000002</v>
      </c>
      <c r="S16" s="163">
        <v>7072.3119999999999</v>
      </c>
      <c r="T16" s="163">
        <v>7158.7120000000004</v>
      </c>
      <c r="U16" s="163">
        <v>6857.5389999999998</v>
      </c>
      <c r="V16" s="163">
        <v>6810.491</v>
      </c>
      <c r="W16" s="163">
        <v>7528.3540000000003</v>
      </c>
      <c r="X16" s="163">
        <v>7149.2070000000003</v>
      </c>
      <c r="Y16" s="163">
        <v>7631.0349999999999</v>
      </c>
      <c r="Z16" s="163">
        <v>8107.34</v>
      </c>
      <c r="AA16" s="163">
        <v>8292.232</v>
      </c>
      <c r="AB16" s="163">
        <v>8446.4570000000003</v>
      </c>
      <c r="AC16" s="163">
        <v>8559.7379999999994</v>
      </c>
      <c r="AD16" s="163">
        <v>8729.2870000000003</v>
      </c>
      <c r="AE16" s="163">
        <v>9306.7620000000006</v>
      </c>
      <c r="AF16" s="163">
        <v>9028.643</v>
      </c>
      <c r="AG16" s="163">
        <v>9256.768</v>
      </c>
      <c r="AH16" s="163">
        <v>10547.661</v>
      </c>
      <c r="AI16" s="163">
        <v>11239.731</v>
      </c>
      <c r="AJ16" s="163">
        <v>11473.834000000001</v>
      </c>
      <c r="AK16" s="163">
        <v>11759.964</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63" t="s">
        <v>336</v>
      </c>
      <c r="D17" s="163" t="s">
        <v>336</v>
      </c>
      <c r="E17" s="163" t="s">
        <v>336</v>
      </c>
      <c r="F17" s="163" t="s">
        <v>336</v>
      </c>
      <c r="G17" s="163" t="s">
        <v>336</v>
      </c>
      <c r="H17" s="163" t="s">
        <v>336</v>
      </c>
      <c r="I17" s="163" t="s">
        <v>336</v>
      </c>
      <c r="J17" s="163" t="s">
        <v>336</v>
      </c>
      <c r="K17" s="163" t="s">
        <v>336</v>
      </c>
      <c r="L17" s="163">
        <v>5771.2719999999999</v>
      </c>
      <c r="M17" s="163">
        <v>5859.3760000000002</v>
      </c>
      <c r="N17" s="163">
        <v>6094.1139999999996</v>
      </c>
      <c r="O17" s="163">
        <v>6221.7650000000003</v>
      </c>
      <c r="P17" s="163">
        <v>6123.6189999999997</v>
      </c>
      <c r="Q17" s="163">
        <v>6054.4040000000005</v>
      </c>
      <c r="R17" s="163">
        <v>6200.2929999999997</v>
      </c>
      <c r="S17" s="163">
        <v>6106.78</v>
      </c>
      <c r="T17" s="163">
        <v>6226.3729999999996</v>
      </c>
      <c r="U17" s="163">
        <v>6015.4520000000002</v>
      </c>
      <c r="V17" s="163">
        <v>5965.1570000000002</v>
      </c>
      <c r="W17" s="163">
        <v>6323.143</v>
      </c>
      <c r="X17" s="163">
        <v>6171.7139999999999</v>
      </c>
      <c r="Y17" s="163">
        <v>6441.4639999999999</v>
      </c>
      <c r="Z17" s="163">
        <v>6915.9639999999999</v>
      </c>
      <c r="AA17" s="163">
        <v>7055.2969999999996</v>
      </c>
      <c r="AB17" s="163">
        <v>7199.7340000000004</v>
      </c>
      <c r="AC17" s="163">
        <v>7497.0079999999998</v>
      </c>
      <c r="AD17" s="163">
        <v>7661.3090000000002</v>
      </c>
      <c r="AE17" s="163">
        <v>8037.4840000000004</v>
      </c>
      <c r="AF17" s="163">
        <v>7636.4309999999996</v>
      </c>
      <c r="AG17" s="163">
        <v>7921.4080000000004</v>
      </c>
      <c r="AH17" s="163">
        <v>9199.9590000000007</v>
      </c>
      <c r="AI17" s="163">
        <v>9628.91</v>
      </c>
      <c r="AJ17" s="163">
        <v>9779.6020000000008</v>
      </c>
      <c r="AK17" s="163"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63" t="s">
        <v>336</v>
      </c>
      <c r="D18" s="163" t="s">
        <v>336</v>
      </c>
      <c r="E18" s="163" t="s">
        <v>336</v>
      </c>
      <c r="F18" s="163" t="s">
        <v>336</v>
      </c>
      <c r="G18" s="163" t="s">
        <v>336</v>
      </c>
      <c r="H18" s="163" t="s">
        <v>336</v>
      </c>
      <c r="I18" s="163" t="s">
        <v>336</v>
      </c>
      <c r="J18" s="163" t="s">
        <v>336</v>
      </c>
      <c r="K18" s="163" t="s">
        <v>336</v>
      </c>
      <c r="L18" s="163" t="s">
        <v>336</v>
      </c>
      <c r="M18" s="163" t="s">
        <v>336</v>
      </c>
      <c r="N18" s="163" t="s">
        <v>336</v>
      </c>
      <c r="O18" s="163" t="s">
        <v>336</v>
      </c>
      <c r="P18" s="163" t="s">
        <v>336</v>
      </c>
      <c r="Q18" s="163" t="s">
        <v>336</v>
      </c>
      <c r="R18" s="163" t="s">
        <v>336</v>
      </c>
      <c r="S18" s="163" t="s">
        <v>336</v>
      </c>
      <c r="T18" s="163">
        <v>3876.9749999999999</v>
      </c>
      <c r="U18" s="163">
        <v>3666.3560000000002</v>
      </c>
      <c r="V18" s="163">
        <v>3567.087</v>
      </c>
      <c r="W18" s="163">
        <v>3663.2280000000001</v>
      </c>
      <c r="X18" s="163">
        <v>3517.413</v>
      </c>
      <c r="Y18" s="163">
        <v>3658.43</v>
      </c>
      <c r="Z18" s="163">
        <v>3846.8249999999998</v>
      </c>
      <c r="AA18" s="163">
        <v>4050.5479999999998</v>
      </c>
      <c r="AB18" s="163">
        <v>4224.0379999999996</v>
      </c>
      <c r="AC18" s="163">
        <v>4490.3410000000003</v>
      </c>
      <c r="AD18" s="163">
        <v>4616.1899999999996</v>
      </c>
      <c r="AE18" s="163">
        <v>4736.9560000000001</v>
      </c>
      <c r="AF18" s="163">
        <v>4976.1400000000003</v>
      </c>
      <c r="AG18" s="163">
        <v>5036.2539999999999</v>
      </c>
      <c r="AH18" s="163">
        <v>5603.7780000000002</v>
      </c>
      <c r="AI18" s="163">
        <v>5747.3509999999997</v>
      </c>
      <c r="AJ18" s="163" t="s">
        <v>336</v>
      </c>
      <c r="AK18" s="163"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63" t="s">
        <v>336</v>
      </c>
      <c r="D19" s="163" t="s">
        <v>336</v>
      </c>
      <c r="E19" s="163" t="s">
        <v>336</v>
      </c>
      <c r="F19" s="163" t="s">
        <v>336</v>
      </c>
      <c r="G19" s="163" t="s">
        <v>336</v>
      </c>
      <c r="H19" s="163" t="s">
        <v>336</v>
      </c>
      <c r="I19" s="163" t="s">
        <v>336</v>
      </c>
      <c r="J19" s="163" t="s">
        <v>336</v>
      </c>
      <c r="K19" s="163" t="s">
        <v>336</v>
      </c>
      <c r="L19" s="163" t="s">
        <v>336</v>
      </c>
      <c r="M19" s="163" t="s">
        <v>336</v>
      </c>
      <c r="N19" s="163" t="s">
        <v>336</v>
      </c>
      <c r="O19" s="163" t="s">
        <v>336</v>
      </c>
      <c r="P19" s="163" t="s">
        <v>336</v>
      </c>
      <c r="Q19" s="163" t="s">
        <v>336</v>
      </c>
      <c r="R19" s="163" t="s">
        <v>336</v>
      </c>
      <c r="S19" s="163" t="s">
        <v>336</v>
      </c>
      <c r="T19" s="163">
        <v>1728.557</v>
      </c>
      <c r="U19" s="163">
        <v>1755.883</v>
      </c>
      <c r="V19" s="163">
        <v>1789.895</v>
      </c>
      <c r="W19" s="163">
        <v>2020.433</v>
      </c>
      <c r="X19" s="163">
        <v>1986.5609999999999</v>
      </c>
      <c r="Y19" s="163">
        <v>2101.4110000000001</v>
      </c>
      <c r="Z19" s="163">
        <v>2344.8939999999998</v>
      </c>
      <c r="AA19" s="163">
        <v>2217.9679999999998</v>
      </c>
      <c r="AB19" s="163">
        <v>2157.8319999999999</v>
      </c>
      <c r="AC19" s="163">
        <v>2153.078</v>
      </c>
      <c r="AD19" s="163">
        <v>2147.3850000000002</v>
      </c>
      <c r="AE19" s="163">
        <v>2337.1689999999999</v>
      </c>
      <c r="AF19" s="163">
        <v>2111.9090000000001</v>
      </c>
      <c r="AG19" s="163">
        <v>2250.6280000000002</v>
      </c>
      <c r="AH19" s="163">
        <v>2557.4940000000001</v>
      </c>
      <c r="AI19" s="163">
        <v>2688.6559999999999</v>
      </c>
      <c r="AJ19" s="163" t="s">
        <v>336</v>
      </c>
      <c r="AK19" s="163"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63" t="s">
        <v>336</v>
      </c>
      <c r="D20" s="163" t="s">
        <v>336</v>
      </c>
      <c r="E20" s="163" t="s">
        <v>336</v>
      </c>
      <c r="F20" s="163" t="s">
        <v>336</v>
      </c>
      <c r="G20" s="163" t="s">
        <v>336</v>
      </c>
      <c r="H20" s="163" t="s">
        <v>336</v>
      </c>
      <c r="I20" s="163" t="s">
        <v>336</v>
      </c>
      <c r="J20" s="163" t="s">
        <v>336</v>
      </c>
      <c r="K20" s="163" t="s">
        <v>336</v>
      </c>
      <c r="L20" s="163" t="s">
        <v>336</v>
      </c>
      <c r="M20" s="163" t="s">
        <v>336</v>
      </c>
      <c r="N20" s="163" t="s">
        <v>336</v>
      </c>
      <c r="O20" s="163" t="s">
        <v>336</v>
      </c>
      <c r="P20" s="163" t="s">
        <v>336</v>
      </c>
      <c r="Q20" s="163" t="s">
        <v>336</v>
      </c>
      <c r="R20" s="163" t="s">
        <v>336</v>
      </c>
      <c r="S20" s="163" t="s">
        <v>336</v>
      </c>
      <c r="T20" s="163">
        <v>620.84100000000001</v>
      </c>
      <c r="U20" s="163">
        <v>593.21299999999997</v>
      </c>
      <c r="V20" s="163">
        <v>608.17499999999995</v>
      </c>
      <c r="W20" s="163">
        <v>639.48199999999997</v>
      </c>
      <c r="X20" s="163">
        <v>667.74</v>
      </c>
      <c r="Y20" s="163">
        <v>681.62300000000005</v>
      </c>
      <c r="Z20" s="163">
        <v>724.245</v>
      </c>
      <c r="AA20" s="163">
        <v>786.78099999999995</v>
      </c>
      <c r="AB20" s="163">
        <v>817.86400000000003</v>
      </c>
      <c r="AC20" s="163">
        <v>853.58900000000006</v>
      </c>
      <c r="AD20" s="163">
        <v>897.73400000000004</v>
      </c>
      <c r="AE20" s="163">
        <v>963.35900000000004</v>
      </c>
      <c r="AF20" s="163">
        <v>548.38199999999995</v>
      </c>
      <c r="AG20" s="163">
        <v>634.52599999999995</v>
      </c>
      <c r="AH20" s="163">
        <v>1038.6869999999999</v>
      </c>
      <c r="AI20" s="163">
        <v>1192.903</v>
      </c>
      <c r="AJ20" s="163" t="s">
        <v>336</v>
      </c>
      <c r="AK20" s="163"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63" t="s">
        <v>336</v>
      </c>
      <c r="D21" s="163" t="s">
        <v>336</v>
      </c>
      <c r="E21" s="163" t="s">
        <v>336</v>
      </c>
      <c r="F21" s="163" t="s">
        <v>336</v>
      </c>
      <c r="G21" s="163" t="s">
        <v>336</v>
      </c>
      <c r="H21" s="163" t="s">
        <v>336</v>
      </c>
      <c r="I21" s="163" t="s">
        <v>336</v>
      </c>
      <c r="J21" s="163" t="s">
        <v>336</v>
      </c>
      <c r="K21" s="163" t="s">
        <v>336</v>
      </c>
      <c r="L21" s="163">
        <v>824.96600000000001</v>
      </c>
      <c r="M21" s="163">
        <v>906.71699999999998</v>
      </c>
      <c r="N21" s="163">
        <v>959.34699999999998</v>
      </c>
      <c r="O21" s="163">
        <v>877.21100000000001</v>
      </c>
      <c r="P21" s="163">
        <v>968.16300000000001</v>
      </c>
      <c r="Q21" s="163">
        <v>892.37599999999998</v>
      </c>
      <c r="R21" s="163">
        <v>926.74800000000005</v>
      </c>
      <c r="S21" s="163">
        <v>965.53200000000004</v>
      </c>
      <c r="T21" s="163">
        <v>932.33900000000006</v>
      </c>
      <c r="U21" s="163">
        <v>842.08699999999999</v>
      </c>
      <c r="V21" s="163">
        <v>845.33399999999995</v>
      </c>
      <c r="W21" s="163">
        <v>1205.211</v>
      </c>
      <c r="X21" s="163">
        <v>977.49300000000005</v>
      </c>
      <c r="Y21" s="163">
        <v>1189.5709999999999</v>
      </c>
      <c r="Z21" s="163">
        <v>1191.376</v>
      </c>
      <c r="AA21" s="163">
        <v>1236.9349999999999</v>
      </c>
      <c r="AB21" s="163">
        <v>1246.723</v>
      </c>
      <c r="AC21" s="163">
        <v>1062.73</v>
      </c>
      <c r="AD21" s="163">
        <v>1067.9780000000001</v>
      </c>
      <c r="AE21" s="163">
        <v>1269.278</v>
      </c>
      <c r="AF21" s="163">
        <v>1392.212</v>
      </c>
      <c r="AG21" s="163">
        <v>1335.36</v>
      </c>
      <c r="AH21" s="163">
        <v>1347.702</v>
      </c>
      <c r="AI21" s="163">
        <v>1610.8209999999999</v>
      </c>
      <c r="AJ21" s="163">
        <v>1694.232</v>
      </c>
      <c r="AK21" s="163"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63">
        <v>1553.0840000000001</v>
      </c>
      <c r="D22" s="163">
        <v>2064.3589999999999</v>
      </c>
      <c r="E22" s="163">
        <v>3287.5630000000001</v>
      </c>
      <c r="F22" s="163">
        <v>4196.808</v>
      </c>
      <c r="G22" s="163">
        <v>4862.6850000000004</v>
      </c>
      <c r="H22" s="163">
        <v>5380.616</v>
      </c>
      <c r="I22" s="163">
        <v>5959.9030000000002</v>
      </c>
      <c r="J22" s="163">
        <v>6537.7479999999996</v>
      </c>
      <c r="K22" s="163">
        <v>6867.1850000000004</v>
      </c>
      <c r="L22" s="163">
        <v>7130.549</v>
      </c>
      <c r="M22" s="163">
        <v>7479.4579999999996</v>
      </c>
      <c r="N22" s="163">
        <v>7664.2929999999997</v>
      </c>
      <c r="O22" s="163">
        <v>8002.9170000000004</v>
      </c>
      <c r="P22" s="163">
        <v>8043.6469999999999</v>
      </c>
      <c r="Q22" s="163">
        <v>8090.27</v>
      </c>
      <c r="R22" s="163">
        <v>8562.5969999999998</v>
      </c>
      <c r="S22" s="163">
        <v>8851.4459999999999</v>
      </c>
      <c r="T22" s="163">
        <v>8889.9779999999992</v>
      </c>
      <c r="U22" s="163">
        <v>8807.9650000000001</v>
      </c>
      <c r="V22" s="163">
        <v>9174.4760000000006</v>
      </c>
      <c r="W22" s="163">
        <v>9601.8119999999999</v>
      </c>
      <c r="X22" s="163">
        <v>9720.8639999999996</v>
      </c>
      <c r="Y22" s="163">
        <v>10022.642</v>
      </c>
      <c r="Z22" s="163">
        <v>10457.775</v>
      </c>
      <c r="AA22" s="163">
        <v>10756.897000000001</v>
      </c>
      <c r="AB22" s="163">
        <v>10728.522000000001</v>
      </c>
      <c r="AC22" s="163">
        <v>11193.842000000001</v>
      </c>
      <c r="AD22" s="163">
        <v>11359.398999999999</v>
      </c>
      <c r="AE22" s="163">
        <v>11467.677</v>
      </c>
      <c r="AF22" s="163">
        <v>11383.263000000001</v>
      </c>
      <c r="AG22" s="163">
        <v>11860.206</v>
      </c>
      <c r="AH22" s="163">
        <v>11866.151</v>
      </c>
      <c r="AI22" s="163">
        <v>12782.248</v>
      </c>
      <c r="AJ22" s="163">
        <v>13187.618</v>
      </c>
      <c r="AK22" s="163">
        <v>13146.541999999999</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63" t="s">
        <v>336</v>
      </c>
      <c r="D23" s="163" t="s">
        <v>336</v>
      </c>
      <c r="E23" s="163" t="s">
        <v>336</v>
      </c>
      <c r="F23" s="163" t="s">
        <v>336</v>
      </c>
      <c r="G23" s="163" t="s">
        <v>336</v>
      </c>
      <c r="H23" s="163" t="s">
        <v>336</v>
      </c>
      <c r="I23" s="163" t="s">
        <v>336</v>
      </c>
      <c r="J23" s="163" t="s">
        <v>336</v>
      </c>
      <c r="K23" s="163" t="s">
        <v>336</v>
      </c>
      <c r="L23" s="163">
        <v>843.60599999999999</v>
      </c>
      <c r="M23" s="163">
        <v>823.29300000000001</v>
      </c>
      <c r="N23" s="163">
        <v>903.09799999999996</v>
      </c>
      <c r="O23" s="163">
        <v>1042.1949999999999</v>
      </c>
      <c r="P23" s="163">
        <v>1138.3320000000001</v>
      </c>
      <c r="Q23" s="163">
        <v>1092.4100000000001</v>
      </c>
      <c r="R23" s="163">
        <v>1062.9829999999999</v>
      </c>
      <c r="S23" s="163">
        <v>921.745</v>
      </c>
      <c r="T23" s="163">
        <v>825.95699999999999</v>
      </c>
      <c r="U23" s="163">
        <v>896.21100000000001</v>
      </c>
      <c r="V23" s="163">
        <v>927.95299999999997</v>
      </c>
      <c r="W23" s="163">
        <v>972.89300000000003</v>
      </c>
      <c r="X23" s="163">
        <v>1030.693</v>
      </c>
      <c r="Y23" s="163">
        <v>1046.8869999999999</v>
      </c>
      <c r="Z23" s="163">
        <v>1066.7239999999999</v>
      </c>
      <c r="AA23" s="163">
        <v>1095.855</v>
      </c>
      <c r="AB23" s="163">
        <v>1023.34</v>
      </c>
      <c r="AC23" s="163">
        <v>1015.974</v>
      </c>
      <c r="AD23" s="163">
        <v>978.48599999999999</v>
      </c>
      <c r="AE23" s="163">
        <v>1061.21</v>
      </c>
      <c r="AF23" s="163">
        <v>1106.299</v>
      </c>
      <c r="AG23" s="163">
        <v>1159.7660000000001</v>
      </c>
      <c r="AH23" s="163">
        <v>1144.7539999999999</v>
      </c>
      <c r="AI23" s="163">
        <v>1186.3800000000001</v>
      </c>
      <c r="AJ23" s="163">
        <v>1239.452</v>
      </c>
      <c r="AK23" s="163"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63" t="s">
        <v>336</v>
      </c>
      <c r="D24" s="163" t="s">
        <v>336</v>
      </c>
      <c r="E24" s="163" t="s">
        <v>336</v>
      </c>
      <c r="F24" s="163" t="s">
        <v>336</v>
      </c>
      <c r="G24" s="163" t="s">
        <v>336</v>
      </c>
      <c r="H24" s="163" t="s">
        <v>336</v>
      </c>
      <c r="I24" s="163" t="s">
        <v>336</v>
      </c>
      <c r="J24" s="163" t="s">
        <v>336</v>
      </c>
      <c r="K24" s="163" t="s">
        <v>336</v>
      </c>
      <c r="L24" s="163">
        <v>3812.2869999999998</v>
      </c>
      <c r="M24" s="163">
        <v>4211.9009999999998</v>
      </c>
      <c r="N24" s="163">
        <v>4253.9830000000002</v>
      </c>
      <c r="O24" s="163">
        <v>4396.8339999999998</v>
      </c>
      <c r="P24" s="163">
        <v>4341.5129999999999</v>
      </c>
      <c r="Q24" s="163">
        <v>4388.8040000000001</v>
      </c>
      <c r="R24" s="163">
        <v>4592.7550000000001</v>
      </c>
      <c r="S24" s="163">
        <v>4776.7420000000002</v>
      </c>
      <c r="T24" s="163">
        <v>4806.2690000000002</v>
      </c>
      <c r="U24" s="163">
        <v>4722.1239999999998</v>
      </c>
      <c r="V24" s="163">
        <v>4701.5839999999998</v>
      </c>
      <c r="W24" s="163">
        <v>5022.5969999999998</v>
      </c>
      <c r="X24" s="163">
        <v>5028.7709999999997</v>
      </c>
      <c r="Y24" s="163">
        <v>5065.5950000000003</v>
      </c>
      <c r="Z24" s="163">
        <v>5152.4260000000004</v>
      </c>
      <c r="AA24" s="163">
        <v>5225.7730000000001</v>
      </c>
      <c r="AB24" s="163">
        <v>5228.8779999999997</v>
      </c>
      <c r="AC24" s="163">
        <v>5370.0240000000003</v>
      </c>
      <c r="AD24" s="163">
        <v>5357.6809999999996</v>
      </c>
      <c r="AE24" s="163">
        <v>5351.1019999999999</v>
      </c>
      <c r="AF24" s="163">
        <v>5392.9120000000003</v>
      </c>
      <c r="AG24" s="163">
        <v>5431.1890000000003</v>
      </c>
      <c r="AH24" s="163">
        <v>5409.63</v>
      </c>
      <c r="AI24" s="163">
        <v>5856.92</v>
      </c>
      <c r="AJ24" s="163">
        <v>6020.7359999999999</v>
      </c>
      <c r="AK24" s="163"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63" t="s">
        <v>336</v>
      </c>
      <c r="D25" s="163" t="s">
        <v>336</v>
      </c>
      <c r="E25" s="163" t="s">
        <v>336</v>
      </c>
      <c r="F25" s="163" t="s">
        <v>336</v>
      </c>
      <c r="G25" s="163" t="s">
        <v>336</v>
      </c>
      <c r="H25" s="163" t="s">
        <v>336</v>
      </c>
      <c r="I25" s="163" t="s">
        <v>336</v>
      </c>
      <c r="J25" s="163" t="s">
        <v>336</v>
      </c>
      <c r="K25" s="163" t="s">
        <v>336</v>
      </c>
      <c r="L25" s="163">
        <v>2474.6559999999999</v>
      </c>
      <c r="M25" s="163">
        <v>2444.2640000000001</v>
      </c>
      <c r="N25" s="163">
        <v>2507.212</v>
      </c>
      <c r="O25" s="163">
        <v>2563.8879999999999</v>
      </c>
      <c r="P25" s="163">
        <v>2563.8020000000001</v>
      </c>
      <c r="Q25" s="163">
        <v>2609.056</v>
      </c>
      <c r="R25" s="163">
        <v>2906.8589999999999</v>
      </c>
      <c r="S25" s="163">
        <v>3152.9589999999998</v>
      </c>
      <c r="T25" s="163">
        <v>3257.752</v>
      </c>
      <c r="U25" s="163">
        <v>3189.63</v>
      </c>
      <c r="V25" s="163">
        <v>3544.9389999999999</v>
      </c>
      <c r="W25" s="163">
        <v>3606.3220000000001</v>
      </c>
      <c r="X25" s="163">
        <v>3661.4</v>
      </c>
      <c r="Y25" s="163">
        <v>3910.16</v>
      </c>
      <c r="Z25" s="163">
        <v>4238.625</v>
      </c>
      <c r="AA25" s="163">
        <v>4435.2690000000002</v>
      </c>
      <c r="AB25" s="163">
        <v>4476.3040000000001</v>
      </c>
      <c r="AC25" s="163">
        <v>4807.8440000000001</v>
      </c>
      <c r="AD25" s="163">
        <v>5023.232</v>
      </c>
      <c r="AE25" s="163">
        <v>5055.3649999999998</v>
      </c>
      <c r="AF25" s="163">
        <v>4884.0519999999997</v>
      </c>
      <c r="AG25" s="163">
        <v>5269.2510000000002</v>
      </c>
      <c r="AH25" s="163">
        <v>5311.7669999999998</v>
      </c>
      <c r="AI25" s="163">
        <v>5738.9480000000003</v>
      </c>
      <c r="AJ25" s="163">
        <v>5927.43</v>
      </c>
      <c r="AK25" s="163"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63" t="s">
        <v>336</v>
      </c>
      <c r="D26" s="163" t="s">
        <v>336</v>
      </c>
      <c r="E26" s="163" t="s">
        <v>336</v>
      </c>
      <c r="F26" s="163" t="s">
        <v>336</v>
      </c>
      <c r="G26" s="163" t="s">
        <v>336</v>
      </c>
      <c r="H26" s="163" t="s">
        <v>336</v>
      </c>
      <c r="I26" s="163" t="s">
        <v>336</v>
      </c>
      <c r="J26" s="163" t="s">
        <v>336</v>
      </c>
      <c r="K26" s="163" t="s">
        <v>336</v>
      </c>
      <c r="L26" s="163" t="s">
        <v>336</v>
      </c>
      <c r="M26" s="163" t="s">
        <v>336</v>
      </c>
      <c r="N26" s="163" t="s">
        <v>336</v>
      </c>
      <c r="O26" s="163" t="s">
        <v>336</v>
      </c>
      <c r="P26" s="163" t="s">
        <v>336</v>
      </c>
      <c r="Q26" s="163" t="s">
        <v>336</v>
      </c>
      <c r="R26" s="163" t="s">
        <v>336</v>
      </c>
      <c r="S26" s="163" t="s">
        <v>336</v>
      </c>
      <c r="T26" s="163">
        <v>1703.9680000000001</v>
      </c>
      <c r="U26" s="163">
        <v>1737.4090000000001</v>
      </c>
      <c r="V26" s="163">
        <v>1826.9960000000001</v>
      </c>
      <c r="W26" s="163">
        <v>1817.066</v>
      </c>
      <c r="X26" s="163">
        <v>1793.1</v>
      </c>
      <c r="Y26" s="163">
        <v>1830.124</v>
      </c>
      <c r="Z26" s="163">
        <v>1871.819</v>
      </c>
      <c r="AA26" s="163">
        <v>1976.2529999999999</v>
      </c>
      <c r="AB26" s="163">
        <v>2063.1979999999999</v>
      </c>
      <c r="AC26" s="163">
        <v>2206.181</v>
      </c>
      <c r="AD26" s="163">
        <v>2260.4180000000001</v>
      </c>
      <c r="AE26" s="163">
        <v>2283.34</v>
      </c>
      <c r="AF26" s="163">
        <v>2368.7449999999999</v>
      </c>
      <c r="AG26" s="163">
        <v>2479.2719999999999</v>
      </c>
      <c r="AH26" s="163">
        <v>2393.2779999999998</v>
      </c>
      <c r="AI26" s="163">
        <v>2648.768</v>
      </c>
      <c r="AJ26" s="163" t="s">
        <v>336</v>
      </c>
      <c r="AK26" s="163"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63" t="s">
        <v>336</v>
      </c>
      <c r="D27" s="163" t="s">
        <v>336</v>
      </c>
      <c r="E27" s="163" t="s">
        <v>336</v>
      </c>
      <c r="F27" s="163" t="s">
        <v>336</v>
      </c>
      <c r="G27" s="163" t="s">
        <v>336</v>
      </c>
      <c r="H27" s="163" t="s">
        <v>336</v>
      </c>
      <c r="I27" s="163" t="s">
        <v>336</v>
      </c>
      <c r="J27" s="163" t="s">
        <v>336</v>
      </c>
      <c r="K27" s="163" t="s">
        <v>336</v>
      </c>
      <c r="L27" s="163" t="s">
        <v>336</v>
      </c>
      <c r="M27" s="163" t="s">
        <v>336</v>
      </c>
      <c r="N27" s="163" t="s">
        <v>336</v>
      </c>
      <c r="O27" s="163" t="s">
        <v>336</v>
      </c>
      <c r="P27" s="163" t="s">
        <v>336</v>
      </c>
      <c r="Q27" s="163" t="s">
        <v>336</v>
      </c>
      <c r="R27" s="163" t="s">
        <v>336</v>
      </c>
      <c r="S27" s="163" t="s">
        <v>336</v>
      </c>
      <c r="T27" s="163">
        <v>1553.7840000000001</v>
      </c>
      <c r="U27" s="163">
        <v>1452.221</v>
      </c>
      <c r="V27" s="163">
        <v>1717.943</v>
      </c>
      <c r="W27" s="163">
        <v>1789.2560000000001</v>
      </c>
      <c r="X27" s="163">
        <v>1868.3</v>
      </c>
      <c r="Y27" s="163">
        <v>2080.0360000000001</v>
      </c>
      <c r="Z27" s="163">
        <v>2366.806</v>
      </c>
      <c r="AA27" s="163">
        <v>2459.0160000000001</v>
      </c>
      <c r="AB27" s="163">
        <v>2413.1060000000002</v>
      </c>
      <c r="AC27" s="163">
        <v>2601.663</v>
      </c>
      <c r="AD27" s="163">
        <v>2762.8139999999999</v>
      </c>
      <c r="AE27" s="163">
        <v>2772.0250000000001</v>
      </c>
      <c r="AF27" s="163">
        <v>2515.3069999999998</v>
      </c>
      <c r="AG27" s="163">
        <v>2789.9789999999998</v>
      </c>
      <c r="AH27" s="163">
        <v>2918.489</v>
      </c>
      <c r="AI27" s="163">
        <v>3090.18</v>
      </c>
      <c r="AJ27" s="163" t="s">
        <v>336</v>
      </c>
      <c r="AK27" s="163"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63">
        <v>5464.3419999999996</v>
      </c>
      <c r="D28" s="163">
        <v>6918.7330000000002</v>
      </c>
      <c r="E28" s="163">
        <v>7932.0590000000002</v>
      </c>
      <c r="F28" s="163">
        <v>8774.6479999999992</v>
      </c>
      <c r="G28" s="163">
        <v>9380.8770000000004</v>
      </c>
      <c r="H28" s="163">
        <v>9757.9940000000006</v>
      </c>
      <c r="I28" s="163">
        <v>9693.0310000000009</v>
      </c>
      <c r="J28" s="163">
        <v>9816.4979999999996</v>
      </c>
      <c r="K28" s="163">
        <v>10412.541999999999</v>
      </c>
      <c r="L28" s="163">
        <v>10446.868</v>
      </c>
      <c r="M28" s="163">
        <v>10705.013999999999</v>
      </c>
      <c r="N28" s="163">
        <v>11013.186</v>
      </c>
      <c r="O28" s="163">
        <v>11126.035</v>
      </c>
      <c r="P28" s="163">
        <v>11354.022999999999</v>
      </c>
      <c r="Q28" s="163">
        <v>11512.778</v>
      </c>
      <c r="R28" s="163">
        <v>11653.111999999999</v>
      </c>
      <c r="S28" s="163">
        <v>11894.787</v>
      </c>
      <c r="T28" s="163">
        <v>12327.966</v>
      </c>
      <c r="U28" s="163">
        <v>12753.608</v>
      </c>
      <c r="V28" s="163">
        <v>13156.498</v>
      </c>
      <c r="W28" s="163">
        <v>13223.522000000001</v>
      </c>
      <c r="X28" s="163">
        <v>13766.284</v>
      </c>
      <c r="Y28" s="163">
        <v>14294.778</v>
      </c>
      <c r="Z28" s="163">
        <v>14863.784</v>
      </c>
      <c r="AA28" s="163">
        <v>15332.427</v>
      </c>
      <c r="AB28" s="163">
        <v>15947.217000000001</v>
      </c>
      <c r="AC28" s="163">
        <v>16471.339</v>
      </c>
      <c r="AD28" s="163">
        <v>16842.605</v>
      </c>
      <c r="AE28" s="163">
        <v>17575.957999999999</v>
      </c>
      <c r="AF28" s="163">
        <v>17528.184000000001</v>
      </c>
      <c r="AG28" s="163">
        <v>18034.121999999999</v>
      </c>
      <c r="AH28" s="163">
        <v>19629.576000000001</v>
      </c>
      <c r="AI28" s="163">
        <v>20907.276999999998</v>
      </c>
      <c r="AJ28" s="163">
        <v>21565.741999999998</v>
      </c>
      <c r="AK28" s="163">
        <v>23235.635999999999</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63" t="s">
        <v>336</v>
      </c>
      <c r="D29" s="163" t="s">
        <v>336</v>
      </c>
      <c r="E29" s="163" t="s">
        <v>336</v>
      </c>
      <c r="F29" s="163" t="s">
        <v>336</v>
      </c>
      <c r="G29" s="163" t="s">
        <v>336</v>
      </c>
      <c r="H29" s="163" t="s">
        <v>336</v>
      </c>
      <c r="I29" s="163" t="s">
        <v>336</v>
      </c>
      <c r="J29" s="163" t="s">
        <v>336</v>
      </c>
      <c r="K29" s="163" t="s">
        <v>336</v>
      </c>
      <c r="L29" s="163">
        <v>8737.3240000000005</v>
      </c>
      <c r="M29" s="163">
        <v>8968.5959999999995</v>
      </c>
      <c r="N29" s="163">
        <v>9256.8349999999991</v>
      </c>
      <c r="O29" s="163">
        <v>9407.7240000000002</v>
      </c>
      <c r="P29" s="163">
        <v>9605.8369999999995</v>
      </c>
      <c r="Q29" s="163">
        <v>9793.8649999999998</v>
      </c>
      <c r="R29" s="163">
        <v>9823.4609999999993</v>
      </c>
      <c r="S29" s="163">
        <v>10056.76</v>
      </c>
      <c r="T29" s="163">
        <v>10456.244000000001</v>
      </c>
      <c r="U29" s="163">
        <v>10906.001</v>
      </c>
      <c r="V29" s="163">
        <v>11260.946</v>
      </c>
      <c r="W29" s="163">
        <v>11393.555</v>
      </c>
      <c r="X29" s="163">
        <v>11774.321</v>
      </c>
      <c r="Y29" s="163">
        <v>12244.036</v>
      </c>
      <c r="Z29" s="163">
        <v>12771.112999999999</v>
      </c>
      <c r="AA29" s="163">
        <v>13150.304</v>
      </c>
      <c r="AB29" s="163">
        <v>13688.68</v>
      </c>
      <c r="AC29" s="163">
        <v>14259.766</v>
      </c>
      <c r="AD29" s="163">
        <v>14672.394</v>
      </c>
      <c r="AE29" s="163">
        <v>15289.621999999999</v>
      </c>
      <c r="AF29" s="163">
        <v>15494.22</v>
      </c>
      <c r="AG29" s="163">
        <v>15955.208000000001</v>
      </c>
      <c r="AH29" s="163">
        <v>17165.456999999999</v>
      </c>
      <c r="AI29" s="163">
        <v>18247.575000000001</v>
      </c>
      <c r="AJ29" s="163">
        <v>18831.826000000001</v>
      </c>
      <c r="AK29" s="163"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63" t="s">
        <v>336</v>
      </c>
      <c r="D30" s="163" t="s">
        <v>336</v>
      </c>
      <c r="E30" s="163" t="s">
        <v>336</v>
      </c>
      <c r="F30" s="163" t="s">
        <v>336</v>
      </c>
      <c r="G30" s="163" t="s">
        <v>336</v>
      </c>
      <c r="H30" s="163" t="s">
        <v>336</v>
      </c>
      <c r="I30" s="163" t="s">
        <v>336</v>
      </c>
      <c r="J30" s="163" t="s">
        <v>336</v>
      </c>
      <c r="K30" s="163" t="s">
        <v>336</v>
      </c>
      <c r="L30" s="163" t="s">
        <v>336</v>
      </c>
      <c r="M30" s="163" t="s">
        <v>336</v>
      </c>
      <c r="N30" s="163" t="s">
        <v>336</v>
      </c>
      <c r="O30" s="163" t="s">
        <v>336</v>
      </c>
      <c r="P30" s="163" t="s">
        <v>336</v>
      </c>
      <c r="Q30" s="163" t="s">
        <v>336</v>
      </c>
      <c r="R30" s="163" t="s">
        <v>336</v>
      </c>
      <c r="S30" s="163" t="s">
        <v>336</v>
      </c>
      <c r="T30" s="163">
        <v>3865.0610000000001</v>
      </c>
      <c r="U30" s="163">
        <v>4023.46</v>
      </c>
      <c r="V30" s="163">
        <v>4128.93</v>
      </c>
      <c r="W30" s="163">
        <v>4127.268</v>
      </c>
      <c r="X30" s="163">
        <v>4125.2550000000001</v>
      </c>
      <c r="Y30" s="163">
        <v>4225.5420000000004</v>
      </c>
      <c r="Z30" s="163">
        <v>4335.7259999999997</v>
      </c>
      <c r="AA30" s="163">
        <v>4360.1350000000002</v>
      </c>
      <c r="AB30" s="163">
        <v>4455.79</v>
      </c>
      <c r="AC30" s="163">
        <v>4601.2240000000002</v>
      </c>
      <c r="AD30" s="163">
        <v>4704.3630000000003</v>
      </c>
      <c r="AE30" s="163">
        <v>4868.8630000000003</v>
      </c>
      <c r="AF30" s="163">
        <v>4970.0159999999996</v>
      </c>
      <c r="AG30" s="163">
        <v>5174.915</v>
      </c>
      <c r="AH30" s="163">
        <v>5444.9690000000001</v>
      </c>
      <c r="AI30" s="163">
        <v>5892.5280000000002</v>
      </c>
      <c r="AJ30" s="163" t="s">
        <v>336</v>
      </c>
      <c r="AK30" s="163"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63" t="s">
        <v>336</v>
      </c>
      <c r="D31" s="163" t="s">
        <v>336</v>
      </c>
      <c r="E31" s="163" t="s">
        <v>336</v>
      </c>
      <c r="F31" s="163" t="s">
        <v>336</v>
      </c>
      <c r="G31" s="163" t="s">
        <v>336</v>
      </c>
      <c r="H31" s="163" t="s">
        <v>336</v>
      </c>
      <c r="I31" s="163" t="s">
        <v>336</v>
      </c>
      <c r="J31" s="163" t="s">
        <v>336</v>
      </c>
      <c r="K31" s="163" t="s">
        <v>336</v>
      </c>
      <c r="L31" s="163" t="s">
        <v>336</v>
      </c>
      <c r="M31" s="163" t="s">
        <v>336</v>
      </c>
      <c r="N31" s="163" t="s">
        <v>336</v>
      </c>
      <c r="O31" s="163" t="s">
        <v>336</v>
      </c>
      <c r="P31" s="163" t="s">
        <v>336</v>
      </c>
      <c r="Q31" s="163" t="s">
        <v>336</v>
      </c>
      <c r="R31" s="163" t="s">
        <v>336</v>
      </c>
      <c r="S31" s="163" t="s">
        <v>336</v>
      </c>
      <c r="T31" s="163">
        <v>2800.1819999999998</v>
      </c>
      <c r="U31" s="163">
        <v>2830.4209999999998</v>
      </c>
      <c r="V31" s="163">
        <v>2839.5410000000002</v>
      </c>
      <c r="W31" s="163">
        <v>2854.0590000000002</v>
      </c>
      <c r="X31" s="163">
        <v>3028.44</v>
      </c>
      <c r="Y31" s="163">
        <v>3078.5729999999999</v>
      </c>
      <c r="Z31" s="163">
        <v>3189.69</v>
      </c>
      <c r="AA31" s="163">
        <v>3218.1419999999998</v>
      </c>
      <c r="AB31" s="163">
        <v>3343.3629999999998</v>
      </c>
      <c r="AC31" s="163">
        <v>3439.8670000000002</v>
      </c>
      <c r="AD31" s="163">
        <v>3600.06</v>
      </c>
      <c r="AE31" s="163">
        <v>3710.6089999999999</v>
      </c>
      <c r="AF31" s="163">
        <v>3629.8150000000001</v>
      </c>
      <c r="AG31" s="163">
        <v>3747.8380000000002</v>
      </c>
      <c r="AH31" s="163">
        <v>4168.665</v>
      </c>
      <c r="AI31" s="163">
        <v>4393.1130000000003</v>
      </c>
      <c r="AJ31" s="163" t="s">
        <v>336</v>
      </c>
      <c r="AK31" s="163"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63" t="s">
        <v>336</v>
      </c>
      <c r="D32" s="163" t="s">
        <v>336</v>
      </c>
      <c r="E32" s="163" t="s">
        <v>336</v>
      </c>
      <c r="F32" s="163" t="s">
        <v>336</v>
      </c>
      <c r="G32" s="163" t="s">
        <v>336</v>
      </c>
      <c r="H32" s="163" t="s">
        <v>336</v>
      </c>
      <c r="I32" s="163" t="s">
        <v>336</v>
      </c>
      <c r="J32" s="163" t="s">
        <v>336</v>
      </c>
      <c r="K32" s="163" t="s">
        <v>336</v>
      </c>
      <c r="L32" s="163" t="s">
        <v>336</v>
      </c>
      <c r="M32" s="163" t="s">
        <v>336</v>
      </c>
      <c r="N32" s="163" t="s">
        <v>336</v>
      </c>
      <c r="O32" s="163" t="s">
        <v>336</v>
      </c>
      <c r="P32" s="163" t="s">
        <v>336</v>
      </c>
      <c r="Q32" s="163" t="s">
        <v>336</v>
      </c>
      <c r="R32" s="163" t="s">
        <v>336</v>
      </c>
      <c r="S32" s="163" t="s">
        <v>336</v>
      </c>
      <c r="T32" s="163">
        <v>3791.0010000000002</v>
      </c>
      <c r="U32" s="163">
        <v>4052.12</v>
      </c>
      <c r="V32" s="163">
        <v>4292.4750000000004</v>
      </c>
      <c r="W32" s="163">
        <v>4412.2280000000001</v>
      </c>
      <c r="X32" s="163">
        <v>4620.6260000000002</v>
      </c>
      <c r="Y32" s="163">
        <v>4939.9210000000003</v>
      </c>
      <c r="Z32" s="163">
        <v>5245.6970000000001</v>
      </c>
      <c r="AA32" s="163">
        <v>5572.027</v>
      </c>
      <c r="AB32" s="163">
        <v>5889.527</v>
      </c>
      <c r="AC32" s="163">
        <v>6218.6750000000002</v>
      </c>
      <c r="AD32" s="163">
        <v>6367.9709999999995</v>
      </c>
      <c r="AE32" s="163">
        <v>6710.15</v>
      </c>
      <c r="AF32" s="163">
        <v>6894.3890000000001</v>
      </c>
      <c r="AG32" s="163">
        <v>7032.4549999999999</v>
      </c>
      <c r="AH32" s="163">
        <v>7551.8230000000003</v>
      </c>
      <c r="AI32" s="163">
        <v>7961.9340000000002</v>
      </c>
      <c r="AJ32" s="163" t="s">
        <v>336</v>
      </c>
      <c r="AK32" s="163"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63" t="s">
        <v>336</v>
      </c>
      <c r="D33" s="163" t="s">
        <v>336</v>
      </c>
      <c r="E33" s="163" t="s">
        <v>336</v>
      </c>
      <c r="F33" s="163" t="s">
        <v>336</v>
      </c>
      <c r="G33" s="163" t="s">
        <v>336</v>
      </c>
      <c r="H33" s="163" t="s">
        <v>336</v>
      </c>
      <c r="I33" s="163" t="s">
        <v>336</v>
      </c>
      <c r="J33" s="163" t="s">
        <v>336</v>
      </c>
      <c r="K33" s="163" t="s">
        <v>336</v>
      </c>
      <c r="L33" s="163">
        <v>1709.5440000000001</v>
      </c>
      <c r="M33" s="163">
        <v>1736.4179999999999</v>
      </c>
      <c r="N33" s="163">
        <v>1756.3510000000001</v>
      </c>
      <c r="O33" s="163">
        <v>1718.3109999999999</v>
      </c>
      <c r="P33" s="163">
        <v>1748.1859999999999</v>
      </c>
      <c r="Q33" s="163">
        <v>1718.913</v>
      </c>
      <c r="R33" s="163">
        <v>1829.6510000000001</v>
      </c>
      <c r="S33" s="163">
        <v>1838.027</v>
      </c>
      <c r="T33" s="163">
        <v>1871.722</v>
      </c>
      <c r="U33" s="163">
        <v>1847.607</v>
      </c>
      <c r="V33" s="163">
        <v>1895.5519999999999</v>
      </c>
      <c r="W33" s="163">
        <v>1829.9670000000001</v>
      </c>
      <c r="X33" s="163">
        <v>1991.963</v>
      </c>
      <c r="Y33" s="163">
        <v>2050.7420000000002</v>
      </c>
      <c r="Z33" s="163">
        <v>2092.6709999999998</v>
      </c>
      <c r="AA33" s="163">
        <v>2182.123</v>
      </c>
      <c r="AB33" s="163">
        <v>2258.5369999999998</v>
      </c>
      <c r="AC33" s="163">
        <v>2211.5729999999999</v>
      </c>
      <c r="AD33" s="163">
        <v>2170.2109999999998</v>
      </c>
      <c r="AE33" s="163">
        <v>2286.3359999999998</v>
      </c>
      <c r="AF33" s="163">
        <v>2033.9639999999999</v>
      </c>
      <c r="AG33" s="163">
        <v>2078.9140000000002</v>
      </c>
      <c r="AH33" s="163">
        <v>2464.1190000000001</v>
      </c>
      <c r="AI33" s="163">
        <v>2659.7020000000002</v>
      </c>
      <c r="AJ33" s="163">
        <v>2733.9160000000002</v>
      </c>
      <c r="AK33" s="163"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63" t="s">
        <v>336</v>
      </c>
      <c r="D34" s="163" t="s">
        <v>336</v>
      </c>
      <c r="E34" s="163" t="s">
        <v>336</v>
      </c>
      <c r="F34" s="163" t="s">
        <v>336</v>
      </c>
      <c r="G34" s="163" t="s">
        <v>336</v>
      </c>
      <c r="H34" s="163" t="s">
        <v>336</v>
      </c>
      <c r="I34" s="163" t="s">
        <v>336</v>
      </c>
      <c r="J34" s="163" t="s">
        <v>336</v>
      </c>
      <c r="K34" s="163" t="s">
        <v>336</v>
      </c>
      <c r="L34" s="163" t="s">
        <v>336</v>
      </c>
      <c r="M34" s="163" t="s">
        <v>336</v>
      </c>
      <c r="N34" s="163" t="s">
        <v>336</v>
      </c>
      <c r="O34" s="163" t="s">
        <v>336</v>
      </c>
      <c r="P34" s="163" t="s">
        <v>336</v>
      </c>
      <c r="Q34" s="163" t="s">
        <v>336</v>
      </c>
      <c r="R34" s="163" t="s">
        <v>336</v>
      </c>
      <c r="S34" s="163" t="s">
        <v>336</v>
      </c>
      <c r="T34" s="163">
        <v>474.93</v>
      </c>
      <c r="U34" s="163">
        <v>474.39400000000001</v>
      </c>
      <c r="V34" s="163">
        <v>473.166</v>
      </c>
      <c r="W34" s="163">
        <v>472.48500000000001</v>
      </c>
      <c r="X34" s="163">
        <v>493.24200000000002</v>
      </c>
      <c r="Y34" s="163">
        <v>500.15300000000002</v>
      </c>
      <c r="Z34" s="163">
        <v>540.72799999999995</v>
      </c>
      <c r="AA34" s="163">
        <v>565.82399999999996</v>
      </c>
      <c r="AB34" s="163">
        <v>579.19799999999998</v>
      </c>
      <c r="AC34" s="163">
        <v>601.03800000000001</v>
      </c>
      <c r="AD34" s="163">
        <v>595.33600000000001</v>
      </c>
      <c r="AE34" s="163">
        <v>610.26800000000003</v>
      </c>
      <c r="AF34" s="163">
        <v>502.58100000000002</v>
      </c>
      <c r="AG34" s="163">
        <v>481.89499999999998</v>
      </c>
      <c r="AH34" s="163">
        <v>607.48500000000001</v>
      </c>
      <c r="AI34" s="163">
        <v>679.44299999999998</v>
      </c>
      <c r="AJ34" s="163" t="s">
        <v>336</v>
      </c>
      <c r="AK34" s="163"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63" t="s">
        <v>336</v>
      </c>
      <c r="D35" s="163" t="s">
        <v>336</v>
      </c>
      <c r="E35" s="163" t="s">
        <v>336</v>
      </c>
      <c r="F35" s="163" t="s">
        <v>336</v>
      </c>
      <c r="G35" s="163" t="s">
        <v>336</v>
      </c>
      <c r="H35" s="163" t="s">
        <v>336</v>
      </c>
      <c r="I35" s="163" t="s">
        <v>336</v>
      </c>
      <c r="J35" s="163" t="s">
        <v>336</v>
      </c>
      <c r="K35" s="163" t="s">
        <v>336</v>
      </c>
      <c r="L35" s="163" t="s">
        <v>336</v>
      </c>
      <c r="M35" s="163" t="s">
        <v>336</v>
      </c>
      <c r="N35" s="163" t="s">
        <v>336</v>
      </c>
      <c r="O35" s="163" t="s">
        <v>336</v>
      </c>
      <c r="P35" s="163" t="s">
        <v>336</v>
      </c>
      <c r="Q35" s="163" t="s">
        <v>336</v>
      </c>
      <c r="R35" s="163" t="s">
        <v>336</v>
      </c>
      <c r="S35" s="163" t="s">
        <v>336</v>
      </c>
      <c r="T35" s="163">
        <v>1358.7090000000001</v>
      </c>
      <c r="U35" s="163">
        <v>1332.895</v>
      </c>
      <c r="V35" s="163">
        <v>1380.8679999999999</v>
      </c>
      <c r="W35" s="163">
        <v>1314.4469999999999</v>
      </c>
      <c r="X35" s="163">
        <v>1455.8720000000001</v>
      </c>
      <c r="Y35" s="163">
        <v>1505.74</v>
      </c>
      <c r="Z35" s="163">
        <v>1504.6759999999999</v>
      </c>
      <c r="AA35" s="163">
        <v>1566.9079999999999</v>
      </c>
      <c r="AB35" s="163">
        <v>1627.9860000000001</v>
      </c>
      <c r="AC35" s="163">
        <v>1555.654</v>
      </c>
      <c r="AD35" s="163">
        <v>1518.6289999999999</v>
      </c>
      <c r="AE35" s="163">
        <v>1615.3910000000001</v>
      </c>
      <c r="AF35" s="163">
        <v>1470.1790000000001</v>
      </c>
      <c r="AG35" s="163">
        <v>1533.1489999999999</v>
      </c>
      <c r="AH35" s="163">
        <v>1789.4929999999999</v>
      </c>
      <c r="AI35" s="163">
        <v>1907.095</v>
      </c>
      <c r="AJ35" s="163" t="s">
        <v>336</v>
      </c>
      <c r="AK35" s="163"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63" t="s">
        <v>336</v>
      </c>
      <c r="D36" s="163" t="s">
        <v>336</v>
      </c>
      <c r="E36" s="163" t="s">
        <v>336</v>
      </c>
      <c r="F36" s="163" t="s">
        <v>336</v>
      </c>
      <c r="G36" s="163" t="s">
        <v>336</v>
      </c>
      <c r="H36" s="163" t="s">
        <v>336</v>
      </c>
      <c r="I36" s="163" t="s">
        <v>336</v>
      </c>
      <c r="J36" s="163" t="s">
        <v>336</v>
      </c>
      <c r="K36" s="163" t="s">
        <v>336</v>
      </c>
      <c r="L36" s="163" t="s">
        <v>336</v>
      </c>
      <c r="M36" s="163" t="s">
        <v>336</v>
      </c>
      <c r="N36" s="163" t="s">
        <v>336</v>
      </c>
      <c r="O36" s="163" t="s">
        <v>336</v>
      </c>
      <c r="P36" s="163" t="s">
        <v>336</v>
      </c>
      <c r="Q36" s="163" t="s">
        <v>336</v>
      </c>
      <c r="R36" s="163" t="s">
        <v>336</v>
      </c>
      <c r="S36" s="163" t="s">
        <v>336</v>
      </c>
      <c r="T36" s="163">
        <v>38.082999999999998</v>
      </c>
      <c r="U36" s="163">
        <v>40.317999999999998</v>
      </c>
      <c r="V36" s="163">
        <v>41.518000000000001</v>
      </c>
      <c r="W36" s="163">
        <v>43.034999999999997</v>
      </c>
      <c r="X36" s="163">
        <v>42.848999999999997</v>
      </c>
      <c r="Y36" s="163">
        <v>44.848999999999997</v>
      </c>
      <c r="Z36" s="163">
        <v>47.267000000000003</v>
      </c>
      <c r="AA36" s="163">
        <v>49.390999999999998</v>
      </c>
      <c r="AB36" s="163">
        <v>51.353000000000002</v>
      </c>
      <c r="AC36" s="163">
        <v>54.881</v>
      </c>
      <c r="AD36" s="163">
        <v>56.246000000000002</v>
      </c>
      <c r="AE36" s="163">
        <v>60.677</v>
      </c>
      <c r="AF36" s="163">
        <v>61.204000000000001</v>
      </c>
      <c r="AG36" s="163">
        <v>63.87</v>
      </c>
      <c r="AH36" s="163">
        <v>67.141000000000005</v>
      </c>
      <c r="AI36" s="163">
        <v>73.164000000000001</v>
      </c>
      <c r="AJ36" s="163" t="s">
        <v>336</v>
      </c>
      <c r="AK36" s="163"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7"/>
      <c r="AD37" s="86"/>
      <c r="AE37" s="86"/>
      <c r="AF37" s="86"/>
      <c r="AG37" s="86"/>
      <c r="AH37" s="86"/>
      <c r="AI37" s="86"/>
      <c r="AJ37" s="86"/>
      <c r="AK37" s="86"/>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164">
        <v>15766.58</v>
      </c>
      <c r="D38" s="164">
        <v>20812.382000000001</v>
      </c>
      <c r="E38" s="164">
        <v>25429.985000000001</v>
      </c>
      <c r="F38" s="164">
        <v>29537.893</v>
      </c>
      <c r="G38" s="164">
        <v>31226.557000000001</v>
      </c>
      <c r="H38" s="164">
        <v>32379.162</v>
      </c>
      <c r="I38" s="164">
        <v>33352.928999999996</v>
      </c>
      <c r="J38" s="164">
        <v>34281.063999999998</v>
      </c>
      <c r="K38" s="164">
        <v>35434.853000000003</v>
      </c>
      <c r="L38" s="164">
        <v>35989.432000000001</v>
      </c>
      <c r="M38" s="164">
        <v>37030.089999999997</v>
      </c>
      <c r="N38" s="164">
        <v>37549.567000000003</v>
      </c>
      <c r="O38" s="164">
        <v>38292.906999999999</v>
      </c>
      <c r="P38" s="164">
        <v>39263.658000000003</v>
      </c>
      <c r="Q38" s="164">
        <v>39257.46</v>
      </c>
      <c r="R38" s="164">
        <v>40943.364000000001</v>
      </c>
      <c r="S38" s="164">
        <v>42466.021000000001</v>
      </c>
      <c r="T38" s="164">
        <v>42912.946000000004</v>
      </c>
      <c r="U38" s="164">
        <v>41158.718999999997</v>
      </c>
      <c r="V38" s="164">
        <v>43695.120999999999</v>
      </c>
      <c r="W38" s="164">
        <v>46078.646999999997</v>
      </c>
      <c r="X38" s="164">
        <v>46641.894999999997</v>
      </c>
      <c r="Y38" s="164">
        <v>48312.913</v>
      </c>
      <c r="Z38" s="164">
        <v>50766.665999999997</v>
      </c>
      <c r="AA38" s="164">
        <v>52002.091999999997</v>
      </c>
      <c r="AB38" s="164">
        <v>53603.762999999999</v>
      </c>
      <c r="AC38" s="164">
        <v>55539.118000000002</v>
      </c>
      <c r="AD38" s="164">
        <v>56514.173999999999</v>
      </c>
      <c r="AE38" s="164">
        <v>57990.917999999998</v>
      </c>
      <c r="AF38" s="164">
        <v>57413.889000000003</v>
      </c>
      <c r="AG38" s="164">
        <v>59723.186999999998</v>
      </c>
      <c r="AH38" s="164">
        <v>64948.006999999998</v>
      </c>
      <c r="AI38" s="164">
        <v>70100.688999999998</v>
      </c>
      <c r="AJ38" s="164">
        <v>70426.070000000007</v>
      </c>
      <c r="AK38" s="164">
        <v>72969.731</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358</v>
      </c>
      <c r="E40" s="96"/>
      <c r="F40" s="96"/>
      <c r="G40" s="96"/>
      <c r="H40" s="96"/>
      <c r="I40" s="96"/>
      <c r="J40" s="96"/>
      <c r="K40" s="96"/>
      <c r="L40" s="96"/>
      <c r="M40" s="96"/>
      <c r="N40" s="96"/>
      <c r="O40" s="96"/>
      <c r="P40" s="96"/>
      <c r="Q40" s="96"/>
      <c r="R40" s="96"/>
      <c r="S40" s="96"/>
      <c r="T40" s="96"/>
      <c r="U40" s="96"/>
      <c r="V40" s="96"/>
      <c r="W40" s="96"/>
      <c r="X40" s="96"/>
      <c r="Y40" s="96"/>
      <c r="Z40" s="96"/>
      <c r="AA40" s="96"/>
      <c r="AB40" s="98" t="s">
        <v>359</v>
      </c>
      <c r="AC40" s="97" t="s">
        <v>191</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02">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30" t="s">
        <v>336</v>
      </c>
      <c r="D44" s="230">
        <v>33.299999999999997</v>
      </c>
      <c r="E44" s="230">
        <v>22.5</v>
      </c>
      <c r="F44" s="230">
        <v>16.7</v>
      </c>
      <c r="G44" s="230">
        <v>5.4</v>
      </c>
      <c r="H44" s="230">
        <v>3.8</v>
      </c>
      <c r="I44" s="230">
        <v>2.9</v>
      </c>
      <c r="J44" s="230">
        <v>2.9</v>
      </c>
      <c r="K44" s="230">
        <v>3.9</v>
      </c>
      <c r="L44" s="230">
        <v>1.6</v>
      </c>
      <c r="M44" s="230">
        <v>2.7</v>
      </c>
      <c r="N44" s="230">
        <v>1.4</v>
      </c>
      <c r="O44" s="230">
        <v>2.1</v>
      </c>
      <c r="P44" s="230">
        <v>2.2000000000000002</v>
      </c>
      <c r="Q44" s="230">
        <v>0.1</v>
      </c>
      <c r="R44" s="230">
        <v>4.3</v>
      </c>
      <c r="S44" s="230">
        <v>4.3</v>
      </c>
      <c r="T44" s="230">
        <v>1.1000000000000001</v>
      </c>
      <c r="U44" s="230">
        <v>-3.7</v>
      </c>
      <c r="V44" s="230">
        <v>5.7</v>
      </c>
      <c r="W44" s="230">
        <v>5.8</v>
      </c>
      <c r="X44" s="230">
        <v>1.2</v>
      </c>
      <c r="Y44" s="230">
        <v>3.7</v>
      </c>
      <c r="Z44" s="230">
        <v>5</v>
      </c>
      <c r="AA44" s="230">
        <v>2.4</v>
      </c>
      <c r="AB44" s="230">
        <v>3</v>
      </c>
      <c r="AC44" s="234">
        <v>3.5</v>
      </c>
      <c r="AD44" s="230">
        <v>1.7</v>
      </c>
      <c r="AE44" s="230">
        <v>2.6</v>
      </c>
      <c r="AF44" s="230">
        <v>-1.5</v>
      </c>
      <c r="AG44" s="230">
        <v>4.5</v>
      </c>
      <c r="AH44" s="230">
        <v>8</v>
      </c>
      <c r="AI44" s="230">
        <v>6.4</v>
      </c>
      <c r="AJ44" s="230">
        <v>1.3</v>
      </c>
      <c r="AK44" s="230">
        <v>3.7</v>
      </c>
      <c r="AL44" s="142">
        <v>1</v>
      </c>
      <c r="AN44" s="85"/>
      <c r="AO44" s="85"/>
      <c r="AP44" s="85"/>
      <c r="AQ44" s="85"/>
      <c r="AR44" s="85"/>
      <c r="AS44" s="85"/>
      <c r="AT44" s="85"/>
      <c r="AU44" s="85"/>
      <c r="AV44" s="85"/>
      <c r="AW44" s="85"/>
      <c r="AX44" s="85"/>
    </row>
    <row r="45" spans="1:52" s="84" customFormat="1" ht="18.600000000000001" customHeight="1" x14ac:dyDescent="0.2">
      <c r="A45" s="139">
        <v>2</v>
      </c>
      <c r="B45" s="138" t="s">
        <v>187</v>
      </c>
      <c r="C45" s="226" t="s">
        <v>336</v>
      </c>
      <c r="D45" s="226">
        <v>48.3</v>
      </c>
      <c r="E45" s="226">
        <v>25.2</v>
      </c>
      <c r="F45" s="226">
        <v>22</v>
      </c>
      <c r="G45" s="226">
        <v>2</v>
      </c>
      <c r="H45" s="226">
        <v>4.5999999999999996</v>
      </c>
      <c r="I45" s="226">
        <v>2.2999999999999998</v>
      </c>
      <c r="J45" s="226">
        <v>3.7</v>
      </c>
      <c r="K45" s="226">
        <v>8.6999999999999993</v>
      </c>
      <c r="L45" s="226">
        <v>1.9</v>
      </c>
      <c r="M45" s="226">
        <v>1.3</v>
      </c>
      <c r="N45" s="226">
        <v>0.9</v>
      </c>
      <c r="O45" s="226">
        <v>3.7</v>
      </c>
      <c r="P45" s="226">
        <v>-0.5</v>
      </c>
      <c r="Q45" s="226">
        <v>1.6</v>
      </c>
      <c r="R45" s="226">
        <v>4.7</v>
      </c>
      <c r="S45" s="226">
        <v>10</v>
      </c>
      <c r="T45" s="226">
        <v>1.4</v>
      </c>
      <c r="U45" s="226">
        <v>-0.9</v>
      </c>
      <c r="V45" s="226">
        <v>2.2999999999999998</v>
      </c>
      <c r="W45" s="226">
        <v>8.5</v>
      </c>
      <c r="X45" s="226">
        <v>0.9</v>
      </c>
      <c r="Y45" s="226">
        <v>4.8</v>
      </c>
      <c r="Z45" s="226">
        <v>4.7</v>
      </c>
      <c r="AA45" s="226">
        <v>2.5</v>
      </c>
      <c r="AB45" s="226">
        <v>2.2999999999999998</v>
      </c>
      <c r="AC45" s="235">
        <v>2.9</v>
      </c>
      <c r="AD45" s="226">
        <v>1.2</v>
      </c>
      <c r="AE45" s="226">
        <v>2.6</v>
      </c>
      <c r="AF45" s="226">
        <v>-5.7</v>
      </c>
      <c r="AG45" s="226">
        <v>8.4</v>
      </c>
      <c r="AH45" s="226">
        <v>2.1</v>
      </c>
      <c r="AI45" s="226">
        <v>-7.5</v>
      </c>
      <c r="AJ45" s="226">
        <v>10.199999999999999</v>
      </c>
      <c r="AK45" s="226">
        <v>4.7</v>
      </c>
      <c r="AL45" s="94">
        <v>2</v>
      </c>
      <c r="AN45" s="225"/>
      <c r="AO45" s="85"/>
      <c r="AP45" s="85"/>
      <c r="AQ45" s="85"/>
      <c r="AR45" s="85"/>
      <c r="AS45" s="85"/>
      <c r="AT45" s="85"/>
      <c r="AU45" s="85"/>
      <c r="AV45" s="85"/>
      <c r="AW45" s="85"/>
      <c r="AX45" s="85"/>
    </row>
    <row r="46" spans="1:52" s="84" customFormat="1" ht="18.600000000000001" customHeight="1" x14ac:dyDescent="0.2">
      <c r="A46" s="92" t="s">
        <v>0</v>
      </c>
      <c r="B46" s="130" t="s">
        <v>1</v>
      </c>
      <c r="C46" s="226" t="s">
        <v>336</v>
      </c>
      <c r="D46" s="226">
        <v>17.899999999999999</v>
      </c>
      <c r="E46" s="226">
        <v>12.6</v>
      </c>
      <c r="F46" s="226">
        <v>3</v>
      </c>
      <c r="G46" s="226">
        <v>10.1</v>
      </c>
      <c r="H46" s="226">
        <v>4.7</v>
      </c>
      <c r="I46" s="226">
        <v>2</v>
      </c>
      <c r="J46" s="226">
        <v>0.1</v>
      </c>
      <c r="K46" s="226">
        <v>4.0999999999999996</v>
      </c>
      <c r="L46" s="226">
        <v>3.3</v>
      </c>
      <c r="M46" s="226">
        <v>17</v>
      </c>
      <c r="N46" s="226">
        <v>-18</v>
      </c>
      <c r="O46" s="226">
        <v>-6.4</v>
      </c>
      <c r="P46" s="226">
        <v>18.100000000000001</v>
      </c>
      <c r="Q46" s="226">
        <v>-33</v>
      </c>
      <c r="R46" s="226">
        <v>0.5</v>
      </c>
      <c r="S46" s="226">
        <v>39.9</v>
      </c>
      <c r="T46" s="226">
        <v>-7.1</v>
      </c>
      <c r="U46" s="226">
        <v>-22.3</v>
      </c>
      <c r="V46" s="226">
        <v>20.3</v>
      </c>
      <c r="W46" s="226">
        <v>40.4</v>
      </c>
      <c r="X46" s="226">
        <v>-1.3</v>
      </c>
      <c r="Y46" s="226">
        <v>0.5</v>
      </c>
      <c r="Z46" s="226">
        <v>4.8</v>
      </c>
      <c r="AA46" s="226">
        <v>-32.200000000000003</v>
      </c>
      <c r="AB46" s="226">
        <v>18.399999999999999</v>
      </c>
      <c r="AC46" s="235">
        <v>17.100000000000001</v>
      </c>
      <c r="AD46" s="226">
        <v>-5.2</v>
      </c>
      <c r="AE46" s="226">
        <v>4.0999999999999996</v>
      </c>
      <c r="AF46" s="226">
        <v>2.4</v>
      </c>
      <c r="AG46" s="226">
        <v>22.1</v>
      </c>
      <c r="AH46" s="226">
        <v>40.1</v>
      </c>
      <c r="AI46" s="226">
        <v>2.9</v>
      </c>
      <c r="AJ46" s="226">
        <v>-5.6</v>
      </c>
      <c r="AK46" s="226">
        <v>4.5</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226" t="s">
        <v>336</v>
      </c>
      <c r="D47" s="226">
        <v>33.4</v>
      </c>
      <c r="E47" s="226">
        <v>24.3</v>
      </c>
      <c r="F47" s="226">
        <v>20.2</v>
      </c>
      <c r="G47" s="226">
        <v>0.3</v>
      </c>
      <c r="H47" s="226">
        <v>1.4</v>
      </c>
      <c r="I47" s="226">
        <v>2.9</v>
      </c>
      <c r="J47" s="226">
        <v>-1.3</v>
      </c>
      <c r="K47" s="226">
        <v>1.4</v>
      </c>
      <c r="L47" s="226">
        <v>2.2999999999999998</v>
      </c>
      <c r="M47" s="226">
        <v>1.1000000000000001</v>
      </c>
      <c r="N47" s="226">
        <v>-0.8</v>
      </c>
      <c r="O47" s="226">
        <v>2.7</v>
      </c>
      <c r="P47" s="226">
        <v>5.0999999999999996</v>
      </c>
      <c r="Q47" s="226">
        <v>1.8</v>
      </c>
      <c r="R47" s="226">
        <v>7.3</v>
      </c>
      <c r="S47" s="226">
        <v>6.3</v>
      </c>
      <c r="T47" s="226">
        <v>-0.4</v>
      </c>
      <c r="U47" s="226">
        <v>-11.8</v>
      </c>
      <c r="V47" s="226">
        <v>13.9</v>
      </c>
      <c r="W47" s="226">
        <v>6.4</v>
      </c>
      <c r="X47" s="226">
        <v>2</v>
      </c>
      <c r="Y47" s="226">
        <v>2.4</v>
      </c>
      <c r="Z47" s="226">
        <v>6</v>
      </c>
      <c r="AA47" s="226">
        <v>3.8</v>
      </c>
      <c r="AB47" s="226">
        <v>4.3</v>
      </c>
      <c r="AC47" s="235">
        <v>3.9</v>
      </c>
      <c r="AD47" s="226">
        <v>1.7</v>
      </c>
      <c r="AE47" s="226">
        <v>0.1</v>
      </c>
      <c r="AF47" s="226">
        <v>-1</v>
      </c>
      <c r="AG47" s="226">
        <v>4.8</v>
      </c>
      <c r="AH47" s="226">
        <v>9.6</v>
      </c>
      <c r="AI47" s="226">
        <v>10.5</v>
      </c>
      <c r="AJ47" s="226">
        <v>-3.7</v>
      </c>
      <c r="AK47" s="226">
        <v>2.5</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226" t="s">
        <v>336</v>
      </c>
      <c r="D48" s="226">
        <v>7.6</v>
      </c>
      <c r="E48" s="226">
        <v>25.3</v>
      </c>
      <c r="F48" s="226">
        <v>22.4</v>
      </c>
      <c r="G48" s="226">
        <v>6.2</v>
      </c>
      <c r="H48" s="226">
        <v>11.6</v>
      </c>
      <c r="I48" s="226">
        <v>7.6</v>
      </c>
      <c r="J48" s="226">
        <v>5.6</v>
      </c>
      <c r="K48" s="226">
        <v>8.3000000000000007</v>
      </c>
      <c r="L48" s="226">
        <v>9.9</v>
      </c>
      <c r="M48" s="226">
        <v>4.0999999999999996</v>
      </c>
      <c r="N48" s="226">
        <v>1.4</v>
      </c>
      <c r="O48" s="226">
        <v>4.4000000000000004</v>
      </c>
      <c r="P48" s="226">
        <v>8.4</v>
      </c>
      <c r="Q48" s="226">
        <v>3.1</v>
      </c>
      <c r="R48" s="226">
        <v>8.1999999999999993</v>
      </c>
      <c r="S48" s="226">
        <v>6.3</v>
      </c>
      <c r="T48" s="226">
        <v>-1.2</v>
      </c>
      <c r="U48" s="226">
        <v>-14.8</v>
      </c>
      <c r="V48" s="226">
        <v>16.2</v>
      </c>
      <c r="W48" s="226">
        <v>6.4</v>
      </c>
      <c r="X48" s="226">
        <v>1.5</v>
      </c>
      <c r="Y48" s="226">
        <v>2.5</v>
      </c>
      <c r="Z48" s="226">
        <v>7</v>
      </c>
      <c r="AA48" s="226">
        <v>5.2</v>
      </c>
      <c r="AB48" s="226">
        <v>3.8</v>
      </c>
      <c r="AC48" s="235">
        <v>4</v>
      </c>
      <c r="AD48" s="226">
        <v>1.2</v>
      </c>
      <c r="AE48" s="226">
        <v>0</v>
      </c>
      <c r="AF48" s="226">
        <v>-2.7</v>
      </c>
      <c r="AG48" s="226">
        <v>5.4</v>
      </c>
      <c r="AH48" s="226">
        <v>11.2</v>
      </c>
      <c r="AI48" s="226">
        <v>11.5</v>
      </c>
      <c r="AJ48" s="226">
        <v>-5</v>
      </c>
      <c r="AK48" s="226">
        <v>2.1</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226" t="s">
        <v>336</v>
      </c>
      <c r="D49" s="226" t="s">
        <v>336</v>
      </c>
      <c r="E49" s="226" t="s">
        <v>336</v>
      </c>
      <c r="F49" s="226" t="s">
        <v>336</v>
      </c>
      <c r="G49" s="226" t="s">
        <v>336</v>
      </c>
      <c r="H49" s="226" t="s">
        <v>336</v>
      </c>
      <c r="I49" s="226" t="s">
        <v>336</v>
      </c>
      <c r="J49" s="226" t="s">
        <v>336</v>
      </c>
      <c r="K49" s="226" t="s">
        <v>336</v>
      </c>
      <c r="L49" s="226" t="s">
        <v>336</v>
      </c>
      <c r="M49" s="226" t="s">
        <v>336</v>
      </c>
      <c r="N49" s="226" t="s">
        <v>336</v>
      </c>
      <c r="O49" s="226" t="s">
        <v>336</v>
      </c>
      <c r="P49" s="226" t="s">
        <v>336</v>
      </c>
      <c r="Q49" s="226" t="s">
        <v>336</v>
      </c>
      <c r="R49" s="226" t="s">
        <v>336</v>
      </c>
      <c r="S49" s="226" t="s">
        <v>336</v>
      </c>
      <c r="T49" s="226" t="s">
        <v>336</v>
      </c>
      <c r="U49" s="226">
        <v>5.8</v>
      </c>
      <c r="V49" s="226">
        <v>-32.6</v>
      </c>
      <c r="W49" s="226">
        <v>28.2</v>
      </c>
      <c r="X49" s="226">
        <v>11.7</v>
      </c>
      <c r="Y49" s="226">
        <v>5.7</v>
      </c>
      <c r="Z49" s="226">
        <v>6.9</v>
      </c>
      <c r="AA49" s="226">
        <v>15.7</v>
      </c>
      <c r="AB49" s="226">
        <v>0.3</v>
      </c>
      <c r="AC49" s="235">
        <v>-10</v>
      </c>
      <c r="AD49" s="226">
        <v>1.9</v>
      </c>
      <c r="AE49" s="226">
        <v>22.2</v>
      </c>
      <c r="AF49" s="226">
        <v>26.4</v>
      </c>
      <c r="AG49" s="226">
        <v>3.2</v>
      </c>
      <c r="AH49" s="226">
        <v>16.5</v>
      </c>
      <c r="AI49" s="226">
        <v>13.9</v>
      </c>
      <c r="AJ49" s="226" t="s">
        <v>336</v>
      </c>
      <c r="AK49" s="226"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226" t="s">
        <v>336</v>
      </c>
      <c r="D50" s="226">
        <v>6.8</v>
      </c>
      <c r="E50" s="226">
        <v>23.2</v>
      </c>
      <c r="F50" s="226">
        <v>28.1</v>
      </c>
      <c r="G50" s="226">
        <v>8.5</v>
      </c>
      <c r="H50" s="226">
        <v>10.9</v>
      </c>
      <c r="I50" s="226">
        <v>10.3</v>
      </c>
      <c r="J50" s="226">
        <v>7.6</v>
      </c>
      <c r="K50" s="226">
        <v>10.199999999999999</v>
      </c>
      <c r="L50" s="226">
        <v>13.4</v>
      </c>
      <c r="M50" s="226">
        <v>5.5</v>
      </c>
      <c r="N50" s="226">
        <v>1.3</v>
      </c>
      <c r="O50" s="226">
        <v>5.6</v>
      </c>
      <c r="P50" s="226">
        <v>8.6</v>
      </c>
      <c r="Q50" s="226">
        <v>2.8</v>
      </c>
      <c r="R50" s="226">
        <v>8.1999999999999993</v>
      </c>
      <c r="S50" s="226">
        <v>6.6</v>
      </c>
      <c r="T50" s="226">
        <v>0.5</v>
      </c>
      <c r="U50" s="226">
        <v>-16.2</v>
      </c>
      <c r="V50" s="226">
        <v>17</v>
      </c>
      <c r="W50" s="226">
        <v>7.5</v>
      </c>
      <c r="X50" s="226">
        <v>-0.6</v>
      </c>
      <c r="Y50" s="226">
        <v>4</v>
      </c>
      <c r="Z50" s="226">
        <v>8.1999999999999993</v>
      </c>
      <c r="AA50" s="226">
        <v>5.5</v>
      </c>
      <c r="AB50" s="226">
        <v>4.2</v>
      </c>
      <c r="AC50" s="235">
        <v>3.7</v>
      </c>
      <c r="AD50" s="226">
        <v>1.3</v>
      </c>
      <c r="AE50" s="226">
        <v>-1.1000000000000001</v>
      </c>
      <c r="AF50" s="226">
        <v>-3.4</v>
      </c>
      <c r="AG50" s="226">
        <v>6</v>
      </c>
      <c r="AH50" s="226">
        <v>7.8</v>
      </c>
      <c r="AI50" s="226">
        <v>8.6</v>
      </c>
      <c r="AJ50" s="226">
        <v>-5</v>
      </c>
      <c r="AK50" s="226">
        <v>2.4</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226" t="s">
        <v>336</v>
      </c>
      <c r="D51" s="226" t="s">
        <v>336</v>
      </c>
      <c r="E51" s="226" t="s">
        <v>336</v>
      </c>
      <c r="F51" s="226" t="s">
        <v>336</v>
      </c>
      <c r="G51" s="226" t="s">
        <v>336</v>
      </c>
      <c r="H51" s="226" t="s">
        <v>336</v>
      </c>
      <c r="I51" s="226" t="s">
        <v>336</v>
      </c>
      <c r="J51" s="226" t="s">
        <v>336</v>
      </c>
      <c r="K51" s="226" t="s">
        <v>336</v>
      </c>
      <c r="L51" s="226" t="s">
        <v>336</v>
      </c>
      <c r="M51" s="226" t="s">
        <v>336</v>
      </c>
      <c r="N51" s="226" t="s">
        <v>336</v>
      </c>
      <c r="O51" s="226" t="s">
        <v>336</v>
      </c>
      <c r="P51" s="226" t="s">
        <v>336</v>
      </c>
      <c r="Q51" s="226" t="s">
        <v>336</v>
      </c>
      <c r="R51" s="226" t="s">
        <v>336</v>
      </c>
      <c r="S51" s="226" t="s">
        <v>336</v>
      </c>
      <c r="T51" s="226" t="s">
        <v>336</v>
      </c>
      <c r="U51" s="226">
        <v>-5.0999999999999996</v>
      </c>
      <c r="V51" s="226">
        <v>14.1</v>
      </c>
      <c r="W51" s="226">
        <v>-18</v>
      </c>
      <c r="X51" s="226">
        <v>42.6</v>
      </c>
      <c r="Y51" s="226">
        <v>-14.3</v>
      </c>
      <c r="Z51" s="226">
        <v>-13.7</v>
      </c>
      <c r="AA51" s="226">
        <v>-0.5</v>
      </c>
      <c r="AB51" s="226">
        <v>-1.5</v>
      </c>
      <c r="AC51" s="235">
        <v>19.899999999999999</v>
      </c>
      <c r="AD51" s="226">
        <v>-3</v>
      </c>
      <c r="AE51" s="226">
        <v>14.1</v>
      </c>
      <c r="AF51" s="226">
        <v>5.6</v>
      </c>
      <c r="AG51" s="226">
        <v>1.9</v>
      </c>
      <c r="AH51" s="226">
        <v>80.900000000000006</v>
      </c>
      <c r="AI51" s="226">
        <v>49.3</v>
      </c>
      <c r="AJ51" s="226" t="s">
        <v>336</v>
      </c>
      <c r="AK51" s="226"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226" t="s">
        <v>336</v>
      </c>
      <c r="D52" s="226" t="s">
        <v>336</v>
      </c>
      <c r="E52" s="226" t="s">
        <v>336</v>
      </c>
      <c r="F52" s="226" t="s">
        <v>336</v>
      </c>
      <c r="G52" s="226" t="s">
        <v>336</v>
      </c>
      <c r="H52" s="226" t="s">
        <v>336</v>
      </c>
      <c r="I52" s="226" t="s">
        <v>336</v>
      </c>
      <c r="J52" s="226" t="s">
        <v>336</v>
      </c>
      <c r="K52" s="226" t="s">
        <v>336</v>
      </c>
      <c r="L52" s="226" t="s">
        <v>336</v>
      </c>
      <c r="M52" s="226" t="s">
        <v>336</v>
      </c>
      <c r="N52" s="226" t="s">
        <v>336</v>
      </c>
      <c r="O52" s="226" t="s">
        <v>336</v>
      </c>
      <c r="P52" s="226" t="s">
        <v>336</v>
      </c>
      <c r="Q52" s="226" t="s">
        <v>336</v>
      </c>
      <c r="R52" s="226" t="s">
        <v>336</v>
      </c>
      <c r="S52" s="226" t="s">
        <v>336</v>
      </c>
      <c r="T52" s="226" t="s">
        <v>336</v>
      </c>
      <c r="U52" s="226">
        <v>-2.6</v>
      </c>
      <c r="V52" s="226">
        <v>12.1</v>
      </c>
      <c r="W52" s="226">
        <v>11.3</v>
      </c>
      <c r="X52" s="226">
        <v>3.4</v>
      </c>
      <c r="Y52" s="226">
        <v>-3.3</v>
      </c>
      <c r="Z52" s="226">
        <v>6.8</v>
      </c>
      <c r="AA52" s="226">
        <v>4.5</v>
      </c>
      <c r="AB52" s="226">
        <v>1.2</v>
      </c>
      <c r="AC52" s="235">
        <v>1.1000000000000001</v>
      </c>
      <c r="AD52" s="226">
        <v>1.6</v>
      </c>
      <c r="AE52" s="226">
        <v>4.5</v>
      </c>
      <c r="AF52" s="226">
        <v>-0.4</v>
      </c>
      <c r="AG52" s="226">
        <v>1.4</v>
      </c>
      <c r="AH52" s="226">
        <v>8</v>
      </c>
      <c r="AI52" s="226">
        <v>5.6</v>
      </c>
      <c r="AJ52" s="226" t="s">
        <v>336</v>
      </c>
      <c r="AK52" s="226"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226" t="s">
        <v>336</v>
      </c>
      <c r="D53" s="226">
        <v>70.2</v>
      </c>
      <c r="E53" s="226">
        <v>23.5</v>
      </c>
      <c r="F53" s="226">
        <v>18.2</v>
      </c>
      <c r="G53" s="226">
        <v>-5.4</v>
      </c>
      <c r="H53" s="226">
        <v>-9.6</v>
      </c>
      <c r="I53" s="226">
        <v>-3.1</v>
      </c>
      <c r="J53" s="226">
        <v>-11.4</v>
      </c>
      <c r="K53" s="226">
        <v>-10.6</v>
      </c>
      <c r="L53" s="226">
        <v>-13.7</v>
      </c>
      <c r="M53" s="226">
        <v>-6.8</v>
      </c>
      <c r="N53" s="226">
        <v>-7.4</v>
      </c>
      <c r="O53" s="226">
        <v>-3</v>
      </c>
      <c r="P53" s="226">
        <v>-6.6</v>
      </c>
      <c r="Q53" s="226">
        <v>-3.4</v>
      </c>
      <c r="R53" s="226">
        <v>3.7</v>
      </c>
      <c r="S53" s="226">
        <v>5.9</v>
      </c>
      <c r="T53" s="226">
        <v>3.3</v>
      </c>
      <c r="U53" s="226">
        <v>1.2</v>
      </c>
      <c r="V53" s="226">
        <v>5.5</v>
      </c>
      <c r="W53" s="226">
        <v>6.3</v>
      </c>
      <c r="X53" s="226">
        <v>3.9</v>
      </c>
      <c r="Y53" s="226">
        <v>1.9</v>
      </c>
      <c r="Z53" s="226">
        <v>2.1</v>
      </c>
      <c r="AA53" s="226">
        <v>-2.2999999999999998</v>
      </c>
      <c r="AB53" s="226">
        <v>6.7</v>
      </c>
      <c r="AC53" s="235">
        <v>3.4</v>
      </c>
      <c r="AD53" s="226">
        <v>4.2</v>
      </c>
      <c r="AE53" s="226">
        <v>0.7</v>
      </c>
      <c r="AF53" s="226">
        <v>6</v>
      </c>
      <c r="AG53" s="226">
        <v>2.2000000000000002</v>
      </c>
      <c r="AH53" s="226">
        <v>2.7</v>
      </c>
      <c r="AI53" s="226">
        <v>5.9</v>
      </c>
      <c r="AJ53" s="226">
        <v>2</v>
      </c>
      <c r="AK53" s="226">
        <v>4.0999999999999996</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226" t="s">
        <v>336</v>
      </c>
      <c r="D54" s="226">
        <v>31.9</v>
      </c>
      <c r="E54" s="226">
        <v>21.5</v>
      </c>
      <c r="F54" s="226">
        <v>14.5</v>
      </c>
      <c r="G54" s="226">
        <v>8.6</v>
      </c>
      <c r="H54" s="226">
        <v>4.8</v>
      </c>
      <c r="I54" s="226">
        <v>3.1</v>
      </c>
      <c r="J54" s="226">
        <v>4.9000000000000004</v>
      </c>
      <c r="K54" s="226">
        <v>4.2</v>
      </c>
      <c r="L54" s="226">
        <v>1.2</v>
      </c>
      <c r="M54" s="226">
        <v>3.2</v>
      </c>
      <c r="N54" s="226">
        <v>3.1</v>
      </c>
      <c r="O54" s="226">
        <v>1.9</v>
      </c>
      <c r="P54" s="226">
        <v>1</v>
      </c>
      <c r="Q54" s="226">
        <v>0.2</v>
      </c>
      <c r="R54" s="226">
        <v>3</v>
      </c>
      <c r="S54" s="226">
        <v>1.7</v>
      </c>
      <c r="T54" s="226">
        <v>2</v>
      </c>
      <c r="U54" s="226">
        <v>0.1</v>
      </c>
      <c r="V54" s="226">
        <v>2.5</v>
      </c>
      <c r="W54" s="226">
        <v>4.2</v>
      </c>
      <c r="X54" s="226">
        <v>0.9</v>
      </c>
      <c r="Y54" s="226">
        <v>4.3</v>
      </c>
      <c r="Z54" s="226">
        <v>4.5999999999999996</v>
      </c>
      <c r="AA54" s="226">
        <v>2.8</v>
      </c>
      <c r="AB54" s="226">
        <v>2.2000000000000002</v>
      </c>
      <c r="AC54" s="235">
        <v>3.1</v>
      </c>
      <c r="AD54" s="226">
        <v>1.9</v>
      </c>
      <c r="AE54" s="226">
        <v>3.8</v>
      </c>
      <c r="AF54" s="226">
        <v>-1.1000000000000001</v>
      </c>
      <c r="AG54" s="226">
        <v>3.2</v>
      </c>
      <c r="AH54" s="226">
        <v>7.4</v>
      </c>
      <c r="AI54" s="226">
        <v>6.9</v>
      </c>
      <c r="AJ54" s="226">
        <v>2.9</v>
      </c>
      <c r="AK54" s="226">
        <v>4.0999999999999996</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226" t="s">
        <v>336</v>
      </c>
      <c r="D55" s="226">
        <v>40.799999999999997</v>
      </c>
      <c r="E55" s="226">
        <v>14.5</v>
      </c>
      <c r="F55" s="226">
        <v>12.1</v>
      </c>
      <c r="G55" s="226">
        <v>5.7</v>
      </c>
      <c r="H55" s="226">
        <v>1.4</v>
      </c>
      <c r="I55" s="226">
        <v>2.2999999999999998</v>
      </c>
      <c r="J55" s="226">
        <v>5.9</v>
      </c>
      <c r="K55" s="226">
        <v>0.7</v>
      </c>
      <c r="L55" s="226">
        <v>-0.2</v>
      </c>
      <c r="M55" s="226">
        <v>2.6</v>
      </c>
      <c r="N55" s="226">
        <v>4.2</v>
      </c>
      <c r="O55" s="226">
        <v>0.6</v>
      </c>
      <c r="P55" s="226">
        <v>-0.1</v>
      </c>
      <c r="Q55" s="226">
        <v>-2</v>
      </c>
      <c r="R55" s="226">
        <v>2.6</v>
      </c>
      <c r="S55" s="226">
        <v>-0.8</v>
      </c>
      <c r="T55" s="226">
        <v>1.2</v>
      </c>
      <c r="U55" s="226">
        <v>-4.2</v>
      </c>
      <c r="V55" s="226">
        <v>-0.7</v>
      </c>
      <c r="W55" s="226">
        <v>10.5</v>
      </c>
      <c r="X55" s="226">
        <v>-5</v>
      </c>
      <c r="Y55" s="226">
        <v>6.7</v>
      </c>
      <c r="Z55" s="226">
        <v>6.2</v>
      </c>
      <c r="AA55" s="226">
        <v>2.2999999999999998</v>
      </c>
      <c r="AB55" s="226">
        <v>1.9</v>
      </c>
      <c r="AC55" s="235">
        <v>1.3</v>
      </c>
      <c r="AD55" s="226">
        <v>2</v>
      </c>
      <c r="AE55" s="226">
        <v>6.6</v>
      </c>
      <c r="AF55" s="226">
        <v>-3</v>
      </c>
      <c r="AG55" s="226">
        <v>2.5</v>
      </c>
      <c r="AH55" s="226">
        <v>13.9</v>
      </c>
      <c r="AI55" s="226">
        <v>6.6</v>
      </c>
      <c r="AJ55" s="226">
        <v>2.1</v>
      </c>
      <c r="AK55" s="226">
        <v>2.5</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226" t="s">
        <v>336</v>
      </c>
      <c r="D56" s="226" t="s">
        <v>336</v>
      </c>
      <c r="E56" s="226" t="s">
        <v>336</v>
      </c>
      <c r="F56" s="226" t="s">
        <v>336</v>
      </c>
      <c r="G56" s="226" t="s">
        <v>336</v>
      </c>
      <c r="H56" s="226" t="s">
        <v>336</v>
      </c>
      <c r="I56" s="226" t="s">
        <v>336</v>
      </c>
      <c r="J56" s="226" t="s">
        <v>336</v>
      </c>
      <c r="K56" s="226" t="s">
        <v>336</v>
      </c>
      <c r="L56" s="226" t="s">
        <v>336</v>
      </c>
      <c r="M56" s="226">
        <v>1.5</v>
      </c>
      <c r="N56" s="226">
        <v>4</v>
      </c>
      <c r="O56" s="226">
        <v>2.1</v>
      </c>
      <c r="P56" s="226">
        <v>-1.6</v>
      </c>
      <c r="Q56" s="226">
        <v>-1.1000000000000001</v>
      </c>
      <c r="R56" s="226">
        <v>2.4</v>
      </c>
      <c r="S56" s="226">
        <v>-1.5</v>
      </c>
      <c r="T56" s="226">
        <v>2</v>
      </c>
      <c r="U56" s="226">
        <v>-3.4</v>
      </c>
      <c r="V56" s="226">
        <v>-0.8</v>
      </c>
      <c r="W56" s="226">
        <v>6</v>
      </c>
      <c r="X56" s="226">
        <v>-2.4</v>
      </c>
      <c r="Y56" s="226">
        <v>4.4000000000000004</v>
      </c>
      <c r="Z56" s="226">
        <v>7.4</v>
      </c>
      <c r="AA56" s="226">
        <v>2</v>
      </c>
      <c r="AB56" s="226">
        <v>2</v>
      </c>
      <c r="AC56" s="235">
        <v>4.0999999999999996</v>
      </c>
      <c r="AD56" s="226">
        <v>2.2000000000000002</v>
      </c>
      <c r="AE56" s="226">
        <v>4.9000000000000004</v>
      </c>
      <c r="AF56" s="226">
        <v>-5</v>
      </c>
      <c r="AG56" s="226">
        <v>3.7</v>
      </c>
      <c r="AH56" s="226">
        <v>16.100000000000001</v>
      </c>
      <c r="AI56" s="226">
        <v>4.7</v>
      </c>
      <c r="AJ56" s="226">
        <v>1.6</v>
      </c>
      <c r="AK56" s="226"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226" t="s">
        <v>336</v>
      </c>
      <c r="D57" s="226" t="s">
        <v>336</v>
      </c>
      <c r="E57" s="226" t="s">
        <v>336</v>
      </c>
      <c r="F57" s="226" t="s">
        <v>336</v>
      </c>
      <c r="G57" s="226" t="s">
        <v>336</v>
      </c>
      <c r="H57" s="226" t="s">
        <v>336</v>
      </c>
      <c r="I57" s="226" t="s">
        <v>336</v>
      </c>
      <c r="J57" s="226" t="s">
        <v>336</v>
      </c>
      <c r="K57" s="226" t="s">
        <v>336</v>
      </c>
      <c r="L57" s="226" t="s">
        <v>336</v>
      </c>
      <c r="M57" s="226" t="s">
        <v>336</v>
      </c>
      <c r="N57" s="226" t="s">
        <v>336</v>
      </c>
      <c r="O57" s="226" t="s">
        <v>336</v>
      </c>
      <c r="P57" s="226" t="s">
        <v>336</v>
      </c>
      <c r="Q57" s="226" t="s">
        <v>336</v>
      </c>
      <c r="R57" s="226" t="s">
        <v>336</v>
      </c>
      <c r="S57" s="226" t="s">
        <v>336</v>
      </c>
      <c r="T57" s="226" t="s">
        <v>336</v>
      </c>
      <c r="U57" s="226">
        <v>-5.4</v>
      </c>
      <c r="V57" s="226">
        <v>-2.7</v>
      </c>
      <c r="W57" s="226">
        <v>2.7</v>
      </c>
      <c r="X57" s="226">
        <v>-4</v>
      </c>
      <c r="Y57" s="226">
        <v>4</v>
      </c>
      <c r="Z57" s="226">
        <v>5.0999999999999996</v>
      </c>
      <c r="AA57" s="226">
        <v>5.3</v>
      </c>
      <c r="AB57" s="226">
        <v>4.3</v>
      </c>
      <c r="AC57" s="235">
        <v>6.3</v>
      </c>
      <c r="AD57" s="226">
        <v>2.8</v>
      </c>
      <c r="AE57" s="226">
        <v>2.6</v>
      </c>
      <c r="AF57" s="226">
        <v>5</v>
      </c>
      <c r="AG57" s="226">
        <v>1.2</v>
      </c>
      <c r="AH57" s="226">
        <v>11.3</v>
      </c>
      <c r="AI57" s="226">
        <v>2.6</v>
      </c>
      <c r="AJ57" s="226" t="s">
        <v>336</v>
      </c>
      <c r="AK57" s="226"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226" t="s">
        <v>336</v>
      </c>
      <c r="D58" s="226" t="s">
        <v>336</v>
      </c>
      <c r="E58" s="226" t="s">
        <v>336</v>
      </c>
      <c r="F58" s="226" t="s">
        <v>336</v>
      </c>
      <c r="G58" s="226" t="s">
        <v>336</v>
      </c>
      <c r="H58" s="226" t="s">
        <v>336</v>
      </c>
      <c r="I58" s="226" t="s">
        <v>336</v>
      </c>
      <c r="J58" s="226" t="s">
        <v>336</v>
      </c>
      <c r="K58" s="226" t="s">
        <v>336</v>
      </c>
      <c r="L58" s="226" t="s">
        <v>336</v>
      </c>
      <c r="M58" s="226" t="s">
        <v>336</v>
      </c>
      <c r="N58" s="226" t="s">
        <v>336</v>
      </c>
      <c r="O58" s="226" t="s">
        <v>336</v>
      </c>
      <c r="P58" s="226" t="s">
        <v>336</v>
      </c>
      <c r="Q58" s="226" t="s">
        <v>336</v>
      </c>
      <c r="R58" s="226" t="s">
        <v>336</v>
      </c>
      <c r="S58" s="226" t="s">
        <v>336</v>
      </c>
      <c r="T58" s="226" t="s">
        <v>336</v>
      </c>
      <c r="U58" s="226">
        <v>1.6</v>
      </c>
      <c r="V58" s="226">
        <v>1.9</v>
      </c>
      <c r="W58" s="226">
        <v>12.9</v>
      </c>
      <c r="X58" s="226">
        <v>-1.7</v>
      </c>
      <c r="Y58" s="226">
        <v>5.8</v>
      </c>
      <c r="Z58" s="226">
        <v>11.6</v>
      </c>
      <c r="AA58" s="226">
        <v>-5.4</v>
      </c>
      <c r="AB58" s="226">
        <v>-2.7</v>
      </c>
      <c r="AC58" s="235">
        <v>-0.2</v>
      </c>
      <c r="AD58" s="226">
        <v>-0.3</v>
      </c>
      <c r="AE58" s="226">
        <v>8.8000000000000007</v>
      </c>
      <c r="AF58" s="226">
        <v>-9.6</v>
      </c>
      <c r="AG58" s="226">
        <v>6.6</v>
      </c>
      <c r="AH58" s="226">
        <v>13.6</v>
      </c>
      <c r="AI58" s="226">
        <v>5.0999999999999996</v>
      </c>
      <c r="AJ58" s="226" t="s">
        <v>336</v>
      </c>
      <c r="AK58" s="226"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226" t="s">
        <v>336</v>
      </c>
      <c r="D59" s="226" t="s">
        <v>336</v>
      </c>
      <c r="E59" s="226" t="s">
        <v>336</v>
      </c>
      <c r="F59" s="226" t="s">
        <v>336</v>
      </c>
      <c r="G59" s="226" t="s">
        <v>336</v>
      </c>
      <c r="H59" s="226" t="s">
        <v>336</v>
      </c>
      <c r="I59" s="226" t="s">
        <v>336</v>
      </c>
      <c r="J59" s="226" t="s">
        <v>336</v>
      </c>
      <c r="K59" s="226" t="s">
        <v>336</v>
      </c>
      <c r="L59" s="226" t="s">
        <v>336</v>
      </c>
      <c r="M59" s="226" t="s">
        <v>336</v>
      </c>
      <c r="N59" s="226" t="s">
        <v>336</v>
      </c>
      <c r="O59" s="226" t="s">
        <v>336</v>
      </c>
      <c r="P59" s="226" t="s">
        <v>336</v>
      </c>
      <c r="Q59" s="226" t="s">
        <v>336</v>
      </c>
      <c r="R59" s="226" t="s">
        <v>336</v>
      </c>
      <c r="S59" s="226" t="s">
        <v>336</v>
      </c>
      <c r="T59" s="226" t="s">
        <v>336</v>
      </c>
      <c r="U59" s="226">
        <v>-4.5</v>
      </c>
      <c r="V59" s="226">
        <v>2.5</v>
      </c>
      <c r="W59" s="226">
        <v>5.0999999999999996</v>
      </c>
      <c r="X59" s="226">
        <v>4.4000000000000004</v>
      </c>
      <c r="Y59" s="226">
        <v>2.1</v>
      </c>
      <c r="Z59" s="226">
        <v>6.3</v>
      </c>
      <c r="AA59" s="226">
        <v>8.6</v>
      </c>
      <c r="AB59" s="226">
        <v>4</v>
      </c>
      <c r="AC59" s="235">
        <v>4.4000000000000004</v>
      </c>
      <c r="AD59" s="226">
        <v>5.2</v>
      </c>
      <c r="AE59" s="226">
        <v>7.3</v>
      </c>
      <c r="AF59" s="226">
        <v>-43.1</v>
      </c>
      <c r="AG59" s="226">
        <v>15.7</v>
      </c>
      <c r="AH59" s="226">
        <v>63.7</v>
      </c>
      <c r="AI59" s="226">
        <v>14.8</v>
      </c>
      <c r="AJ59" s="226" t="s">
        <v>336</v>
      </c>
      <c r="AK59" s="226"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226" t="s">
        <v>336</v>
      </c>
      <c r="D60" s="226" t="s">
        <v>336</v>
      </c>
      <c r="E60" s="226" t="s">
        <v>336</v>
      </c>
      <c r="F60" s="226" t="s">
        <v>336</v>
      </c>
      <c r="G60" s="226" t="s">
        <v>336</v>
      </c>
      <c r="H60" s="226" t="s">
        <v>336</v>
      </c>
      <c r="I60" s="226" t="s">
        <v>336</v>
      </c>
      <c r="J60" s="226" t="s">
        <v>336</v>
      </c>
      <c r="K60" s="226" t="s">
        <v>336</v>
      </c>
      <c r="L60" s="226" t="s">
        <v>336</v>
      </c>
      <c r="M60" s="226">
        <v>9.9</v>
      </c>
      <c r="N60" s="226">
        <v>5.8</v>
      </c>
      <c r="O60" s="226">
        <v>-8.6</v>
      </c>
      <c r="P60" s="226">
        <v>10.4</v>
      </c>
      <c r="Q60" s="226">
        <v>-7.8</v>
      </c>
      <c r="R60" s="226">
        <v>3.9</v>
      </c>
      <c r="S60" s="226">
        <v>4.2</v>
      </c>
      <c r="T60" s="226">
        <v>-3.4</v>
      </c>
      <c r="U60" s="226">
        <v>-9.6999999999999993</v>
      </c>
      <c r="V60" s="226">
        <v>0.4</v>
      </c>
      <c r="W60" s="226">
        <v>42.6</v>
      </c>
      <c r="X60" s="226">
        <v>-18.899999999999999</v>
      </c>
      <c r="Y60" s="226">
        <v>21.7</v>
      </c>
      <c r="Z60" s="226">
        <v>0.2</v>
      </c>
      <c r="AA60" s="226">
        <v>3.8</v>
      </c>
      <c r="AB60" s="226">
        <v>0.8</v>
      </c>
      <c r="AC60" s="235">
        <v>-14.8</v>
      </c>
      <c r="AD60" s="226">
        <v>0.5</v>
      </c>
      <c r="AE60" s="226">
        <v>18.8</v>
      </c>
      <c r="AF60" s="226">
        <v>9.6999999999999993</v>
      </c>
      <c r="AG60" s="226">
        <v>-4.0999999999999996</v>
      </c>
      <c r="AH60" s="226">
        <v>0.9</v>
      </c>
      <c r="AI60" s="226">
        <v>19.5</v>
      </c>
      <c r="AJ60" s="226">
        <v>5.2</v>
      </c>
      <c r="AK60" s="226"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226" t="s">
        <v>336</v>
      </c>
      <c r="D61" s="226">
        <v>32.9</v>
      </c>
      <c r="E61" s="226">
        <v>59.3</v>
      </c>
      <c r="F61" s="226">
        <v>27.7</v>
      </c>
      <c r="G61" s="226">
        <v>15.9</v>
      </c>
      <c r="H61" s="226">
        <v>10.7</v>
      </c>
      <c r="I61" s="226">
        <v>10.8</v>
      </c>
      <c r="J61" s="226">
        <v>9.6999999999999993</v>
      </c>
      <c r="K61" s="226">
        <v>5</v>
      </c>
      <c r="L61" s="226">
        <v>3.8</v>
      </c>
      <c r="M61" s="226">
        <v>4.9000000000000004</v>
      </c>
      <c r="N61" s="226">
        <v>2.5</v>
      </c>
      <c r="O61" s="226">
        <v>4.4000000000000004</v>
      </c>
      <c r="P61" s="226">
        <v>0.5</v>
      </c>
      <c r="Q61" s="226">
        <v>0.6</v>
      </c>
      <c r="R61" s="226">
        <v>5.8</v>
      </c>
      <c r="S61" s="226">
        <v>3.4</v>
      </c>
      <c r="T61" s="226">
        <v>0.4</v>
      </c>
      <c r="U61" s="226">
        <v>-0.9</v>
      </c>
      <c r="V61" s="226">
        <v>4.2</v>
      </c>
      <c r="W61" s="226">
        <v>4.7</v>
      </c>
      <c r="X61" s="226">
        <v>1.2</v>
      </c>
      <c r="Y61" s="226">
        <v>3.1</v>
      </c>
      <c r="Z61" s="226">
        <v>4.3</v>
      </c>
      <c r="AA61" s="226">
        <v>2.9</v>
      </c>
      <c r="AB61" s="226">
        <v>-0.3</v>
      </c>
      <c r="AC61" s="235">
        <v>4.3</v>
      </c>
      <c r="AD61" s="226">
        <v>1.5</v>
      </c>
      <c r="AE61" s="226">
        <v>1</v>
      </c>
      <c r="AF61" s="226">
        <v>-0.7</v>
      </c>
      <c r="AG61" s="226">
        <v>4.2</v>
      </c>
      <c r="AH61" s="226">
        <v>0.1</v>
      </c>
      <c r="AI61" s="226">
        <v>7.7</v>
      </c>
      <c r="AJ61" s="226">
        <v>3.2</v>
      </c>
      <c r="AK61" s="226">
        <v>-0.3</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226" t="s">
        <v>336</v>
      </c>
      <c r="D62" s="226" t="s">
        <v>336</v>
      </c>
      <c r="E62" s="226" t="s">
        <v>336</v>
      </c>
      <c r="F62" s="226" t="s">
        <v>336</v>
      </c>
      <c r="G62" s="226" t="s">
        <v>336</v>
      </c>
      <c r="H62" s="226" t="s">
        <v>336</v>
      </c>
      <c r="I62" s="226" t="s">
        <v>336</v>
      </c>
      <c r="J62" s="226" t="s">
        <v>336</v>
      </c>
      <c r="K62" s="226" t="s">
        <v>336</v>
      </c>
      <c r="L62" s="226" t="s">
        <v>336</v>
      </c>
      <c r="M62" s="226">
        <v>-2.4</v>
      </c>
      <c r="N62" s="226">
        <v>9.6999999999999993</v>
      </c>
      <c r="O62" s="226">
        <v>15.4</v>
      </c>
      <c r="P62" s="226">
        <v>9.1999999999999993</v>
      </c>
      <c r="Q62" s="226">
        <v>-4</v>
      </c>
      <c r="R62" s="226">
        <v>-2.7</v>
      </c>
      <c r="S62" s="226">
        <v>-13.3</v>
      </c>
      <c r="T62" s="226">
        <v>-10.4</v>
      </c>
      <c r="U62" s="226">
        <v>8.5</v>
      </c>
      <c r="V62" s="226">
        <v>3.5</v>
      </c>
      <c r="W62" s="226">
        <v>4.8</v>
      </c>
      <c r="X62" s="226">
        <v>5.9</v>
      </c>
      <c r="Y62" s="226">
        <v>1.6</v>
      </c>
      <c r="Z62" s="226">
        <v>1.9</v>
      </c>
      <c r="AA62" s="226">
        <v>2.7</v>
      </c>
      <c r="AB62" s="226">
        <v>-6.6</v>
      </c>
      <c r="AC62" s="235">
        <v>-0.7</v>
      </c>
      <c r="AD62" s="226">
        <v>-3.7</v>
      </c>
      <c r="AE62" s="226">
        <v>8.5</v>
      </c>
      <c r="AF62" s="226">
        <v>4.2</v>
      </c>
      <c r="AG62" s="226">
        <v>4.8</v>
      </c>
      <c r="AH62" s="226">
        <v>-1.3</v>
      </c>
      <c r="AI62" s="226">
        <v>3.6</v>
      </c>
      <c r="AJ62" s="226">
        <v>4.5</v>
      </c>
      <c r="AK62" s="226"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226" t="s">
        <v>336</v>
      </c>
      <c r="D63" s="226" t="s">
        <v>336</v>
      </c>
      <c r="E63" s="226" t="s">
        <v>336</v>
      </c>
      <c r="F63" s="226" t="s">
        <v>336</v>
      </c>
      <c r="G63" s="226" t="s">
        <v>336</v>
      </c>
      <c r="H63" s="226" t="s">
        <v>336</v>
      </c>
      <c r="I63" s="226" t="s">
        <v>336</v>
      </c>
      <c r="J63" s="226" t="s">
        <v>336</v>
      </c>
      <c r="K63" s="226" t="s">
        <v>336</v>
      </c>
      <c r="L63" s="226" t="s">
        <v>336</v>
      </c>
      <c r="M63" s="226">
        <v>10.5</v>
      </c>
      <c r="N63" s="226">
        <v>1</v>
      </c>
      <c r="O63" s="226">
        <v>3.4</v>
      </c>
      <c r="P63" s="226">
        <v>-1.3</v>
      </c>
      <c r="Q63" s="226">
        <v>1.1000000000000001</v>
      </c>
      <c r="R63" s="226">
        <v>4.5999999999999996</v>
      </c>
      <c r="S63" s="226">
        <v>4</v>
      </c>
      <c r="T63" s="226">
        <v>0.6</v>
      </c>
      <c r="U63" s="226">
        <v>-1.8</v>
      </c>
      <c r="V63" s="226">
        <v>-0.4</v>
      </c>
      <c r="W63" s="226">
        <v>6.8</v>
      </c>
      <c r="X63" s="226">
        <v>0.1</v>
      </c>
      <c r="Y63" s="226">
        <v>0.7</v>
      </c>
      <c r="Z63" s="226">
        <v>1.7</v>
      </c>
      <c r="AA63" s="226">
        <v>1.4</v>
      </c>
      <c r="AB63" s="226">
        <v>0.1</v>
      </c>
      <c r="AC63" s="235">
        <v>2.7</v>
      </c>
      <c r="AD63" s="226">
        <v>-0.2</v>
      </c>
      <c r="AE63" s="226">
        <v>-0.1</v>
      </c>
      <c r="AF63" s="226">
        <v>0.8</v>
      </c>
      <c r="AG63" s="226">
        <v>0.7</v>
      </c>
      <c r="AH63" s="226">
        <v>-0.4</v>
      </c>
      <c r="AI63" s="226">
        <v>8.3000000000000007</v>
      </c>
      <c r="AJ63" s="226">
        <v>2.8</v>
      </c>
      <c r="AK63" s="226"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226" t="s">
        <v>336</v>
      </c>
      <c r="D64" s="226" t="s">
        <v>336</v>
      </c>
      <c r="E64" s="226" t="s">
        <v>336</v>
      </c>
      <c r="F64" s="226" t="s">
        <v>336</v>
      </c>
      <c r="G64" s="226" t="s">
        <v>336</v>
      </c>
      <c r="H64" s="226" t="s">
        <v>336</v>
      </c>
      <c r="I64" s="226" t="s">
        <v>336</v>
      </c>
      <c r="J64" s="226" t="s">
        <v>336</v>
      </c>
      <c r="K64" s="226" t="s">
        <v>336</v>
      </c>
      <c r="L64" s="226" t="s">
        <v>336</v>
      </c>
      <c r="M64" s="226">
        <v>-1.2</v>
      </c>
      <c r="N64" s="226">
        <v>2.6</v>
      </c>
      <c r="O64" s="226">
        <v>2.2999999999999998</v>
      </c>
      <c r="P64" s="226">
        <v>0</v>
      </c>
      <c r="Q64" s="226">
        <v>1.8</v>
      </c>
      <c r="R64" s="226">
        <v>11.4</v>
      </c>
      <c r="S64" s="226">
        <v>8.5</v>
      </c>
      <c r="T64" s="226">
        <v>3.3</v>
      </c>
      <c r="U64" s="226">
        <v>-2.1</v>
      </c>
      <c r="V64" s="226">
        <v>11.1</v>
      </c>
      <c r="W64" s="226">
        <v>1.7</v>
      </c>
      <c r="X64" s="226">
        <v>1.5</v>
      </c>
      <c r="Y64" s="226">
        <v>6.8</v>
      </c>
      <c r="Z64" s="226">
        <v>8.4</v>
      </c>
      <c r="AA64" s="226">
        <v>4.5999999999999996</v>
      </c>
      <c r="AB64" s="226">
        <v>0.9</v>
      </c>
      <c r="AC64" s="235">
        <v>7.4</v>
      </c>
      <c r="AD64" s="226">
        <v>4.5</v>
      </c>
      <c r="AE64" s="226">
        <v>0.6</v>
      </c>
      <c r="AF64" s="226">
        <v>-3.4</v>
      </c>
      <c r="AG64" s="226">
        <v>7.9</v>
      </c>
      <c r="AH64" s="226">
        <v>0.8</v>
      </c>
      <c r="AI64" s="226">
        <v>8</v>
      </c>
      <c r="AJ64" s="226">
        <v>3.3</v>
      </c>
      <c r="AK64" s="226"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226" t="s">
        <v>336</v>
      </c>
      <c r="D65" s="226" t="s">
        <v>336</v>
      </c>
      <c r="E65" s="226" t="s">
        <v>336</v>
      </c>
      <c r="F65" s="226" t="s">
        <v>336</v>
      </c>
      <c r="G65" s="226" t="s">
        <v>336</v>
      </c>
      <c r="H65" s="226" t="s">
        <v>336</v>
      </c>
      <c r="I65" s="226" t="s">
        <v>336</v>
      </c>
      <c r="J65" s="226" t="s">
        <v>336</v>
      </c>
      <c r="K65" s="226" t="s">
        <v>336</v>
      </c>
      <c r="L65" s="226" t="s">
        <v>336</v>
      </c>
      <c r="M65" s="226" t="s">
        <v>336</v>
      </c>
      <c r="N65" s="226" t="s">
        <v>336</v>
      </c>
      <c r="O65" s="226" t="s">
        <v>336</v>
      </c>
      <c r="P65" s="226" t="s">
        <v>336</v>
      </c>
      <c r="Q65" s="226" t="s">
        <v>336</v>
      </c>
      <c r="R65" s="226" t="s">
        <v>336</v>
      </c>
      <c r="S65" s="226" t="s">
        <v>336</v>
      </c>
      <c r="T65" s="226" t="s">
        <v>336</v>
      </c>
      <c r="U65" s="226">
        <v>2</v>
      </c>
      <c r="V65" s="226">
        <v>5.2</v>
      </c>
      <c r="W65" s="226">
        <v>-0.5</v>
      </c>
      <c r="X65" s="226">
        <v>-1.3</v>
      </c>
      <c r="Y65" s="226">
        <v>2.1</v>
      </c>
      <c r="Z65" s="226">
        <v>2.2999999999999998</v>
      </c>
      <c r="AA65" s="226">
        <v>5.6</v>
      </c>
      <c r="AB65" s="226">
        <v>4.4000000000000004</v>
      </c>
      <c r="AC65" s="235">
        <v>6.9</v>
      </c>
      <c r="AD65" s="226">
        <v>2.5</v>
      </c>
      <c r="AE65" s="226">
        <v>1</v>
      </c>
      <c r="AF65" s="226">
        <v>3.7</v>
      </c>
      <c r="AG65" s="226">
        <v>4.7</v>
      </c>
      <c r="AH65" s="226">
        <v>-3.5</v>
      </c>
      <c r="AI65" s="226">
        <v>10.7</v>
      </c>
      <c r="AJ65" s="226" t="s">
        <v>336</v>
      </c>
      <c r="AK65" s="226"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226" t="s">
        <v>336</v>
      </c>
      <c r="D66" s="226" t="s">
        <v>336</v>
      </c>
      <c r="E66" s="226" t="s">
        <v>336</v>
      </c>
      <c r="F66" s="226" t="s">
        <v>336</v>
      </c>
      <c r="G66" s="226" t="s">
        <v>336</v>
      </c>
      <c r="H66" s="226" t="s">
        <v>336</v>
      </c>
      <c r="I66" s="226" t="s">
        <v>336</v>
      </c>
      <c r="J66" s="226" t="s">
        <v>336</v>
      </c>
      <c r="K66" s="226" t="s">
        <v>336</v>
      </c>
      <c r="L66" s="226" t="s">
        <v>336</v>
      </c>
      <c r="M66" s="226" t="s">
        <v>336</v>
      </c>
      <c r="N66" s="226" t="s">
        <v>336</v>
      </c>
      <c r="O66" s="226" t="s">
        <v>336</v>
      </c>
      <c r="P66" s="226" t="s">
        <v>336</v>
      </c>
      <c r="Q66" s="226" t="s">
        <v>336</v>
      </c>
      <c r="R66" s="226" t="s">
        <v>336</v>
      </c>
      <c r="S66" s="226" t="s">
        <v>336</v>
      </c>
      <c r="T66" s="226" t="s">
        <v>336</v>
      </c>
      <c r="U66" s="226">
        <v>-6.5</v>
      </c>
      <c r="V66" s="226">
        <v>18.3</v>
      </c>
      <c r="W66" s="226">
        <v>4.2</v>
      </c>
      <c r="X66" s="226">
        <v>4.4000000000000004</v>
      </c>
      <c r="Y66" s="226">
        <v>11.3</v>
      </c>
      <c r="Z66" s="226">
        <v>13.8</v>
      </c>
      <c r="AA66" s="226">
        <v>3.9</v>
      </c>
      <c r="AB66" s="226">
        <v>-1.9</v>
      </c>
      <c r="AC66" s="235">
        <v>7.8</v>
      </c>
      <c r="AD66" s="226">
        <v>6.2</v>
      </c>
      <c r="AE66" s="226">
        <v>0.3</v>
      </c>
      <c r="AF66" s="226">
        <v>-9.3000000000000007</v>
      </c>
      <c r="AG66" s="226">
        <v>10.9</v>
      </c>
      <c r="AH66" s="226">
        <v>4.5999999999999996</v>
      </c>
      <c r="AI66" s="226">
        <v>5.9</v>
      </c>
      <c r="AJ66" s="226" t="s">
        <v>336</v>
      </c>
      <c r="AK66" s="226"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226" t="s">
        <v>336</v>
      </c>
      <c r="D67" s="226">
        <v>26.6</v>
      </c>
      <c r="E67" s="226">
        <v>14.6</v>
      </c>
      <c r="F67" s="226">
        <v>10.6</v>
      </c>
      <c r="G67" s="226">
        <v>6.9</v>
      </c>
      <c r="H67" s="226">
        <v>4</v>
      </c>
      <c r="I67" s="226">
        <v>-0.7</v>
      </c>
      <c r="J67" s="226">
        <v>1.3</v>
      </c>
      <c r="K67" s="226">
        <v>6.1</v>
      </c>
      <c r="L67" s="226">
        <v>0.3</v>
      </c>
      <c r="M67" s="226">
        <v>2.5</v>
      </c>
      <c r="N67" s="226">
        <v>2.9</v>
      </c>
      <c r="O67" s="226">
        <v>1</v>
      </c>
      <c r="P67" s="226">
        <v>2</v>
      </c>
      <c r="Q67" s="226">
        <v>1.4</v>
      </c>
      <c r="R67" s="226">
        <v>1.2</v>
      </c>
      <c r="S67" s="226">
        <v>2.1</v>
      </c>
      <c r="T67" s="226">
        <v>3.6</v>
      </c>
      <c r="U67" s="226">
        <v>3.5</v>
      </c>
      <c r="V67" s="226">
        <v>3.2</v>
      </c>
      <c r="W67" s="226">
        <v>0.5</v>
      </c>
      <c r="X67" s="226">
        <v>4.0999999999999996</v>
      </c>
      <c r="Y67" s="226">
        <v>3.8</v>
      </c>
      <c r="Z67" s="226">
        <v>4</v>
      </c>
      <c r="AA67" s="226">
        <v>3.2</v>
      </c>
      <c r="AB67" s="226">
        <v>4</v>
      </c>
      <c r="AC67" s="235">
        <v>3.3</v>
      </c>
      <c r="AD67" s="226">
        <v>2.2999999999999998</v>
      </c>
      <c r="AE67" s="226">
        <v>4.4000000000000004</v>
      </c>
      <c r="AF67" s="226">
        <v>-0.3</v>
      </c>
      <c r="AG67" s="226">
        <v>2.9</v>
      </c>
      <c r="AH67" s="226">
        <v>8.8000000000000007</v>
      </c>
      <c r="AI67" s="226">
        <v>6.5</v>
      </c>
      <c r="AJ67" s="226">
        <v>3.1</v>
      </c>
      <c r="AK67" s="226">
        <v>7.7</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226" t="s">
        <v>336</v>
      </c>
      <c r="D68" s="226" t="s">
        <v>336</v>
      </c>
      <c r="E68" s="226" t="s">
        <v>336</v>
      </c>
      <c r="F68" s="226" t="s">
        <v>336</v>
      </c>
      <c r="G68" s="226" t="s">
        <v>336</v>
      </c>
      <c r="H68" s="226" t="s">
        <v>336</v>
      </c>
      <c r="I68" s="226" t="s">
        <v>336</v>
      </c>
      <c r="J68" s="226" t="s">
        <v>336</v>
      </c>
      <c r="K68" s="226" t="s">
        <v>336</v>
      </c>
      <c r="L68" s="226" t="s">
        <v>336</v>
      </c>
      <c r="M68" s="226">
        <v>2.6</v>
      </c>
      <c r="N68" s="226">
        <v>3.2</v>
      </c>
      <c r="O68" s="226">
        <v>1.6</v>
      </c>
      <c r="P68" s="226">
        <v>2.1</v>
      </c>
      <c r="Q68" s="226">
        <v>2</v>
      </c>
      <c r="R68" s="226">
        <v>0.3</v>
      </c>
      <c r="S68" s="226">
        <v>2.4</v>
      </c>
      <c r="T68" s="226">
        <v>4</v>
      </c>
      <c r="U68" s="226">
        <v>4.3</v>
      </c>
      <c r="V68" s="226">
        <v>3.3</v>
      </c>
      <c r="W68" s="226">
        <v>1.2</v>
      </c>
      <c r="X68" s="226">
        <v>3.3</v>
      </c>
      <c r="Y68" s="226">
        <v>4</v>
      </c>
      <c r="Z68" s="226">
        <v>4.3</v>
      </c>
      <c r="AA68" s="226">
        <v>3</v>
      </c>
      <c r="AB68" s="226">
        <v>4.0999999999999996</v>
      </c>
      <c r="AC68" s="235">
        <v>4.2</v>
      </c>
      <c r="AD68" s="226">
        <v>2.9</v>
      </c>
      <c r="AE68" s="226">
        <v>4.2</v>
      </c>
      <c r="AF68" s="226">
        <v>1.3</v>
      </c>
      <c r="AG68" s="226">
        <v>3</v>
      </c>
      <c r="AH68" s="226">
        <v>7.6</v>
      </c>
      <c r="AI68" s="226">
        <v>6.3</v>
      </c>
      <c r="AJ68" s="226">
        <v>3.2</v>
      </c>
      <c r="AK68" s="226"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226" t="s">
        <v>336</v>
      </c>
      <c r="D69" s="226" t="s">
        <v>336</v>
      </c>
      <c r="E69" s="226" t="s">
        <v>336</v>
      </c>
      <c r="F69" s="226" t="s">
        <v>336</v>
      </c>
      <c r="G69" s="226" t="s">
        <v>336</v>
      </c>
      <c r="H69" s="226" t="s">
        <v>336</v>
      </c>
      <c r="I69" s="226" t="s">
        <v>336</v>
      </c>
      <c r="J69" s="226" t="s">
        <v>336</v>
      </c>
      <c r="K69" s="226" t="s">
        <v>336</v>
      </c>
      <c r="L69" s="226" t="s">
        <v>336</v>
      </c>
      <c r="M69" s="226" t="s">
        <v>336</v>
      </c>
      <c r="N69" s="226" t="s">
        <v>336</v>
      </c>
      <c r="O69" s="226" t="s">
        <v>336</v>
      </c>
      <c r="P69" s="226" t="s">
        <v>336</v>
      </c>
      <c r="Q69" s="226" t="s">
        <v>336</v>
      </c>
      <c r="R69" s="226" t="s">
        <v>336</v>
      </c>
      <c r="S69" s="226" t="s">
        <v>336</v>
      </c>
      <c r="T69" s="226" t="s">
        <v>336</v>
      </c>
      <c r="U69" s="226">
        <v>4.0999999999999996</v>
      </c>
      <c r="V69" s="226">
        <v>2.6</v>
      </c>
      <c r="W69" s="226">
        <v>0</v>
      </c>
      <c r="X69" s="226">
        <v>0</v>
      </c>
      <c r="Y69" s="226">
        <v>2.4</v>
      </c>
      <c r="Z69" s="226">
        <v>2.6</v>
      </c>
      <c r="AA69" s="226">
        <v>0.6</v>
      </c>
      <c r="AB69" s="226">
        <v>2.2000000000000002</v>
      </c>
      <c r="AC69" s="235">
        <v>3.3</v>
      </c>
      <c r="AD69" s="226">
        <v>2.2000000000000002</v>
      </c>
      <c r="AE69" s="226">
        <v>3.5</v>
      </c>
      <c r="AF69" s="226">
        <v>2.1</v>
      </c>
      <c r="AG69" s="226">
        <v>4.0999999999999996</v>
      </c>
      <c r="AH69" s="226">
        <v>5.2</v>
      </c>
      <c r="AI69" s="226">
        <v>8.1999999999999993</v>
      </c>
      <c r="AJ69" s="226" t="s">
        <v>336</v>
      </c>
      <c r="AK69" s="226"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226" t="s">
        <v>336</v>
      </c>
      <c r="D70" s="226" t="s">
        <v>336</v>
      </c>
      <c r="E70" s="226" t="s">
        <v>336</v>
      </c>
      <c r="F70" s="226" t="s">
        <v>336</v>
      </c>
      <c r="G70" s="226" t="s">
        <v>336</v>
      </c>
      <c r="H70" s="226" t="s">
        <v>336</v>
      </c>
      <c r="I70" s="226" t="s">
        <v>336</v>
      </c>
      <c r="J70" s="226" t="s">
        <v>336</v>
      </c>
      <c r="K70" s="226" t="s">
        <v>336</v>
      </c>
      <c r="L70" s="226" t="s">
        <v>336</v>
      </c>
      <c r="M70" s="226" t="s">
        <v>336</v>
      </c>
      <c r="N70" s="226" t="s">
        <v>336</v>
      </c>
      <c r="O70" s="226" t="s">
        <v>336</v>
      </c>
      <c r="P70" s="226" t="s">
        <v>336</v>
      </c>
      <c r="Q70" s="226" t="s">
        <v>336</v>
      </c>
      <c r="R70" s="226" t="s">
        <v>336</v>
      </c>
      <c r="S70" s="226" t="s">
        <v>336</v>
      </c>
      <c r="T70" s="226" t="s">
        <v>336</v>
      </c>
      <c r="U70" s="226">
        <v>1.1000000000000001</v>
      </c>
      <c r="V70" s="226">
        <v>0.3</v>
      </c>
      <c r="W70" s="226">
        <v>0.5</v>
      </c>
      <c r="X70" s="226">
        <v>6.1</v>
      </c>
      <c r="Y70" s="226">
        <v>1.7</v>
      </c>
      <c r="Z70" s="226">
        <v>3.6</v>
      </c>
      <c r="AA70" s="226">
        <v>0.9</v>
      </c>
      <c r="AB70" s="226">
        <v>3.9</v>
      </c>
      <c r="AC70" s="235">
        <v>2.9</v>
      </c>
      <c r="AD70" s="226">
        <v>4.7</v>
      </c>
      <c r="AE70" s="226">
        <v>3.1</v>
      </c>
      <c r="AF70" s="226">
        <v>-2.2000000000000002</v>
      </c>
      <c r="AG70" s="226">
        <v>3.3</v>
      </c>
      <c r="AH70" s="226">
        <v>11.2</v>
      </c>
      <c r="AI70" s="226">
        <v>5.4</v>
      </c>
      <c r="AJ70" s="226" t="s">
        <v>336</v>
      </c>
      <c r="AK70" s="226"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226" t="s">
        <v>336</v>
      </c>
      <c r="D71" s="226" t="s">
        <v>336</v>
      </c>
      <c r="E71" s="226" t="s">
        <v>336</v>
      </c>
      <c r="F71" s="226" t="s">
        <v>336</v>
      </c>
      <c r="G71" s="226" t="s">
        <v>336</v>
      </c>
      <c r="H71" s="226" t="s">
        <v>336</v>
      </c>
      <c r="I71" s="226" t="s">
        <v>336</v>
      </c>
      <c r="J71" s="226" t="s">
        <v>336</v>
      </c>
      <c r="K71" s="226" t="s">
        <v>336</v>
      </c>
      <c r="L71" s="226" t="s">
        <v>336</v>
      </c>
      <c r="M71" s="226" t="s">
        <v>336</v>
      </c>
      <c r="N71" s="226" t="s">
        <v>336</v>
      </c>
      <c r="O71" s="226" t="s">
        <v>336</v>
      </c>
      <c r="P71" s="226" t="s">
        <v>336</v>
      </c>
      <c r="Q71" s="226" t="s">
        <v>336</v>
      </c>
      <c r="R71" s="226" t="s">
        <v>336</v>
      </c>
      <c r="S71" s="226" t="s">
        <v>336</v>
      </c>
      <c r="T71" s="226" t="s">
        <v>336</v>
      </c>
      <c r="U71" s="226">
        <v>6.9</v>
      </c>
      <c r="V71" s="226">
        <v>5.9</v>
      </c>
      <c r="W71" s="226">
        <v>2.8</v>
      </c>
      <c r="X71" s="226">
        <v>4.7</v>
      </c>
      <c r="Y71" s="226">
        <v>6.9</v>
      </c>
      <c r="Z71" s="226">
        <v>6.2</v>
      </c>
      <c r="AA71" s="226">
        <v>6.2</v>
      </c>
      <c r="AB71" s="226">
        <v>5.7</v>
      </c>
      <c r="AC71" s="235">
        <v>5.6</v>
      </c>
      <c r="AD71" s="226">
        <v>2.4</v>
      </c>
      <c r="AE71" s="226">
        <v>5.4</v>
      </c>
      <c r="AF71" s="226">
        <v>2.7</v>
      </c>
      <c r="AG71" s="226">
        <v>2</v>
      </c>
      <c r="AH71" s="226">
        <v>7.4</v>
      </c>
      <c r="AI71" s="226">
        <v>5.4</v>
      </c>
      <c r="AJ71" s="226" t="s">
        <v>336</v>
      </c>
      <c r="AK71" s="226"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226" t="s">
        <v>336</v>
      </c>
      <c r="D72" s="226" t="s">
        <v>336</v>
      </c>
      <c r="E72" s="226" t="s">
        <v>336</v>
      </c>
      <c r="F72" s="226" t="s">
        <v>336</v>
      </c>
      <c r="G72" s="226" t="s">
        <v>336</v>
      </c>
      <c r="H72" s="226" t="s">
        <v>336</v>
      </c>
      <c r="I72" s="226" t="s">
        <v>336</v>
      </c>
      <c r="J72" s="226" t="s">
        <v>336</v>
      </c>
      <c r="K72" s="226" t="s">
        <v>336</v>
      </c>
      <c r="L72" s="226" t="s">
        <v>336</v>
      </c>
      <c r="M72" s="226">
        <v>1.6</v>
      </c>
      <c r="N72" s="226">
        <v>1.1000000000000001</v>
      </c>
      <c r="O72" s="226">
        <v>-2.2000000000000002</v>
      </c>
      <c r="P72" s="226">
        <v>1.7</v>
      </c>
      <c r="Q72" s="226">
        <v>-1.7</v>
      </c>
      <c r="R72" s="226">
        <v>6.4</v>
      </c>
      <c r="S72" s="226">
        <v>0.5</v>
      </c>
      <c r="T72" s="226">
        <v>1.8</v>
      </c>
      <c r="U72" s="226">
        <v>-1.3</v>
      </c>
      <c r="V72" s="226">
        <v>2.6</v>
      </c>
      <c r="W72" s="226">
        <v>-3.5</v>
      </c>
      <c r="X72" s="226">
        <v>8.9</v>
      </c>
      <c r="Y72" s="226">
        <v>3</v>
      </c>
      <c r="Z72" s="226">
        <v>2</v>
      </c>
      <c r="AA72" s="226">
        <v>4.3</v>
      </c>
      <c r="AB72" s="226">
        <v>3.5</v>
      </c>
      <c r="AC72" s="235">
        <v>-2.1</v>
      </c>
      <c r="AD72" s="226">
        <v>-1.9</v>
      </c>
      <c r="AE72" s="226">
        <v>5.4</v>
      </c>
      <c r="AF72" s="226">
        <v>-11</v>
      </c>
      <c r="AG72" s="226">
        <v>2.2000000000000002</v>
      </c>
      <c r="AH72" s="226">
        <v>18.5</v>
      </c>
      <c r="AI72" s="226">
        <v>7.9</v>
      </c>
      <c r="AJ72" s="226">
        <v>2.8</v>
      </c>
      <c r="AK72" s="226"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226" t="s">
        <v>336</v>
      </c>
      <c r="D73" s="226" t="s">
        <v>336</v>
      </c>
      <c r="E73" s="226" t="s">
        <v>336</v>
      </c>
      <c r="F73" s="226" t="s">
        <v>336</v>
      </c>
      <c r="G73" s="226" t="s">
        <v>336</v>
      </c>
      <c r="H73" s="226" t="s">
        <v>336</v>
      </c>
      <c r="I73" s="226" t="s">
        <v>336</v>
      </c>
      <c r="J73" s="226" t="s">
        <v>336</v>
      </c>
      <c r="K73" s="226" t="s">
        <v>336</v>
      </c>
      <c r="L73" s="226" t="s">
        <v>336</v>
      </c>
      <c r="M73" s="226" t="s">
        <v>336</v>
      </c>
      <c r="N73" s="226" t="s">
        <v>336</v>
      </c>
      <c r="O73" s="226" t="s">
        <v>336</v>
      </c>
      <c r="P73" s="226" t="s">
        <v>336</v>
      </c>
      <c r="Q73" s="226" t="s">
        <v>336</v>
      </c>
      <c r="R73" s="226" t="s">
        <v>336</v>
      </c>
      <c r="S73" s="226" t="s">
        <v>336</v>
      </c>
      <c r="T73" s="226" t="s">
        <v>336</v>
      </c>
      <c r="U73" s="226">
        <v>-0.1</v>
      </c>
      <c r="V73" s="226">
        <v>-0.3</v>
      </c>
      <c r="W73" s="226">
        <v>-0.1</v>
      </c>
      <c r="X73" s="226">
        <v>4.4000000000000004</v>
      </c>
      <c r="Y73" s="226">
        <v>1.4</v>
      </c>
      <c r="Z73" s="226">
        <v>8.1</v>
      </c>
      <c r="AA73" s="226">
        <v>4.5999999999999996</v>
      </c>
      <c r="AB73" s="226">
        <v>2.4</v>
      </c>
      <c r="AC73" s="235">
        <v>3.8</v>
      </c>
      <c r="AD73" s="226">
        <v>-0.9</v>
      </c>
      <c r="AE73" s="226">
        <v>2.5</v>
      </c>
      <c r="AF73" s="226">
        <v>-17.600000000000001</v>
      </c>
      <c r="AG73" s="226">
        <v>-4.0999999999999996</v>
      </c>
      <c r="AH73" s="226">
        <v>26.1</v>
      </c>
      <c r="AI73" s="226">
        <v>11.8</v>
      </c>
      <c r="AJ73" s="226" t="s">
        <v>336</v>
      </c>
      <c r="AK73" s="226"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226" t="s">
        <v>336</v>
      </c>
      <c r="D74" s="226" t="s">
        <v>336</v>
      </c>
      <c r="E74" s="226" t="s">
        <v>336</v>
      </c>
      <c r="F74" s="226" t="s">
        <v>336</v>
      </c>
      <c r="G74" s="226" t="s">
        <v>336</v>
      </c>
      <c r="H74" s="226" t="s">
        <v>336</v>
      </c>
      <c r="I74" s="226" t="s">
        <v>336</v>
      </c>
      <c r="J74" s="226" t="s">
        <v>336</v>
      </c>
      <c r="K74" s="226" t="s">
        <v>336</v>
      </c>
      <c r="L74" s="226" t="s">
        <v>336</v>
      </c>
      <c r="M74" s="226" t="s">
        <v>336</v>
      </c>
      <c r="N74" s="226" t="s">
        <v>336</v>
      </c>
      <c r="O74" s="226" t="s">
        <v>336</v>
      </c>
      <c r="P74" s="226" t="s">
        <v>336</v>
      </c>
      <c r="Q74" s="226" t="s">
        <v>336</v>
      </c>
      <c r="R74" s="226" t="s">
        <v>336</v>
      </c>
      <c r="S74" s="226" t="s">
        <v>336</v>
      </c>
      <c r="T74" s="226" t="s">
        <v>336</v>
      </c>
      <c r="U74" s="226">
        <v>-1.9</v>
      </c>
      <c r="V74" s="226">
        <v>3.6</v>
      </c>
      <c r="W74" s="226">
        <v>-4.8</v>
      </c>
      <c r="X74" s="226">
        <v>10.8</v>
      </c>
      <c r="Y74" s="226">
        <v>3.4</v>
      </c>
      <c r="Z74" s="226">
        <v>-0.1</v>
      </c>
      <c r="AA74" s="226">
        <v>4.0999999999999996</v>
      </c>
      <c r="AB74" s="226">
        <v>3.9</v>
      </c>
      <c r="AC74" s="235">
        <v>-4.4000000000000004</v>
      </c>
      <c r="AD74" s="226">
        <v>-2.4</v>
      </c>
      <c r="AE74" s="226">
        <v>6.4</v>
      </c>
      <c r="AF74" s="226">
        <v>-9</v>
      </c>
      <c r="AG74" s="226">
        <v>4.3</v>
      </c>
      <c r="AH74" s="226">
        <v>16.7</v>
      </c>
      <c r="AI74" s="226">
        <v>6.6</v>
      </c>
      <c r="AJ74" s="226" t="s">
        <v>336</v>
      </c>
      <c r="AK74" s="226"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226" t="s">
        <v>336</v>
      </c>
      <c r="D75" s="226" t="s">
        <v>336</v>
      </c>
      <c r="E75" s="226" t="s">
        <v>336</v>
      </c>
      <c r="F75" s="226" t="s">
        <v>336</v>
      </c>
      <c r="G75" s="226" t="s">
        <v>336</v>
      </c>
      <c r="H75" s="226" t="s">
        <v>336</v>
      </c>
      <c r="I75" s="226" t="s">
        <v>336</v>
      </c>
      <c r="J75" s="226" t="s">
        <v>336</v>
      </c>
      <c r="K75" s="226" t="s">
        <v>336</v>
      </c>
      <c r="L75" s="226" t="s">
        <v>336</v>
      </c>
      <c r="M75" s="226" t="s">
        <v>336</v>
      </c>
      <c r="N75" s="226" t="s">
        <v>336</v>
      </c>
      <c r="O75" s="226" t="s">
        <v>336</v>
      </c>
      <c r="P75" s="226" t="s">
        <v>336</v>
      </c>
      <c r="Q75" s="226" t="s">
        <v>336</v>
      </c>
      <c r="R75" s="226" t="s">
        <v>336</v>
      </c>
      <c r="S75" s="226" t="s">
        <v>336</v>
      </c>
      <c r="T75" s="226" t="s">
        <v>336</v>
      </c>
      <c r="U75" s="226">
        <v>5.9</v>
      </c>
      <c r="V75" s="226">
        <v>3</v>
      </c>
      <c r="W75" s="226">
        <v>3.7</v>
      </c>
      <c r="X75" s="226">
        <v>-0.4</v>
      </c>
      <c r="Y75" s="226">
        <v>4.7</v>
      </c>
      <c r="Z75" s="226">
        <v>5.4</v>
      </c>
      <c r="AA75" s="226">
        <v>4.5</v>
      </c>
      <c r="AB75" s="226">
        <v>4</v>
      </c>
      <c r="AC75" s="235">
        <v>6.9</v>
      </c>
      <c r="AD75" s="226">
        <v>2.5</v>
      </c>
      <c r="AE75" s="226">
        <v>7.9</v>
      </c>
      <c r="AF75" s="226">
        <v>0.9</v>
      </c>
      <c r="AG75" s="226">
        <v>4.4000000000000004</v>
      </c>
      <c r="AH75" s="226">
        <v>5.0999999999999996</v>
      </c>
      <c r="AI75" s="226">
        <v>9</v>
      </c>
      <c r="AJ75" s="226" t="s">
        <v>336</v>
      </c>
      <c r="AK75" s="226"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7"/>
      <c r="AD76" s="236"/>
      <c r="AE76" s="236"/>
      <c r="AF76" s="236"/>
      <c r="AG76" s="236"/>
      <c r="AH76" s="236"/>
      <c r="AI76" s="236"/>
      <c r="AJ76" s="236"/>
      <c r="AK76" s="236"/>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236" t="s">
        <v>336</v>
      </c>
      <c r="D77" s="236">
        <v>32</v>
      </c>
      <c r="E77" s="236">
        <v>22.2</v>
      </c>
      <c r="F77" s="236">
        <v>16.2</v>
      </c>
      <c r="G77" s="236">
        <v>5.7</v>
      </c>
      <c r="H77" s="236">
        <v>3.7</v>
      </c>
      <c r="I77" s="236">
        <v>3</v>
      </c>
      <c r="J77" s="236">
        <v>2.8</v>
      </c>
      <c r="K77" s="236">
        <v>3.4</v>
      </c>
      <c r="L77" s="236">
        <v>1.6</v>
      </c>
      <c r="M77" s="236">
        <v>2.9</v>
      </c>
      <c r="N77" s="236">
        <v>1.4</v>
      </c>
      <c r="O77" s="236">
        <v>2</v>
      </c>
      <c r="P77" s="236">
        <v>2.5</v>
      </c>
      <c r="Q77" s="236">
        <v>0</v>
      </c>
      <c r="R77" s="236">
        <v>4.3</v>
      </c>
      <c r="S77" s="236">
        <v>3.7</v>
      </c>
      <c r="T77" s="236">
        <v>1.1000000000000001</v>
      </c>
      <c r="U77" s="236">
        <v>-4.0999999999999996</v>
      </c>
      <c r="V77" s="236">
        <v>6.2</v>
      </c>
      <c r="W77" s="236">
        <v>5.5</v>
      </c>
      <c r="X77" s="236">
        <v>1.2</v>
      </c>
      <c r="Y77" s="236">
        <v>3.6</v>
      </c>
      <c r="Z77" s="236">
        <v>5.0999999999999996</v>
      </c>
      <c r="AA77" s="236">
        <v>2.4</v>
      </c>
      <c r="AB77" s="236">
        <v>3.1</v>
      </c>
      <c r="AC77" s="237">
        <v>3.6</v>
      </c>
      <c r="AD77" s="236">
        <v>1.8</v>
      </c>
      <c r="AE77" s="236">
        <v>2.6</v>
      </c>
      <c r="AF77" s="236">
        <v>-1</v>
      </c>
      <c r="AG77" s="236">
        <v>4</v>
      </c>
      <c r="AH77" s="236">
        <v>8.6999999999999993</v>
      </c>
      <c r="AI77" s="236">
        <v>7.9</v>
      </c>
      <c r="AJ77" s="236">
        <v>0.5</v>
      </c>
      <c r="AK77" s="236">
        <v>3.6</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358</v>
      </c>
      <c r="E79" s="96"/>
      <c r="F79" s="96"/>
      <c r="G79" s="96"/>
      <c r="H79" s="96"/>
      <c r="I79" s="96"/>
      <c r="J79" s="96"/>
      <c r="K79" s="96"/>
      <c r="L79" s="96"/>
      <c r="M79" s="96"/>
      <c r="N79" s="96"/>
      <c r="O79" s="96"/>
      <c r="P79" s="96"/>
      <c r="Q79" s="96"/>
      <c r="R79" s="96"/>
      <c r="S79" s="96"/>
      <c r="T79" s="96"/>
      <c r="U79" s="96"/>
      <c r="V79" s="96"/>
      <c r="W79" s="96"/>
      <c r="X79" s="96"/>
      <c r="Y79" s="96"/>
      <c r="Z79" s="96"/>
      <c r="AA79" s="96"/>
      <c r="AB79" s="98" t="s">
        <v>359</v>
      </c>
      <c r="AC79" s="97" t="s">
        <v>191</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02">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82" customFormat="1" ht="25.5" customHeight="1" x14ac:dyDescent="0.2">
      <c r="A82" s="119" t="s">
        <v>185</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185</v>
      </c>
      <c r="AD82" s="123"/>
      <c r="AE82" s="119"/>
      <c r="AF82" s="119"/>
      <c r="AG82" s="119"/>
      <c r="AH82" s="119"/>
      <c r="AI82" s="119"/>
      <c r="AJ82" s="119"/>
      <c r="AK82" s="119"/>
      <c r="AL82" s="119"/>
    </row>
    <row r="83" spans="1:50" s="84" customFormat="1" ht="18.600000000000001" customHeight="1" x14ac:dyDescent="0.2">
      <c r="A83" s="140">
        <v>1</v>
      </c>
      <c r="B83" s="137" t="s">
        <v>188</v>
      </c>
      <c r="C83" s="106" t="s">
        <v>189</v>
      </c>
      <c r="D83" s="106" t="s">
        <v>189</v>
      </c>
      <c r="E83" s="106" t="s">
        <v>189</v>
      </c>
      <c r="F83" s="106" t="s">
        <v>189</v>
      </c>
      <c r="G83" s="106" t="s">
        <v>189</v>
      </c>
      <c r="H83" s="106" t="s">
        <v>189</v>
      </c>
      <c r="I83" s="106" t="s">
        <v>189</v>
      </c>
      <c r="J83" s="106" t="s">
        <v>189</v>
      </c>
      <c r="K83" s="106" t="s">
        <v>189</v>
      </c>
      <c r="L83" s="106" t="s">
        <v>189</v>
      </c>
      <c r="M83" s="106" t="s">
        <v>189</v>
      </c>
      <c r="N83" s="106" t="s">
        <v>189</v>
      </c>
      <c r="O83" s="106" t="s">
        <v>189</v>
      </c>
      <c r="P83" s="106" t="s">
        <v>189</v>
      </c>
      <c r="Q83" s="106" t="s">
        <v>189</v>
      </c>
      <c r="R83" s="106" t="s">
        <v>189</v>
      </c>
      <c r="S83" s="106" t="s">
        <v>189</v>
      </c>
      <c r="T83" s="106" t="s">
        <v>189</v>
      </c>
      <c r="U83" s="106" t="s">
        <v>189</v>
      </c>
      <c r="V83" s="106" t="s">
        <v>189</v>
      </c>
      <c r="W83" s="106" t="s">
        <v>189</v>
      </c>
      <c r="X83" s="106" t="s">
        <v>189</v>
      </c>
      <c r="Y83" s="106" t="s">
        <v>189</v>
      </c>
      <c r="Z83" s="106" t="s">
        <v>189</v>
      </c>
      <c r="AA83" s="106" t="s">
        <v>189</v>
      </c>
      <c r="AB83" s="106" t="s">
        <v>189</v>
      </c>
      <c r="AC83" s="106" t="s">
        <v>189</v>
      </c>
      <c r="AD83" s="106" t="s">
        <v>189</v>
      </c>
      <c r="AE83" s="106" t="s">
        <v>189</v>
      </c>
      <c r="AF83" s="106" t="s">
        <v>189</v>
      </c>
      <c r="AG83" s="106" t="s">
        <v>189</v>
      </c>
      <c r="AH83" s="106" t="s">
        <v>189</v>
      </c>
      <c r="AI83" s="106" t="s">
        <v>189</v>
      </c>
      <c r="AJ83" s="106" t="s">
        <v>189</v>
      </c>
      <c r="AK83" s="106" t="s">
        <v>189</v>
      </c>
      <c r="AL83" s="142">
        <v>1</v>
      </c>
      <c r="AN83" s="85"/>
      <c r="AO83" s="85"/>
      <c r="AP83" s="85"/>
      <c r="AQ83" s="85"/>
      <c r="AR83" s="85"/>
      <c r="AS83" s="85"/>
      <c r="AT83" s="85"/>
      <c r="AU83" s="85"/>
      <c r="AV83" s="85"/>
      <c r="AW83" s="85"/>
      <c r="AX83" s="85"/>
    </row>
    <row r="84" spans="1:50" s="84" customFormat="1" ht="18.600000000000001" customHeight="1" x14ac:dyDescent="0.2">
      <c r="A84" s="139">
        <v>2</v>
      </c>
      <c r="B84" s="138" t="s">
        <v>187</v>
      </c>
      <c r="C84" s="91" t="s">
        <v>189</v>
      </c>
      <c r="D84" s="91" t="s">
        <v>189</v>
      </c>
      <c r="E84" s="91" t="s">
        <v>189</v>
      </c>
      <c r="F84" s="91" t="s">
        <v>189</v>
      </c>
      <c r="G84" s="91" t="s">
        <v>189</v>
      </c>
      <c r="H84" s="91" t="s">
        <v>189</v>
      </c>
      <c r="I84" s="91" t="s">
        <v>189</v>
      </c>
      <c r="J84" s="91" t="s">
        <v>189</v>
      </c>
      <c r="K84" s="91" t="s">
        <v>189</v>
      </c>
      <c r="L84" s="91" t="s">
        <v>189</v>
      </c>
      <c r="M84" s="91" t="s">
        <v>189</v>
      </c>
      <c r="N84" s="91" t="s">
        <v>189</v>
      </c>
      <c r="O84" s="91" t="s">
        <v>189</v>
      </c>
      <c r="P84" s="91" t="s">
        <v>189</v>
      </c>
      <c r="Q84" s="91" t="s">
        <v>189</v>
      </c>
      <c r="R84" s="91" t="s">
        <v>189</v>
      </c>
      <c r="S84" s="91" t="s">
        <v>189</v>
      </c>
      <c r="T84" s="91" t="s">
        <v>189</v>
      </c>
      <c r="U84" s="91" t="s">
        <v>189</v>
      </c>
      <c r="V84" s="91" t="s">
        <v>189</v>
      </c>
      <c r="W84" s="91" t="s">
        <v>189</v>
      </c>
      <c r="X84" s="91" t="s">
        <v>189</v>
      </c>
      <c r="Y84" s="91" t="s">
        <v>189</v>
      </c>
      <c r="Z84" s="91" t="s">
        <v>189</v>
      </c>
      <c r="AA84" s="91" t="s">
        <v>189</v>
      </c>
      <c r="AB84" s="91" t="s">
        <v>189</v>
      </c>
      <c r="AC84" s="91" t="s">
        <v>189</v>
      </c>
      <c r="AD84" s="91" t="s">
        <v>189</v>
      </c>
      <c r="AE84" s="91" t="s">
        <v>189</v>
      </c>
      <c r="AF84" s="91" t="s">
        <v>189</v>
      </c>
      <c r="AG84" s="91" t="s">
        <v>189</v>
      </c>
      <c r="AH84" s="91" t="s">
        <v>189</v>
      </c>
      <c r="AI84" s="91" t="s">
        <v>189</v>
      </c>
      <c r="AJ84" s="91" t="s">
        <v>189</v>
      </c>
      <c r="AK84" s="91" t="s">
        <v>189</v>
      </c>
      <c r="AL84" s="94">
        <v>2</v>
      </c>
      <c r="AN84" s="85"/>
      <c r="AO84" s="85"/>
      <c r="AP84" s="85"/>
      <c r="AQ84" s="85"/>
      <c r="AR84" s="85"/>
      <c r="AS84" s="85"/>
      <c r="AT84" s="85"/>
      <c r="AU84" s="85"/>
      <c r="AV84" s="85"/>
      <c r="AW84" s="85"/>
      <c r="AX84" s="85"/>
    </row>
    <row r="85" spans="1:50" s="84" customFormat="1" ht="18.600000000000001" customHeight="1" x14ac:dyDescent="0.2">
      <c r="A85" s="92" t="s">
        <v>0</v>
      </c>
      <c r="B85" s="130" t="s">
        <v>1</v>
      </c>
      <c r="C85" s="165">
        <v>3</v>
      </c>
      <c r="D85" s="165">
        <v>2.7</v>
      </c>
      <c r="E85" s="165">
        <v>2.5</v>
      </c>
      <c r="F85" s="165">
        <v>2.2000000000000002</v>
      </c>
      <c r="G85" s="165">
        <v>2.2999999999999998</v>
      </c>
      <c r="H85" s="165">
        <v>2.2999999999999998</v>
      </c>
      <c r="I85" s="165">
        <v>2.2999999999999998</v>
      </c>
      <c r="J85" s="165">
        <v>2.2000000000000002</v>
      </c>
      <c r="K85" s="165">
        <v>2.2000000000000002</v>
      </c>
      <c r="L85" s="165">
        <v>2.2999999999999998</v>
      </c>
      <c r="M85" s="165">
        <v>2.6</v>
      </c>
      <c r="N85" s="165">
        <v>2.1</v>
      </c>
      <c r="O85" s="165">
        <v>1.9</v>
      </c>
      <c r="P85" s="165">
        <v>2.2000000000000002</v>
      </c>
      <c r="Q85" s="165">
        <v>1.5</v>
      </c>
      <c r="R85" s="165">
        <v>1.4</v>
      </c>
      <c r="S85" s="165">
        <v>1.9</v>
      </c>
      <c r="T85" s="165">
        <v>1.8</v>
      </c>
      <c r="U85" s="165">
        <v>1.4</v>
      </c>
      <c r="V85" s="165">
        <v>1.6</v>
      </c>
      <c r="W85" s="165">
        <v>2.2000000000000002</v>
      </c>
      <c r="X85" s="165">
        <v>2.1</v>
      </c>
      <c r="Y85" s="165">
        <v>2</v>
      </c>
      <c r="Z85" s="165">
        <v>2</v>
      </c>
      <c r="AA85" s="165">
        <v>1.3</v>
      </c>
      <c r="AB85" s="165">
        <v>1.5</v>
      </c>
      <c r="AC85" s="165">
        <v>1.7</v>
      </c>
      <c r="AD85" s="165">
        <v>1.6</v>
      </c>
      <c r="AE85" s="165">
        <v>1.7</v>
      </c>
      <c r="AF85" s="165">
        <v>1.7</v>
      </c>
      <c r="AG85" s="165">
        <v>2</v>
      </c>
      <c r="AH85" s="165">
        <v>2.6</v>
      </c>
      <c r="AI85" s="165">
        <v>2.5</v>
      </c>
      <c r="AJ85" s="165">
        <v>2.2999999999999998</v>
      </c>
      <c r="AK85" s="165">
        <v>2.2999999999999998</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165">
        <v>32.700000000000003</v>
      </c>
      <c r="D86" s="165">
        <v>33</v>
      </c>
      <c r="E86" s="165">
        <v>33.6</v>
      </c>
      <c r="F86" s="165">
        <v>34.799999999999997</v>
      </c>
      <c r="G86" s="165">
        <v>33</v>
      </c>
      <c r="H86" s="165">
        <v>32.200000000000003</v>
      </c>
      <c r="I86" s="165">
        <v>32.200000000000003</v>
      </c>
      <c r="J86" s="165">
        <v>30.9</v>
      </c>
      <c r="K86" s="165">
        <v>30.3</v>
      </c>
      <c r="L86" s="165">
        <v>30.6</v>
      </c>
      <c r="M86" s="165">
        <v>30</v>
      </c>
      <c r="N86" s="165">
        <v>29.4</v>
      </c>
      <c r="O86" s="165">
        <v>29.6</v>
      </c>
      <c r="P86" s="165">
        <v>30.3</v>
      </c>
      <c r="Q86" s="165">
        <v>30.9</v>
      </c>
      <c r="R86" s="165">
        <v>31.8</v>
      </c>
      <c r="S86" s="165">
        <v>32.6</v>
      </c>
      <c r="T86" s="165">
        <v>32.1</v>
      </c>
      <c r="U86" s="165">
        <v>29.5</v>
      </c>
      <c r="V86" s="165">
        <v>31.7</v>
      </c>
      <c r="W86" s="165">
        <v>32</v>
      </c>
      <c r="X86" s="165">
        <v>32.200000000000003</v>
      </c>
      <c r="Y86" s="165">
        <v>31.8</v>
      </c>
      <c r="Z86" s="165">
        <v>32.1</v>
      </c>
      <c r="AA86" s="165">
        <v>32.5</v>
      </c>
      <c r="AB86" s="165">
        <v>32.9</v>
      </c>
      <c r="AC86" s="165">
        <v>33</v>
      </c>
      <c r="AD86" s="165">
        <v>33</v>
      </c>
      <c r="AE86" s="165">
        <v>32.200000000000003</v>
      </c>
      <c r="AF86" s="165">
        <v>32.200000000000003</v>
      </c>
      <c r="AG86" s="165">
        <v>32.4</v>
      </c>
      <c r="AH86" s="165">
        <v>32.700000000000003</v>
      </c>
      <c r="AI86" s="165">
        <v>33.4</v>
      </c>
      <c r="AJ86" s="165">
        <v>32</v>
      </c>
      <c r="AK86" s="165">
        <v>31.7</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165">
        <v>19.2</v>
      </c>
      <c r="D87" s="165">
        <v>15.6</v>
      </c>
      <c r="E87" s="165">
        <v>16.100000000000001</v>
      </c>
      <c r="F87" s="165">
        <v>16.899999999999999</v>
      </c>
      <c r="G87" s="165">
        <v>17</v>
      </c>
      <c r="H87" s="165">
        <v>18.3</v>
      </c>
      <c r="I87" s="165">
        <v>19.100000000000001</v>
      </c>
      <c r="J87" s="165">
        <v>19.600000000000001</v>
      </c>
      <c r="K87" s="165">
        <v>20.6</v>
      </c>
      <c r="L87" s="165">
        <v>22.3</v>
      </c>
      <c r="M87" s="165">
        <v>22.5</v>
      </c>
      <c r="N87" s="165">
        <v>22.5</v>
      </c>
      <c r="O87" s="165">
        <v>23.1</v>
      </c>
      <c r="P87" s="165">
        <v>24.4</v>
      </c>
      <c r="Q87" s="165">
        <v>25.1</v>
      </c>
      <c r="R87" s="165">
        <v>26.1</v>
      </c>
      <c r="S87" s="165">
        <v>26.7</v>
      </c>
      <c r="T87" s="165">
        <v>26.1</v>
      </c>
      <c r="U87" s="165">
        <v>23.2</v>
      </c>
      <c r="V87" s="165">
        <v>25.4</v>
      </c>
      <c r="W87" s="165">
        <v>25.7</v>
      </c>
      <c r="X87" s="165">
        <v>25.7</v>
      </c>
      <c r="Y87" s="165">
        <v>25.5</v>
      </c>
      <c r="Z87" s="165">
        <v>25.9</v>
      </c>
      <c r="AA87" s="165">
        <v>26.6</v>
      </c>
      <c r="AB87" s="165">
        <v>26.8</v>
      </c>
      <c r="AC87" s="165">
        <v>26.9</v>
      </c>
      <c r="AD87" s="165">
        <v>26.8</v>
      </c>
      <c r="AE87" s="165">
        <v>26.1</v>
      </c>
      <c r="AF87" s="165">
        <v>25.7</v>
      </c>
      <c r="AG87" s="165">
        <v>26</v>
      </c>
      <c r="AH87" s="165">
        <v>26.6</v>
      </c>
      <c r="AI87" s="165">
        <v>27.5</v>
      </c>
      <c r="AJ87" s="165">
        <v>26</v>
      </c>
      <c r="AK87" s="165">
        <v>25.6</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165" t="s">
        <v>336</v>
      </c>
      <c r="D88" s="165" t="s">
        <v>336</v>
      </c>
      <c r="E88" s="165" t="s">
        <v>336</v>
      </c>
      <c r="F88" s="165" t="s">
        <v>336</v>
      </c>
      <c r="G88" s="165" t="s">
        <v>336</v>
      </c>
      <c r="H88" s="165" t="s">
        <v>336</v>
      </c>
      <c r="I88" s="165" t="s">
        <v>336</v>
      </c>
      <c r="J88" s="165" t="s">
        <v>336</v>
      </c>
      <c r="K88" s="165" t="s">
        <v>336</v>
      </c>
      <c r="L88" s="165" t="s">
        <v>336</v>
      </c>
      <c r="M88" s="165" t="s">
        <v>336</v>
      </c>
      <c r="N88" s="165" t="s">
        <v>336</v>
      </c>
      <c r="O88" s="165" t="s">
        <v>336</v>
      </c>
      <c r="P88" s="165" t="s">
        <v>336</v>
      </c>
      <c r="Q88" s="165" t="s">
        <v>336</v>
      </c>
      <c r="R88" s="165" t="s">
        <v>336</v>
      </c>
      <c r="S88" s="165" t="s">
        <v>336</v>
      </c>
      <c r="T88" s="165">
        <v>0.1</v>
      </c>
      <c r="U88" s="165">
        <v>0.1</v>
      </c>
      <c r="V88" s="165">
        <v>0.1</v>
      </c>
      <c r="W88" s="165">
        <v>0.1</v>
      </c>
      <c r="X88" s="165">
        <v>0.1</v>
      </c>
      <c r="Y88" s="165">
        <v>0.1</v>
      </c>
      <c r="Z88" s="165">
        <v>0.1</v>
      </c>
      <c r="AA88" s="165">
        <v>0.1</v>
      </c>
      <c r="AB88" s="165">
        <v>0.1</v>
      </c>
      <c r="AC88" s="165">
        <v>0.1</v>
      </c>
      <c r="AD88" s="165">
        <v>0.1</v>
      </c>
      <c r="AE88" s="165">
        <v>0.1</v>
      </c>
      <c r="AF88" s="165">
        <v>0.2</v>
      </c>
      <c r="AG88" s="165">
        <v>0.2</v>
      </c>
      <c r="AH88" s="165">
        <v>0.2</v>
      </c>
      <c r="AI88" s="165">
        <v>0.2</v>
      </c>
      <c r="AJ88" s="165" t="s">
        <v>336</v>
      </c>
      <c r="AK88" s="165"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165">
        <v>14.4</v>
      </c>
      <c r="D89" s="165">
        <v>11.6</v>
      </c>
      <c r="E89" s="165">
        <v>11.7</v>
      </c>
      <c r="F89" s="165">
        <v>12.9</v>
      </c>
      <c r="G89" s="165">
        <v>13.3</v>
      </c>
      <c r="H89" s="165">
        <v>14.2</v>
      </c>
      <c r="I89" s="165">
        <v>15.2</v>
      </c>
      <c r="J89" s="165">
        <v>15.9</v>
      </c>
      <c r="K89" s="165">
        <v>16.899999999999999</v>
      </c>
      <c r="L89" s="165">
        <v>18.899999999999999</v>
      </c>
      <c r="M89" s="165">
        <v>19.399999999999999</v>
      </c>
      <c r="N89" s="165">
        <v>19.399999999999999</v>
      </c>
      <c r="O89" s="165">
        <v>20.100000000000001</v>
      </c>
      <c r="P89" s="165">
        <v>21.3</v>
      </c>
      <c r="Q89" s="165">
        <v>21.9</v>
      </c>
      <c r="R89" s="165">
        <v>22.7</v>
      </c>
      <c r="S89" s="165">
        <v>23.3</v>
      </c>
      <c r="T89" s="165">
        <v>23.2</v>
      </c>
      <c r="U89" s="165">
        <v>20.3</v>
      </c>
      <c r="V89" s="165">
        <v>22.3</v>
      </c>
      <c r="W89" s="165">
        <v>22.7</v>
      </c>
      <c r="X89" s="165">
        <v>22.3</v>
      </c>
      <c r="Y89" s="165">
        <v>22.4</v>
      </c>
      <c r="Z89" s="165">
        <v>23.1</v>
      </c>
      <c r="AA89" s="165">
        <v>23.8</v>
      </c>
      <c r="AB89" s="165">
        <v>24.1</v>
      </c>
      <c r="AC89" s="165">
        <v>24.1</v>
      </c>
      <c r="AD89" s="165">
        <v>24</v>
      </c>
      <c r="AE89" s="165">
        <v>23.1</v>
      </c>
      <c r="AF89" s="165">
        <v>22.6</v>
      </c>
      <c r="AG89" s="165">
        <v>23</v>
      </c>
      <c r="AH89" s="165">
        <v>22.8</v>
      </c>
      <c r="AI89" s="165">
        <v>22.9</v>
      </c>
      <c r="AJ89" s="165">
        <v>21.7</v>
      </c>
      <c r="AK89" s="165">
        <v>21.4</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165" t="s">
        <v>336</v>
      </c>
      <c r="D90" s="165" t="s">
        <v>336</v>
      </c>
      <c r="E90" s="165" t="s">
        <v>336</v>
      </c>
      <c r="F90" s="165" t="s">
        <v>336</v>
      </c>
      <c r="G90" s="165" t="s">
        <v>336</v>
      </c>
      <c r="H90" s="165" t="s">
        <v>336</v>
      </c>
      <c r="I90" s="165" t="s">
        <v>336</v>
      </c>
      <c r="J90" s="165" t="s">
        <v>336</v>
      </c>
      <c r="K90" s="165" t="s">
        <v>336</v>
      </c>
      <c r="L90" s="165" t="s">
        <v>336</v>
      </c>
      <c r="M90" s="165" t="s">
        <v>336</v>
      </c>
      <c r="N90" s="165" t="s">
        <v>336</v>
      </c>
      <c r="O90" s="165" t="s">
        <v>336</v>
      </c>
      <c r="P90" s="165" t="s">
        <v>336</v>
      </c>
      <c r="Q90" s="165" t="s">
        <v>336</v>
      </c>
      <c r="R90" s="165" t="s">
        <v>336</v>
      </c>
      <c r="S90" s="165" t="s">
        <v>336</v>
      </c>
      <c r="T90" s="165">
        <v>1.3</v>
      </c>
      <c r="U90" s="165">
        <v>1.3</v>
      </c>
      <c r="V90" s="165">
        <v>1.4</v>
      </c>
      <c r="W90" s="165">
        <v>1.1000000000000001</v>
      </c>
      <c r="X90" s="165">
        <v>1.5</v>
      </c>
      <c r="Y90" s="165">
        <v>1.2</v>
      </c>
      <c r="Z90" s="165">
        <v>1</v>
      </c>
      <c r="AA90" s="165">
        <v>1</v>
      </c>
      <c r="AB90" s="165">
        <v>0.9</v>
      </c>
      <c r="AC90" s="165">
        <v>1.1000000000000001</v>
      </c>
      <c r="AD90" s="165">
        <v>1</v>
      </c>
      <c r="AE90" s="165">
        <v>1.2</v>
      </c>
      <c r="AF90" s="165">
        <v>1.2</v>
      </c>
      <c r="AG90" s="165">
        <v>1.2</v>
      </c>
      <c r="AH90" s="165">
        <v>2</v>
      </c>
      <c r="AI90" s="165">
        <v>2.8</v>
      </c>
      <c r="AJ90" s="165" t="s">
        <v>336</v>
      </c>
      <c r="AK90" s="165"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165" t="s">
        <v>336</v>
      </c>
      <c r="D91" s="165" t="s">
        <v>336</v>
      </c>
      <c r="E91" s="165" t="s">
        <v>336</v>
      </c>
      <c r="F91" s="165" t="s">
        <v>336</v>
      </c>
      <c r="G91" s="165" t="s">
        <v>336</v>
      </c>
      <c r="H91" s="165" t="s">
        <v>336</v>
      </c>
      <c r="I91" s="165" t="s">
        <v>336</v>
      </c>
      <c r="J91" s="165" t="s">
        <v>336</v>
      </c>
      <c r="K91" s="165" t="s">
        <v>336</v>
      </c>
      <c r="L91" s="165" t="s">
        <v>336</v>
      </c>
      <c r="M91" s="165" t="s">
        <v>336</v>
      </c>
      <c r="N91" s="165" t="s">
        <v>336</v>
      </c>
      <c r="O91" s="165" t="s">
        <v>336</v>
      </c>
      <c r="P91" s="165" t="s">
        <v>336</v>
      </c>
      <c r="Q91" s="165" t="s">
        <v>336</v>
      </c>
      <c r="R91" s="165" t="s">
        <v>336</v>
      </c>
      <c r="S91" s="165" t="s">
        <v>336</v>
      </c>
      <c r="T91" s="165">
        <v>1.6</v>
      </c>
      <c r="U91" s="165">
        <v>1.6</v>
      </c>
      <c r="V91" s="165">
        <v>1.7</v>
      </c>
      <c r="W91" s="165">
        <v>1.8</v>
      </c>
      <c r="X91" s="165">
        <v>1.8</v>
      </c>
      <c r="Y91" s="165">
        <v>1.7</v>
      </c>
      <c r="Z91" s="165">
        <v>1.7</v>
      </c>
      <c r="AA91" s="165">
        <v>1.7</v>
      </c>
      <c r="AB91" s="165">
        <v>1.7</v>
      </c>
      <c r="AC91" s="165">
        <v>1.7</v>
      </c>
      <c r="AD91" s="165">
        <v>1.7</v>
      </c>
      <c r="AE91" s="165">
        <v>1.7</v>
      </c>
      <c r="AF91" s="165">
        <v>1.7</v>
      </c>
      <c r="AG91" s="165">
        <v>1.7</v>
      </c>
      <c r="AH91" s="165">
        <v>1.7</v>
      </c>
      <c r="AI91" s="165">
        <v>1.6</v>
      </c>
      <c r="AJ91" s="165" t="s">
        <v>336</v>
      </c>
      <c r="AK91" s="165"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165">
        <v>13.5</v>
      </c>
      <c r="D92" s="165">
        <v>17.399999999999999</v>
      </c>
      <c r="E92" s="165">
        <v>17.5</v>
      </c>
      <c r="F92" s="165">
        <v>17.899999999999999</v>
      </c>
      <c r="G92" s="165">
        <v>16</v>
      </c>
      <c r="H92" s="165">
        <v>13.9</v>
      </c>
      <c r="I92" s="165">
        <v>13.1</v>
      </c>
      <c r="J92" s="165">
        <v>11.3</v>
      </c>
      <c r="K92" s="165">
        <v>9.8000000000000007</v>
      </c>
      <c r="L92" s="165">
        <v>8.3000000000000007</v>
      </c>
      <c r="M92" s="165">
        <v>7.5</v>
      </c>
      <c r="N92" s="165">
        <v>6.9</v>
      </c>
      <c r="O92" s="165">
        <v>6.5</v>
      </c>
      <c r="P92" s="165">
        <v>6</v>
      </c>
      <c r="Q92" s="165">
        <v>5.8</v>
      </c>
      <c r="R92" s="165">
        <v>5.7</v>
      </c>
      <c r="S92" s="165">
        <v>5.8</v>
      </c>
      <c r="T92" s="165">
        <v>6</v>
      </c>
      <c r="U92" s="165">
        <v>6.3</v>
      </c>
      <c r="V92" s="165">
        <v>6.3</v>
      </c>
      <c r="W92" s="165">
        <v>6.3</v>
      </c>
      <c r="X92" s="165">
        <v>6.5</v>
      </c>
      <c r="Y92" s="165">
        <v>6.4</v>
      </c>
      <c r="Z92" s="165">
        <v>6.2</v>
      </c>
      <c r="AA92" s="165">
        <v>5.9</v>
      </c>
      <c r="AB92" s="165">
        <v>6.1</v>
      </c>
      <c r="AC92" s="165">
        <v>6.1</v>
      </c>
      <c r="AD92" s="165">
        <v>6.2</v>
      </c>
      <c r="AE92" s="165">
        <v>6.1</v>
      </c>
      <c r="AF92" s="165">
        <v>6.5</v>
      </c>
      <c r="AG92" s="165">
        <v>6.4</v>
      </c>
      <c r="AH92" s="165">
        <v>6.1</v>
      </c>
      <c r="AI92" s="165">
        <v>6</v>
      </c>
      <c r="AJ92" s="165">
        <v>6</v>
      </c>
      <c r="AK92" s="165">
        <v>6.1</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165">
        <v>64.400000000000006</v>
      </c>
      <c r="D93" s="165">
        <v>64.3</v>
      </c>
      <c r="E93" s="165">
        <v>63.9</v>
      </c>
      <c r="F93" s="165">
        <v>63</v>
      </c>
      <c r="G93" s="165">
        <v>64.7</v>
      </c>
      <c r="H93" s="165">
        <v>65.5</v>
      </c>
      <c r="I93" s="165">
        <v>65.5</v>
      </c>
      <c r="J93" s="165">
        <v>66.900000000000006</v>
      </c>
      <c r="K93" s="165">
        <v>67.400000000000006</v>
      </c>
      <c r="L93" s="165">
        <v>67.2</v>
      </c>
      <c r="M93" s="165">
        <v>67.400000000000006</v>
      </c>
      <c r="N93" s="165">
        <v>68.5</v>
      </c>
      <c r="O93" s="165">
        <v>68.5</v>
      </c>
      <c r="P93" s="165">
        <v>67.5</v>
      </c>
      <c r="Q93" s="165">
        <v>67.599999999999994</v>
      </c>
      <c r="R93" s="165">
        <v>66.8</v>
      </c>
      <c r="S93" s="165">
        <v>65.5</v>
      </c>
      <c r="T93" s="165">
        <v>66.099999999999994</v>
      </c>
      <c r="U93" s="165">
        <v>69</v>
      </c>
      <c r="V93" s="165">
        <v>66.7</v>
      </c>
      <c r="W93" s="165">
        <v>65.900000000000006</v>
      </c>
      <c r="X93" s="165">
        <v>65.7</v>
      </c>
      <c r="Y93" s="165">
        <v>66.099999999999994</v>
      </c>
      <c r="Z93" s="165">
        <v>65.8</v>
      </c>
      <c r="AA93" s="165">
        <v>66.099999999999994</v>
      </c>
      <c r="AB93" s="165">
        <v>65.5</v>
      </c>
      <c r="AC93" s="165">
        <v>65.2</v>
      </c>
      <c r="AD93" s="165">
        <v>65.3</v>
      </c>
      <c r="AE93" s="165">
        <v>66.099999999999994</v>
      </c>
      <c r="AF93" s="165">
        <v>66.099999999999994</v>
      </c>
      <c r="AG93" s="165">
        <v>65.599999999999994</v>
      </c>
      <c r="AH93" s="165">
        <v>64.7</v>
      </c>
      <c r="AI93" s="165">
        <v>64.099999999999994</v>
      </c>
      <c r="AJ93" s="165">
        <v>65.599999999999994</v>
      </c>
      <c r="AK93" s="165">
        <v>66</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165">
        <v>19.8</v>
      </c>
      <c r="D94" s="165">
        <v>21.2</v>
      </c>
      <c r="E94" s="165">
        <v>19.8</v>
      </c>
      <c r="F94" s="165">
        <v>19.100000000000001</v>
      </c>
      <c r="G94" s="165">
        <v>19.100000000000001</v>
      </c>
      <c r="H94" s="165">
        <v>18.7</v>
      </c>
      <c r="I94" s="165">
        <v>18.600000000000001</v>
      </c>
      <c r="J94" s="165">
        <v>19.100000000000001</v>
      </c>
      <c r="K94" s="165">
        <v>18.7</v>
      </c>
      <c r="L94" s="165">
        <v>18.3</v>
      </c>
      <c r="M94" s="165">
        <v>18.3</v>
      </c>
      <c r="N94" s="165">
        <v>18.8</v>
      </c>
      <c r="O94" s="165">
        <v>18.5</v>
      </c>
      <c r="P94" s="165">
        <v>18.100000000000001</v>
      </c>
      <c r="Q94" s="165">
        <v>17.7</v>
      </c>
      <c r="R94" s="165">
        <v>17.399999999999999</v>
      </c>
      <c r="S94" s="165">
        <v>16.7</v>
      </c>
      <c r="T94" s="165">
        <v>16.7</v>
      </c>
      <c r="U94" s="165">
        <v>16.7</v>
      </c>
      <c r="V94" s="165">
        <v>15.6</v>
      </c>
      <c r="W94" s="165">
        <v>16.3</v>
      </c>
      <c r="X94" s="165">
        <v>15.3</v>
      </c>
      <c r="Y94" s="165">
        <v>15.8</v>
      </c>
      <c r="Z94" s="165">
        <v>16</v>
      </c>
      <c r="AA94" s="165">
        <v>15.9</v>
      </c>
      <c r="AB94" s="165">
        <v>15.8</v>
      </c>
      <c r="AC94" s="165">
        <v>15.4</v>
      </c>
      <c r="AD94" s="165">
        <v>15.4</v>
      </c>
      <c r="AE94" s="165">
        <v>16</v>
      </c>
      <c r="AF94" s="165">
        <v>15.7</v>
      </c>
      <c r="AG94" s="165">
        <v>15.5</v>
      </c>
      <c r="AH94" s="165">
        <v>16.2</v>
      </c>
      <c r="AI94" s="165">
        <v>16</v>
      </c>
      <c r="AJ94" s="165">
        <v>16.3</v>
      </c>
      <c r="AK94" s="165">
        <v>16.100000000000001</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165" t="s">
        <v>336</v>
      </c>
      <c r="D95" s="165" t="s">
        <v>336</v>
      </c>
      <c r="E95" s="165" t="s">
        <v>336</v>
      </c>
      <c r="F95" s="165" t="s">
        <v>336</v>
      </c>
      <c r="G95" s="165" t="s">
        <v>336</v>
      </c>
      <c r="H95" s="165" t="s">
        <v>336</v>
      </c>
      <c r="I95" s="165" t="s">
        <v>336</v>
      </c>
      <c r="J95" s="165" t="s">
        <v>336</v>
      </c>
      <c r="K95" s="165" t="s">
        <v>336</v>
      </c>
      <c r="L95" s="165">
        <v>16</v>
      </c>
      <c r="M95" s="165">
        <v>15.8</v>
      </c>
      <c r="N95" s="165">
        <v>16.2</v>
      </c>
      <c r="O95" s="165">
        <v>16.2</v>
      </c>
      <c r="P95" s="165">
        <v>15.6</v>
      </c>
      <c r="Q95" s="165">
        <v>15.4</v>
      </c>
      <c r="R95" s="165">
        <v>15.1</v>
      </c>
      <c r="S95" s="165">
        <v>14.4</v>
      </c>
      <c r="T95" s="165">
        <v>14.5</v>
      </c>
      <c r="U95" s="165">
        <v>14.6</v>
      </c>
      <c r="V95" s="165">
        <v>13.7</v>
      </c>
      <c r="W95" s="165">
        <v>13.7</v>
      </c>
      <c r="X95" s="165">
        <v>13.2</v>
      </c>
      <c r="Y95" s="165">
        <v>13.3</v>
      </c>
      <c r="Z95" s="165">
        <v>13.6</v>
      </c>
      <c r="AA95" s="165">
        <v>13.6</v>
      </c>
      <c r="AB95" s="165">
        <v>13.4</v>
      </c>
      <c r="AC95" s="165">
        <v>13.5</v>
      </c>
      <c r="AD95" s="165">
        <v>13.6</v>
      </c>
      <c r="AE95" s="165">
        <v>13.9</v>
      </c>
      <c r="AF95" s="165">
        <v>13.3</v>
      </c>
      <c r="AG95" s="165">
        <v>13.3</v>
      </c>
      <c r="AH95" s="165">
        <v>14.2</v>
      </c>
      <c r="AI95" s="165">
        <v>13.7</v>
      </c>
      <c r="AJ95" s="165">
        <v>13.9</v>
      </c>
      <c r="AK95" s="165"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165" t="s">
        <v>336</v>
      </c>
      <c r="D96" s="165" t="s">
        <v>336</v>
      </c>
      <c r="E96" s="165" t="s">
        <v>336</v>
      </c>
      <c r="F96" s="165" t="s">
        <v>336</v>
      </c>
      <c r="G96" s="165" t="s">
        <v>336</v>
      </c>
      <c r="H96" s="165" t="s">
        <v>336</v>
      </c>
      <c r="I96" s="165" t="s">
        <v>336</v>
      </c>
      <c r="J96" s="165" t="s">
        <v>336</v>
      </c>
      <c r="K96" s="165" t="s">
        <v>336</v>
      </c>
      <c r="L96" s="165" t="s">
        <v>336</v>
      </c>
      <c r="M96" s="165" t="s">
        <v>336</v>
      </c>
      <c r="N96" s="165" t="s">
        <v>336</v>
      </c>
      <c r="O96" s="165" t="s">
        <v>336</v>
      </c>
      <c r="P96" s="165" t="s">
        <v>336</v>
      </c>
      <c r="Q96" s="165" t="s">
        <v>336</v>
      </c>
      <c r="R96" s="165" t="s">
        <v>336</v>
      </c>
      <c r="S96" s="165" t="s">
        <v>336</v>
      </c>
      <c r="T96" s="165">
        <v>9</v>
      </c>
      <c r="U96" s="165">
        <v>8.9</v>
      </c>
      <c r="V96" s="165">
        <v>8.1999999999999993</v>
      </c>
      <c r="W96" s="165">
        <v>7.9</v>
      </c>
      <c r="X96" s="165">
        <v>7.5</v>
      </c>
      <c r="Y96" s="165">
        <v>7.6</v>
      </c>
      <c r="Z96" s="165">
        <v>7.6</v>
      </c>
      <c r="AA96" s="165">
        <v>7.8</v>
      </c>
      <c r="AB96" s="165">
        <v>7.9</v>
      </c>
      <c r="AC96" s="165">
        <v>8.1</v>
      </c>
      <c r="AD96" s="165">
        <v>8.1999999999999993</v>
      </c>
      <c r="AE96" s="165">
        <v>8.1999999999999993</v>
      </c>
      <c r="AF96" s="165">
        <v>8.6999999999999993</v>
      </c>
      <c r="AG96" s="165">
        <v>8.4</v>
      </c>
      <c r="AH96" s="165">
        <v>8.6</v>
      </c>
      <c r="AI96" s="165">
        <v>8.1999999999999993</v>
      </c>
      <c r="AJ96" s="165" t="s">
        <v>336</v>
      </c>
      <c r="AK96" s="165"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165" t="s">
        <v>336</v>
      </c>
      <c r="D97" s="165" t="s">
        <v>336</v>
      </c>
      <c r="E97" s="165" t="s">
        <v>336</v>
      </c>
      <c r="F97" s="165" t="s">
        <v>336</v>
      </c>
      <c r="G97" s="165" t="s">
        <v>336</v>
      </c>
      <c r="H97" s="165" t="s">
        <v>336</v>
      </c>
      <c r="I97" s="165" t="s">
        <v>336</v>
      </c>
      <c r="J97" s="165" t="s">
        <v>336</v>
      </c>
      <c r="K97" s="165" t="s">
        <v>336</v>
      </c>
      <c r="L97" s="165" t="s">
        <v>336</v>
      </c>
      <c r="M97" s="165" t="s">
        <v>336</v>
      </c>
      <c r="N97" s="165" t="s">
        <v>336</v>
      </c>
      <c r="O97" s="165" t="s">
        <v>336</v>
      </c>
      <c r="P97" s="165" t="s">
        <v>336</v>
      </c>
      <c r="Q97" s="165" t="s">
        <v>336</v>
      </c>
      <c r="R97" s="165" t="s">
        <v>336</v>
      </c>
      <c r="S97" s="165" t="s">
        <v>336</v>
      </c>
      <c r="T97" s="165">
        <v>4</v>
      </c>
      <c r="U97" s="165">
        <v>4.3</v>
      </c>
      <c r="V97" s="165">
        <v>4.0999999999999996</v>
      </c>
      <c r="W97" s="165">
        <v>4.4000000000000004</v>
      </c>
      <c r="X97" s="165">
        <v>4.3</v>
      </c>
      <c r="Y97" s="165">
        <v>4.3</v>
      </c>
      <c r="Z97" s="165">
        <v>4.5999999999999996</v>
      </c>
      <c r="AA97" s="165">
        <v>4.3</v>
      </c>
      <c r="AB97" s="165">
        <v>4</v>
      </c>
      <c r="AC97" s="165">
        <v>3.9</v>
      </c>
      <c r="AD97" s="165">
        <v>3.8</v>
      </c>
      <c r="AE97" s="165">
        <v>4</v>
      </c>
      <c r="AF97" s="165">
        <v>3.7</v>
      </c>
      <c r="AG97" s="165">
        <v>3.8</v>
      </c>
      <c r="AH97" s="165">
        <v>3.9</v>
      </c>
      <c r="AI97" s="165">
        <v>3.8</v>
      </c>
      <c r="AJ97" s="165" t="s">
        <v>336</v>
      </c>
      <c r="AK97" s="165"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165" t="s">
        <v>336</v>
      </c>
      <c r="D98" s="165" t="s">
        <v>336</v>
      </c>
      <c r="E98" s="165" t="s">
        <v>336</v>
      </c>
      <c r="F98" s="165" t="s">
        <v>336</v>
      </c>
      <c r="G98" s="165" t="s">
        <v>336</v>
      </c>
      <c r="H98" s="165" t="s">
        <v>336</v>
      </c>
      <c r="I98" s="165" t="s">
        <v>336</v>
      </c>
      <c r="J98" s="165" t="s">
        <v>336</v>
      </c>
      <c r="K98" s="165" t="s">
        <v>336</v>
      </c>
      <c r="L98" s="165" t="s">
        <v>336</v>
      </c>
      <c r="M98" s="165" t="s">
        <v>336</v>
      </c>
      <c r="N98" s="165" t="s">
        <v>336</v>
      </c>
      <c r="O98" s="165" t="s">
        <v>336</v>
      </c>
      <c r="P98" s="165" t="s">
        <v>336</v>
      </c>
      <c r="Q98" s="165" t="s">
        <v>336</v>
      </c>
      <c r="R98" s="165" t="s">
        <v>336</v>
      </c>
      <c r="S98" s="165" t="s">
        <v>336</v>
      </c>
      <c r="T98" s="165">
        <v>1.4</v>
      </c>
      <c r="U98" s="165">
        <v>1.4</v>
      </c>
      <c r="V98" s="165">
        <v>1.4</v>
      </c>
      <c r="W98" s="165">
        <v>1.4</v>
      </c>
      <c r="X98" s="165">
        <v>1.4</v>
      </c>
      <c r="Y98" s="165">
        <v>1.4</v>
      </c>
      <c r="Z98" s="165">
        <v>1.4</v>
      </c>
      <c r="AA98" s="165">
        <v>1.5</v>
      </c>
      <c r="AB98" s="165">
        <v>1.5</v>
      </c>
      <c r="AC98" s="165">
        <v>1.5</v>
      </c>
      <c r="AD98" s="165">
        <v>1.6</v>
      </c>
      <c r="AE98" s="165">
        <v>1.7</v>
      </c>
      <c r="AF98" s="165">
        <v>1</v>
      </c>
      <c r="AG98" s="165">
        <v>1.1000000000000001</v>
      </c>
      <c r="AH98" s="165">
        <v>1.6</v>
      </c>
      <c r="AI98" s="165">
        <v>1.7</v>
      </c>
      <c r="AJ98" s="165" t="s">
        <v>336</v>
      </c>
      <c r="AK98" s="165"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165" t="s">
        <v>336</v>
      </c>
      <c r="D99" s="165" t="s">
        <v>336</v>
      </c>
      <c r="E99" s="165" t="s">
        <v>336</v>
      </c>
      <c r="F99" s="165" t="s">
        <v>336</v>
      </c>
      <c r="G99" s="165" t="s">
        <v>336</v>
      </c>
      <c r="H99" s="165" t="s">
        <v>336</v>
      </c>
      <c r="I99" s="165" t="s">
        <v>336</v>
      </c>
      <c r="J99" s="165" t="s">
        <v>336</v>
      </c>
      <c r="K99" s="165" t="s">
        <v>336</v>
      </c>
      <c r="L99" s="165">
        <v>2.2999999999999998</v>
      </c>
      <c r="M99" s="165">
        <v>2.4</v>
      </c>
      <c r="N99" s="165">
        <v>2.6</v>
      </c>
      <c r="O99" s="165">
        <v>2.2999999999999998</v>
      </c>
      <c r="P99" s="165">
        <v>2.5</v>
      </c>
      <c r="Q99" s="165">
        <v>2.2999999999999998</v>
      </c>
      <c r="R99" s="165">
        <v>2.2999999999999998</v>
      </c>
      <c r="S99" s="165">
        <v>2.2999999999999998</v>
      </c>
      <c r="T99" s="165">
        <v>2.2000000000000002</v>
      </c>
      <c r="U99" s="165">
        <v>2</v>
      </c>
      <c r="V99" s="165">
        <v>1.9</v>
      </c>
      <c r="W99" s="165">
        <v>2.6</v>
      </c>
      <c r="X99" s="165">
        <v>2.1</v>
      </c>
      <c r="Y99" s="165">
        <v>2.5</v>
      </c>
      <c r="Z99" s="165">
        <v>2.2999999999999998</v>
      </c>
      <c r="AA99" s="165">
        <v>2.4</v>
      </c>
      <c r="AB99" s="165">
        <v>2.2999999999999998</v>
      </c>
      <c r="AC99" s="165">
        <v>1.9</v>
      </c>
      <c r="AD99" s="165">
        <v>1.9</v>
      </c>
      <c r="AE99" s="165">
        <v>2.2000000000000002</v>
      </c>
      <c r="AF99" s="165">
        <v>2.4</v>
      </c>
      <c r="AG99" s="165">
        <v>2.2000000000000002</v>
      </c>
      <c r="AH99" s="165">
        <v>2.1</v>
      </c>
      <c r="AI99" s="165">
        <v>2.2999999999999998</v>
      </c>
      <c r="AJ99" s="165">
        <v>2.4</v>
      </c>
      <c r="AK99" s="165"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165">
        <v>9.9</v>
      </c>
      <c r="D100" s="165">
        <v>9.9</v>
      </c>
      <c r="E100" s="165">
        <v>12.9</v>
      </c>
      <c r="F100" s="165">
        <v>14.2</v>
      </c>
      <c r="G100" s="165">
        <v>15.6</v>
      </c>
      <c r="H100" s="165">
        <v>16.600000000000001</v>
      </c>
      <c r="I100" s="165">
        <v>17.899999999999999</v>
      </c>
      <c r="J100" s="165">
        <v>19.100000000000001</v>
      </c>
      <c r="K100" s="165">
        <v>19.399999999999999</v>
      </c>
      <c r="L100" s="165">
        <v>19.8</v>
      </c>
      <c r="M100" s="165">
        <v>20.2</v>
      </c>
      <c r="N100" s="165">
        <v>20.399999999999999</v>
      </c>
      <c r="O100" s="165">
        <v>20.9</v>
      </c>
      <c r="P100" s="165">
        <v>20.5</v>
      </c>
      <c r="Q100" s="165">
        <v>20.6</v>
      </c>
      <c r="R100" s="165">
        <v>20.9</v>
      </c>
      <c r="S100" s="165">
        <v>20.8</v>
      </c>
      <c r="T100" s="165">
        <v>20.7</v>
      </c>
      <c r="U100" s="165">
        <v>21.4</v>
      </c>
      <c r="V100" s="165">
        <v>21</v>
      </c>
      <c r="W100" s="165">
        <v>20.8</v>
      </c>
      <c r="X100" s="165">
        <v>20.8</v>
      </c>
      <c r="Y100" s="165">
        <v>20.7</v>
      </c>
      <c r="Z100" s="165">
        <v>20.6</v>
      </c>
      <c r="AA100" s="165">
        <v>20.7</v>
      </c>
      <c r="AB100" s="165">
        <v>20</v>
      </c>
      <c r="AC100" s="165">
        <v>20.2</v>
      </c>
      <c r="AD100" s="165">
        <v>20.100000000000001</v>
      </c>
      <c r="AE100" s="165">
        <v>19.8</v>
      </c>
      <c r="AF100" s="165">
        <v>19.8</v>
      </c>
      <c r="AG100" s="165">
        <v>19.899999999999999</v>
      </c>
      <c r="AH100" s="165">
        <v>18.3</v>
      </c>
      <c r="AI100" s="165">
        <v>18.2</v>
      </c>
      <c r="AJ100" s="165">
        <v>18.7</v>
      </c>
      <c r="AK100" s="165">
        <v>18</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165" t="s">
        <v>336</v>
      </c>
      <c r="D101" s="165" t="s">
        <v>336</v>
      </c>
      <c r="E101" s="165" t="s">
        <v>336</v>
      </c>
      <c r="F101" s="165" t="s">
        <v>336</v>
      </c>
      <c r="G101" s="165" t="s">
        <v>336</v>
      </c>
      <c r="H101" s="165" t="s">
        <v>336</v>
      </c>
      <c r="I101" s="165" t="s">
        <v>336</v>
      </c>
      <c r="J101" s="165" t="s">
        <v>336</v>
      </c>
      <c r="K101" s="165" t="s">
        <v>336</v>
      </c>
      <c r="L101" s="165">
        <v>2.2999999999999998</v>
      </c>
      <c r="M101" s="165">
        <v>2.2000000000000002</v>
      </c>
      <c r="N101" s="165">
        <v>2.4</v>
      </c>
      <c r="O101" s="165">
        <v>2.7</v>
      </c>
      <c r="P101" s="165">
        <v>2.9</v>
      </c>
      <c r="Q101" s="165">
        <v>2.8</v>
      </c>
      <c r="R101" s="165">
        <v>2.6</v>
      </c>
      <c r="S101" s="165">
        <v>2.2000000000000002</v>
      </c>
      <c r="T101" s="165">
        <v>1.9</v>
      </c>
      <c r="U101" s="165">
        <v>2.2000000000000002</v>
      </c>
      <c r="V101" s="165">
        <v>2.1</v>
      </c>
      <c r="W101" s="165">
        <v>2.1</v>
      </c>
      <c r="X101" s="165">
        <v>2.2000000000000002</v>
      </c>
      <c r="Y101" s="165">
        <v>2.2000000000000002</v>
      </c>
      <c r="Z101" s="165">
        <v>2.1</v>
      </c>
      <c r="AA101" s="165">
        <v>2.1</v>
      </c>
      <c r="AB101" s="165">
        <v>1.9</v>
      </c>
      <c r="AC101" s="165">
        <v>1.8</v>
      </c>
      <c r="AD101" s="165">
        <v>1.7</v>
      </c>
      <c r="AE101" s="165">
        <v>1.8</v>
      </c>
      <c r="AF101" s="165">
        <v>1.9</v>
      </c>
      <c r="AG101" s="165">
        <v>1.9</v>
      </c>
      <c r="AH101" s="165">
        <v>1.8</v>
      </c>
      <c r="AI101" s="165">
        <v>1.7</v>
      </c>
      <c r="AJ101" s="165">
        <v>1.8</v>
      </c>
      <c r="AK101" s="165"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165" t="s">
        <v>336</v>
      </c>
      <c r="D102" s="165" t="s">
        <v>336</v>
      </c>
      <c r="E102" s="165" t="s">
        <v>336</v>
      </c>
      <c r="F102" s="165" t="s">
        <v>336</v>
      </c>
      <c r="G102" s="165" t="s">
        <v>336</v>
      </c>
      <c r="H102" s="165" t="s">
        <v>336</v>
      </c>
      <c r="I102" s="165" t="s">
        <v>336</v>
      </c>
      <c r="J102" s="165" t="s">
        <v>336</v>
      </c>
      <c r="K102" s="165" t="s">
        <v>336</v>
      </c>
      <c r="L102" s="165">
        <v>10.6</v>
      </c>
      <c r="M102" s="165">
        <v>11.4</v>
      </c>
      <c r="N102" s="165">
        <v>11.3</v>
      </c>
      <c r="O102" s="165">
        <v>11.5</v>
      </c>
      <c r="P102" s="165">
        <v>11.1</v>
      </c>
      <c r="Q102" s="165">
        <v>11.2</v>
      </c>
      <c r="R102" s="165">
        <v>11.2</v>
      </c>
      <c r="S102" s="165">
        <v>11.2</v>
      </c>
      <c r="T102" s="165">
        <v>11.2</v>
      </c>
      <c r="U102" s="165">
        <v>11.5</v>
      </c>
      <c r="V102" s="165">
        <v>10.8</v>
      </c>
      <c r="W102" s="165">
        <v>10.9</v>
      </c>
      <c r="X102" s="165">
        <v>10.8</v>
      </c>
      <c r="Y102" s="165">
        <v>10.5</v>
      </c>
      <c r="Z102" s="165">
        <v>10.1</v>
      </c>
      <c r="AA102" s="165">
        <v>10</v>
      </c>
      <c r="AB102" s="165">
        <v>9.8000000000000007</v>
      </c>
      <c r="AC102" s="165">
        <v>9.6999999999999993</v>
      </c>
      <c r="AD102" s="165">
        <v>9.5</v>
      </c>
      <c r="AE102" s="165">
        <v>9.1999999999999993</v>
      </c>
      <c r="AF102" s="165">
        <v>9.4</v>
      </c>
      <c r="AG102" s="165">
        <v>9.1</v>
      </c>
      <c r="AH102" s="165">
        <v>8.3000000000000007</v>
      </c>
      <c r="AI102" s="165">
        <v>8.4</v>
      </c>
      <c r="AJ102" s="165">
        <v>8.5</v>
      </c>
      <c r="AK102" s="165"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165" t="s">
        <v>336</v>
      </c>
      <c r="D103" s="165" t="s">
        <v>336</v>
      </c>
      <c r="E103" s="165" t="s">
        <v>336</v>
      </c>
      <c r="F103" s="165" t="s">
        <v>336</v>
      </c>
      <c r="G103" s="165" t="s">
        <v>336</v>
      </c>
      <c r="H103" s="165" t="s">
        <v>336</v>
      </c>
      <c r="I103" s="165" t="s">
        <v>336</v>
      </c>
      <c r="J103" s="165" t="s">
        <v>336</v>
      </c>
      <c r="K103" s="165" t="s">
        <v>336</v>
      </c>
      <c r="L103" s="165">
        <v>6.9</v>
      </c>
      <c r="M103" s="165">
        <v>6.6</v>
      </c>
      <c r="N103" s="165">
        <v>6.7</v>
      </c>
      <c r="O103" s="165">
        <v>6.7</v>
      </c>
      <c r="P103" s="165">
        <v>6.5</v>
      </c>
      <c r="Q103" s="165">
        <v>6.6</v>
      </c>
      <c r="R103" s="165">
        <v>7.1</v>
      </c>
      <c r="S103" s="165">
        <v>7.4</v>
      </c>
      <c r="T103" s="165">
        <v>7.6</v>
      </c>
      <c r="U103" s="165">
        <v>7.7</v>
      </c>
      <c r="V103" s="165">
        <v>8.1</v>
      </c>
      <c r="W103" s="165">
        <v>7.8</v>
      </c>
      <c r="X103" s="165">
        <v>7.9</v>
      </c>
      <c r="Y103" s="165">
        <v>8.1</v>
      </c>
      <c r="Z103" s="165">
        <v>8.3000000000000007</v>
      </c>
      <c r="AA103" s="165">
        <v>8.5</v>
      </c>
      <c r="AB103" s="165">
        <v>8.4</v>
      </c>
      <c r="AC103" s="165">
        <v>8.6999999999999993</v>
      </c>
      <c r="AD103" s="165">
        <v>8.9</v>
      </c>
      <c r="AE103" s="165">
        <v>8.6999999999999993</v>
      </c>
      <c r="AF103" s="165">
        <v>8.5</v>
      </c>
      <c r="AG103" s="165">
        <v>8.8000000000000007</v>
      </c>
      <c r="AH103" s="165">
        <v>8.1999999999999993</v>
      </c>
      <c r="AI103" s="165">
        <v>8.1999999999999993</v>
      </c>
      <c r="AJ103" s="165">
        <v>8.4</v>
      </c>
      <c r="AK103" s="165"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165" t="s">
        <v>336</v>
      </c>
      <c r="D104" s="165" t="s">
        <v>336</v>
      </c>
      <c r="E104" s="165" t="s">
        <v>336</v>
      </c>
      <c r="F104" s="165" t="s">
        <v>336</v>
      </c>
      <c r="G104" s="165" t="s">
        <v>336</v>
      </c>
      <c r="H104" s="165" t="s">
        <v>336</v>
      </c>
      <c r="I104" s="165" t="s">
        <v>336</v>
      </c>
      <c r="J104" s="165" t="s">
        <v>336</v>
      </c>
      <c r="K104" s="165" t="s">
        <v>336</v>
      </c>
      <c r="L104" s="165" t="s">
        <v>336</v>
      </c>
      <c r="M104" s="165" t="s">
        <v>336</v>
      </c>
      <c r="N104" s="165" t="s">
        <v>336</v>
      </c>
      <c r="O104" s="165" t="s">
        <v>336</v>
      </c>
      <c r="P104" s="165" t="s">
        <v>336</v>
      </c>
      <c r="Q104" s="165" t="s">
        <v>336</v>
      </c>
      <c r="R104" s="165" t="s">
        <v>336</v>
      </c>
      <c r="S104" s="165" t="s">
        <v>336</v>
      </c>
      <c r="T104" s="165">
        <v>4</v>
      </c>
      <c r="U104" s="165">
        <v>4.2</v>
      </c>
      <c r="V104" s="165">
        <v>4.2</v>
      </c>
      <c r="W104" s="165">
        <v>3.9</v>
      </c>
      <c r="X104" s="165">
        <v>3.8</v>
      </c>
      <c r="Y104" s="165">
        <v>3.8</v>
      </c>
      <c r="Z104" s="165">
        <v>3.7</v>
      </c>
      <c r="AA104" s="165">
        <v>3.8</v>
      </c>
      <c r="AB104" s="165">
        <v>3.8</v>
      </c>
      <c r="AC104" s="165">
        <v>4</v>
      </c>
      <c r="AD104" s="165">
        <v>4</v>
      </c>
      <c r="AE104" s="165">
        <v>3.9</v>
      </c>
      <c r="AF104" s="165">
        <v>4.0999999999999996</v>
      </c>
      <c r="AG104" s="165">
        <v>4.2</v>
      </c>
      <c r="AH104" s="165">
        <v>3.7</v>
      </c>
      <c r="AI104" s="165">
        <v>3.8</v>
      </c>
      <c r="AJ104" s="165" t="s">
        <v>336</v>
      </c>
      <c r="AK104" s="165"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165" t="s">
        <v>336</v>
      </c>
      <c r="D105" s="165" t="s">
        <v>336</v>
      </c>
      <c r="E105" s="165" t="s">
        <v>336</v>
      </c>
      <c r="F105" s="165" t="s">
        <v>336</v>
      </c>
      <c r="G105" s="165" t="s">
        <v>336</v>
      </c>
      <c r="H105" s="165" t="s">
        <v>336</v>
      </c>
      <c r="I105" s="165" t="s">
        <v>336</v>
      </c>
      <c r="J105" s="165" t="s">
        <v>336</v>
      </c>
      <c r="K105" s="165" t="s">
        <v>336</v>
      </c>
      <c r="L105" s="165" t="s">
        <v>336</v>
      </c>
      <c r="M105" s="165" t="s">
        <v>336</v>
      </c>
      <c r="N105" s="165" t="s">
        <v>336</v>
      </c>
      <c r="O105" s="165" t="s">
        <v>336</v>
      </c>
      <c r="P105" s="165" t="s">
        <v>336</v>
      </c>
      <c r="Q105" s="165" t="s">
        <v>336</v>
      </c>
      <c r="R105" s="165" t="s">
        <v>336</v>
      </c>
      <c r="S105" s="165" t="s">
        <v>336</v>
      </c>
      <c r="T105" s="165">
        <v>3.6</v>
      </c>
      <c r="U105" s="165">
        <v>3.5</v>
      </c>
      <c r="V105" s="165">
        <v>3.9</v>
      </c>
      <c r="W105" s="165">
        <v>3.9</v>
      </c>
      <c r="X105" s="165">
        <v>4</v>
      </c>
      <c r="Y105" s="165">
        <v>4.3</v>
      </c>
      <c r="Z105" s="165">
        <v>4.7</v>
      </c>
      <c r="AA105" s="165">
        <v>4.7</v>
      </c>
      <c r="AB105" s="165">
        <v>4.5</v>
      </c>
      <c r="AC105" s="165">
        <v>4.7</v>
      </c>
      <c r="AD105" s="165">
        <v>4.9000000000000004</v>
      </c>
      <c r="AE105" s="165">
        <v>4.8</v>
      </c>
      <c r="AF105" s="165">
        <v>4.4000000000000004</v>
      </c>
      <c r="AG105" s="165">
        <v>4.7</v>
      </c>
      <c r="AH105" s="165">
        <v>4.5</v>
      </c>
      <c r="AI105" s="165">
        <v>4.4000000000000004</v>
      </c>
      <c r="AJ105" s="165" t="s">
        <v>336</v>
      </c>
      <c r="AK105" s="165"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165">
        <v>34.700000000000003</v>
      </c>
      <c r="D106" s="165">
        <v>33.200000000000003</v>
      </c>
      <c r="E106" s="165">
        <v>31.2</v>
      </c>
      <c r="F106" s="165">
        <v>29.7</v>
      </c>
      <c r="G106" s="165">
        <v>30</v>
      </c>
      <c r="H106" s="165">
        <v>30.1</v>
      </c>
      <c r="I106" s="165">
        <v>29.1</v>
      </c>
      <c r="J106" s="165">
        <v>28.6</v>
      </c>
      <c r="K106" s="165">
        <v>29.4</v>
      </c>
      <c r="L106" s="165">
        <v>29</v>
      </c>
      <c r="M106" s="165">
        <v>28.9</v>
      </c>
      <c r="N106" s="165">
        <v>29.3</v>
      </c>
      <c r="O106" s="165">
        <v>29.1</v>
      </c>
      <c r="P106" s="165">
        <v>28.9</v>
      </c>
      <c r="Q106" s="165">
        <v>29.3</v>
      </c>
      <c r="R106" s="165">
        <v>28.5</v>
      </c>
      <c r="S106" s="165">
        <v>28</v>
      </c>
      <c r="T106" s="165">
        <v>28.7</v>
      </c>
      <c r="U106" s="165">
        <v>31</v>
      </c>
      <c r="V106" s="165">
        <v>30.1</v>
      </c>
      <c r="W106" s="165">
        <v>28.7</v>
      </c>
      <c r="X106" s="165">
        <v>29.5</v>
      </c>
      <c r="Y106" s="165">
        <v>29.6</v>
      </c>
      <c r="Z106" s="165">
        <v>29.3</v>
      </c>
      <c r="AA106" s="165">
        <v>29.5</v>
      </c>
      <c r="AB106" s="165">
        <v>29.8</v>
      </c>
      <c r="AC106" s="165">
        <v>29.7</v>
      </c>
      <c r="AD106" s="165">
        <v>29.8</v>
      </c>
      <c r="AE106" s="165">
        <v>30.3</v>
      </c>
      <c r="AF106" s="165">
        <v>30.5</v>
      </c>
      <c r="AG106" s="165">
        <v>30.2</v>
      </c>
      <c r="AH106" s="165">
        <v>30.2</v>
      </c>
      <c r="AI106" s="165">
        <v>29.8</v>
      </c>
      <c r="AJ106" s="165">
        <v>30.6</v>
      </c>
      <c r="AK106" s="165">
        <v>31.8</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165" t="s">
        <v>336</v>
      </c>
      <c r="D107" s="165" t="s">
        <v>336</v>
      </c>
      <c r="E107" s="165" t="s">
        <v>336</v>
      </c>
      <c r="F107" s="165" t="s">
        <v>336</v>
      </c>
      <c r="G107" s="165" t="s">
        <v>336</v>
      </c>
      <c r="H107" s="165" t="s">
        <v>336</v>
      </c>
      <c r="I107" s="165" t="s">
        <v>336</v>
      </c>
      <c r="J107" s="165" t="s">
        <v>336</v>
      </c>
      <c r="K107" s="165" t="s">
        <v>336</v>
      </c>
      <c r="L107" s="165">
        <v>24.3</v>
      </c>
      <c r="M107" s="165">
        <v>24.2</v>
      </c>
      <c r="N107" s="165">
        <v>24.7</v>
      </c>
      <c r="O107" s="165">
        <v>24.6</v>
      </c>
      <c r="P107" s="165">
        <v>24.5</v>
      </c>
      <c r="Q107" s="165">
        <v>24.9</v>
      </c>
      <c r="R107" s="165">
        <v>24</v>
      </c>
      <c r="S107" s="165">
        <v>23.7</v>
      </c>
      <c r="T107" s="165">
        <v>24.4</v>
      </c>
      <c r="U107" s="165">
        <v>26.5</v>
      </c>
      <c r="V107" s="165">
        <v>25.8</v>
      </c>
      <c r="W107" s="165">
        <v>24.7</v>
      </c>
      <c r="X107" s="165">
        <v>25.2</v>
      </c>
      <c r="Y107" s="165">
        <v>25.3</v>
      </c>
      <c r="Z107" s="165">
        <v>25.2</v>
      </c>
      <c r="AA107" s="165">
        <v>25.3</v>
      </c>
      <c r="AB107" s="165">
        <v>25.5</v>
      </c>
      <c r="AC107" s="165">
        <v>25.7</v>
      </c>
      <c r="AD107" s="165">
        <v>26</v>
      </c>
      <c r="AE107" s="165">
        <v>26.4</v>
      </c>
      <c r="AF107" s="165">
        <v>27</v>
      </c>
      <c r="AG107" s="165">
        <v>26.7</v>
      </c>
      <c r="AH107" s="165">
        <v>26.4</v>
      </c>
      <c r="AI107" s="165">
        <v>26</v>
      </c>
      <c r="AJ107" s="165">
        <v>26.7</v>
      </c>
      <c r="AK107" s="165"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165" t="s">
        <v>336</v>
      </c>
      <c r="D108" s="165" t="s">
        <v>336</v>
      </c>
      <c r="E108" s="165" t="s">
        <v>336</v>
      </c>
      <c r="F108" s="165" t="s">
        <v>336</v>
      </c>
      <c r="G108" s="165" t="s">
        <v>336</v>
      </c>
      <c r="H108" s="165" t="s">
        <v>336</v>
      </c>
      <c r="I108" s="165" t="s">
        <v>336</v>
      </c>
      <c r="J108" s="165" t="s">
        <v>336</v>
      </c>
      <c r="K108" s="165" t="s">
        <v>336</v>
      </c>
      <c r="L108" s="165" t="s">
        <v>336</v>
      </c>
      <c r="M108" s="165" t="s">
        <v>336</v>
      </c>
      <c r="N108" s="165" t="s">
        <v>336</v>
      </c>
      <c r="O108" s="165" t="s">
        <v>336</v>
      </c>
      <c r="P108" s="165" t="s">
        <v>336</v>
      </c>
      <c r="Q108" s="165" t="s">
        <v>336</v>
      </c>
      <c r="R108" s="165" t="s">
        <v>336</v>
      </c>
      <c r="S108" s="165" t="s">
        <v>336</v>
      </c>
      <c r="T108" s="165">
        <v>9</v>
      </c>
      <c r="U108" s="165">
        <v>9.8000000000000007</v>
      </c>
      <c r="V108" s="165">
        <v>9.4</v>
      </c>
      <c r="W108" s="165">
        <v>9</v>
      </c>
      <c r="X108" s="165">
        <v>8.8000000000000007</v>
      </c>
      <c r="Y108" s="165">
        <v>8.6999999999999993</v>
      </c>
      <c r="Z108" s="165">
        <v>8.5</v>
      </c>
      <c r="AA108" s="165">
        <v>8.4</v>
      </c>
      <c r="AB108" s="165">
        <v>8.3000000000000007</v>
      </c>
      <c r="AC108" s="165">
        <v>8.3000000000000007</v>
      </c>
      <c r="AD108" s="165">
        <v>8.3000000000000007</v>
      </c>
      <c r="AE108" s="165">
        <v>8.4</v>
      </c>
      <c r="AF108" s="165">
        <v>8.6999999999999993</v>
      </c>
      <c r="AG108" s="165">
        <v>8.6999999999999993</v>
      </c>
      <c r="AH108" s="165">
        <v>8.4</v>
      </c>
      <c r="AI108" s="165">
        <v>8.4</v>
      </c>
      <c r="AJ108" s="165" t="s">
        <v>336</v>
      </c>
      <c r="AK108" s="165"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165" t="s">
        <v>336</v>
      </c>
      <c r="D109" s="165" t="s">
        <v>336</v>
      </c>
      <c r="E109" s="165" t="s">
        <v>336</v>
      </c>
      <c r="F109" s="165" t="s">
        <v>336</v>
      </c>
      <c r="G109" s="165" t="s">
        <v>336</v>
      </c>
      <c r="H109" s="165" t="s">
        <v>336</v>
      </c>
      <c r="I109" s="165" t="s">
        <v>336</v>
      </c>
      <c r="J109" s="165" t="s">
        <v>336</v>
      </c>
      <c r="K109" s="165" t="s">
        <v>336</v>
      </c>
      <c r="L109" s="165" t="s">
        <v>336</v>
      </c>
      <c r="M109" s="165" t="s">
        <v>336</v>
      </c>
      <c r="N109" s="165" t="s">
        <v>336</v>
      </c>
      <c r="O109" s="165" t="s">
        <v>336</v>
      </c>
      <c r="P109" s="165" t="s">
        <v>336</v>
      </c>
      <c r="Q109" s="165" t="s">
        <v>336</v>
      </c>
      <c r="R109" s="165" t="s">
        <v>336</v>
      </c>
      <c r="S109" s="165" t="s">
        <v>336</v>
      </c>
      <c r="T109" s="165">
        <v>6.5</v>
      </c>
      <c r="U109" s="165">
        <v>6.9</v>
      </c>
      <c r="V109" s="165">
        <v>6.5</v>
      </c>
      <c r="W109" s="165">
        <v>6.2</v>
      </c>
      <c r="X109" s="165">
        <v>6.5</v>
      </c>
      <c r="Y109" s="165">
        <v>6.4</v>
      </c>
      <c r="Z109" s="165">
        <v>6.3</v>
      </c>
      <c r="AA109" s="165">
        <v>6.2</v>
      </c>
      <c r="AB109" s="165">
        <v>6.2</v>
      </c>
      <c r="AC109" s="165">
        <v>6.2</v>
      </c>
      <c r="AD109" s="165">
        <v>6.4</v>
      </c>
      <c r="AE109" s="165">
        <v>6.4</v>
      </c>
      <c r="AF109" s="165">
        <v>6.3</v>
      </c>
      <c r="AG109" s="165">
        <v>6.3</v>
      </c>
      <c r="AH109" s="165">
        <v>6.4</v>
      </c>
      <c r="AI109" s="165">
        <v>6.3</v>
      </c>
      <c r="AJ109" s="165" t="s">
        <v>336</v>
      </c>
      <c r="AK109" s="165"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165" t="s">
        <v>336</v>
      </c>
      <c r="D110" s="165" t="s">
        <v>336</v>
      </c>
      <c r="E110" s="165" t="s">
        <v>336</v>
      </c>
      <c r="F110" s="165" t="s">
        <v>336</v>
      </c>
      <c r="G110" s="165" t="s">
        <v>336</v>
      </c>
      <c r="H110" s="165" t="s">
        <v>336</v>
      </c>
      <c r="I110" s="165" t="s">
        <v>336</v>
      </c>
      <c r="J110" s="165" t="s">
        <v>336</v>
      </c>
      <c r="K110" s="165" t="s">
        <v>336</v>
      </c>
      <c r="L110" s="165" t="s">
        <v>336</v>
      </c>
      <c r="M110" s="165" t="s">
        <v>336</v>
      </c>
      <c r="N110" s="165" t="s">
        <v>336</v>
      </c>
      <c r="O110" s="165" t="s">
        <v>336</v>
      </c>
      <c r="P110" s="165" t="s">
        <v>336</v>
      </c>
      <c r="Q110" s="165" t="s">
        <v>336</v>
      </c>
      <c r="R110" s="165" t="s">
        <v>336</v>
      </c>
      <c r="S110" s="165" t="s">
        <v>336</v>
      </c>
      <c r="T110" s="165">
        <v>8.8000000000000007</v>
      </c>
      <c r="U110" s="165">
        <v>9.8000000000000007</v>
      </c>
      <c r="V110" s="165">
        <v>9.8000000000000007</v>
      </c>
      <c r="W110" s="165">
        <v>9.6</v>
      </c>
      <c r="X110" s="165">
        <v>9.9</v>
      </c>
      <c r="Y110" s="165">
        <v>10.199999999999999</v>
      </c>
      <c r="Z110" s="165">
        <v>10.3</v>
      </c>
      <c r="AA110" s="165">
        <v>10.7</v>
      </c>
      <c r="AB110" s="165">
        <v>11</v>
      </c>
      <c r="AC110" s="165">
        <v>11.2</v>
      </c>
      <c r="AD110" s="165">
        <v>11.3</v>
      </c>
      <c r="AE110" s="165">
        <v>11.6</v>
      </c>
      <c r="AF110" s="165">
        <v>12</v>
      </c>
      <c r="AG110" s="165">
        <v>11.8</v>
      </c>
      <c r="AH110" s="165">
        <v>11.6</v>
      </c>
      <c r="AI110" s="165">
        <v>11.4</v>
      </c>
      <c r="AJ110" s="165" t="s">
        <v>336</v>
      </c>
      <c r="AK110" s="165"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165" t="s">
        <v>336</v>
      </c>
      <c r="D111" s="165" t="s">
        <v>336</v>
      </c>
      <c r="E111" s="165" t="s">
        <v>336</v>
      </c>
      <c r="F111" s="165" t="s">
        <v>336</v>
      </c>
      <c r="G111" s="165" t="s">
        <v>336</v>
      </c>
      <c r="H111" s="165" t="s">
        <v>336</v>
      </c>
      <c r="I111" s="165" t="s">
        <v>336</v>
      </c>
      <c r="J111" s="165" t="s">
        <v>336</v>
      </c>
      <c r="K111" s="165" t="s">
        <v>336</v>
      </c>
      <c r="L111" s="165">
        <v>4.8</v>
      </c>
      <c r="M111" s="165">
        <v>4.7</v>
      </c>
      <c r="N111" s="165">
        <v>4.7</v>
      </c>
      <c r="O111" s="165">
        <v>4.5</v>
      </c>
      <c r="P111" s="165">
        <v>4.5</v>
      </c>
      <c r="Q111" s="165">
        <v>4.4000000000000004</v>
      </c>
      <c r="R111" s="165">
        <v>4.5</v>
      </c>
      <c r="S111" s="165">
        <v>4.3</v>
      </c>
      <c r="T111" s="165">
        <v>4.4000000000000004</v>
      </c>
      <c r="U111" s="165">
        <v>4.5</v>
      </c>
      <c r="V111" s="165">
        <v>4.3</v>
      </c>
      <c r="W111" s="165">
        <v>4</v>
      </c>
      <c r="X111" s="165">
        <v>4.3</v>
      </c>
      <c r="Y111" s="165">
        <v>4.2</v>
      </c>
      <c r="Z111" s="165">
        <v>4.0999999999999996</v>
      </c>
      <c r="AA111" s="165">
        <v>4.2</v>
      </c>
      <c r="AB111" s="165">
        <v>4.2</v>
      </c>
      <c r="AC111" s="165">
        <v>4</v>
      </c>
      <c r="AD111" s="165">
        <v>3.8</v>
      </c>
      <c r="AE111" s="165">
        <v>3.9</v>
      </c>
      <c r="AF111" s="165">
        <v>3.5</v>
      </c>
      <c r="AG111" s="165">
        <v>3.5</v>
      </c>
      <c r="AH111" s="165">
        <v>3.8</v>
      </c>
      <c r="AI111" s="165">
        <v>3.8</v>
      </c>
      <c r="AJ111" s="165">
        <v>3.9</v>
      </c>
      <c r="AK111" s="165"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165" t="s">
        <v>336</v>
      </c>
      <c r="D112" s="165" t="s">
        <v>336</v>
      </c>
      <c r="E112" s="165" t="s">
        <v>336</v>
      </c>
      <c r="F112" s="165" t="s">
        <v>336</v>
      </c>
      <c r="G112" s="165" t="s">
        <v>336</v>
      </c>
      <c r="H112" s="165" t="s">
        <v>336</v>
      </c>
      <c r="I112" s="165" t="s">
        <v>336</v>
      </c>
      <c r="J112" s="165" t="s">
        <v>336</v>
      </c>
      <c r="K112" s="165" t="s">
        <v>336</v>
      </c>
      <c r="L112" s="165" t="s">
        <v>336</v>
      </c>
      <c r="M112" s="165" t="s">
        <v>336</v>
      </c>
      <c r="N112" s="165" t="s">
        <v>336</v>
      </c>
      <c r="O112" s="165" t="s">
        <v>336</v>
      </c>
      <c r="P112" s="165" t="s">
        <v>336</v>
      </c>
      <c r="Q112" s="165" t="s">
        <v>336</v>
      </c>
      <c r="R112" s="165" t="s">
        <v>336</v>
      </c>
      <c r="S112" s="165" t="s">
        <v>336</v>
      </c>
      <c r="T112" s="165">
        <v>1.1000000000000001</v>
      </c>
      <c r="U112" s="165">
        <v>1.2</v>
      </c>
      <c r="V112" s="165">
        <v>1.1000000000000001</v>
      </c>
      <c r="W112" s="165">
        <v>1</v>
      </c>
      <c r="X112" s="165">
        <v>1.1000000000000001</v>
      </c>
      <c r="Y112" s="165">
        <v>1</v>
      </c>
      <c r="Z112" s="165">
        <v>1.1000000000000001</v>
      </c>
      <c r="AA112" s="165">
        <v>1.1000000000000001</v>
      </c>
      <c r="AB112" s="165">
        <v>1.1000000000000001</v>
      </c>
      <c r="AC112" s="165">
        <v>1.1000000000000001</v>
      </c>
      <c r="AD112" s="165">
        <v>1.1000000000000001</v>
      </c>
      <c r="AE112" s="165">
        <v>1.1000000000000001</v>
      </c>
      <c r="AF112" s="165">
        <v>0.9</v>
      </c>
      <c r="AG112" s="165">
        <v>0.8</v>
      </c>
      <c r="AH112" s="165">
        <v>0.9</v>
      </c>
      <c r="AI112" s="165">
        <v>1</v>
      </c>
      <c r="AJ112" s="165" t="s">
        <v>336</v>
      </c>
      <c r="AK112" s="165"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165" t="s">
        <v>336</v>
      </c>
      <c r="D113" s="165" t="s">
        <v>336</v>
      </c>
      <c r="E113" s="165" t="s">
        <v>336</v>
      </c>
      <c r="F113" s="165" t="s">
        <v>336</v>
      </c>
      <c r="G113" s="165" t="s">
        <v>336</v>
      </c>
      <c r="H113" s="165" t="s">
        <v>336</v>
      </c>
      <c r="I113" s="165" t="s">
        <v>336</v>
      </c>
      <c r="J113" s="165" t="s">
        <v>336</v>
      </c>
      <c r="K113" s="165" t="s">
        <v>336</v>
      </c>
      <c r="L113" s="165" t="s">
        <v>336</v>
      </c>
      <c r="M113" s="165" t="s">
        <v>336</v>
      </c>
      <c r="N113" s="165" t="s">
        <v>336</v>
      </c>
      <c r="O113" s="165" t="s">
        <v>336</v>
      </c>
      <c r="P113" s="165" t="s">
        <v>336</v>
      </c>
      <c r="Q113" s="165" t="s">
        <v>336</v>
      </c>
      <c r="R113" s="165" t="s">
        <v>336</v>
      </c>
      <c r="S113" s="165" t="s">
        <v>336</v>
      </c>
      <c r="T113" s="165">
        <v>3.2</v>
      </c>
      <c r="U113" s="165">
        <v>3.2</v>
      </c>
      <c r="V113" s="165">
        <v>3.2</v>
      </c>
      <c r="W113" s="165">
        <v>2.9</v>
      </c>
      <c r="X113" s="165">
        <v>3.1</v>
      </c>
      <c r="Y113" s="165">
        <v>3.1</v>
      </c>
      <c r="Z113" s="165">
        <v>3</v>
      </c>
      <c r="AA113" s="165">
        <v>3</v>
      </c>
      <c r="AB113" s="165">
        <v>3</v>
      </c>
      <c r="AC113" s="165">
        <v>2.8</v>
      </c>
      <c r="AD113" s="165">
        <v>2.7</v>
      </c>
      <c r="AE113" s="165">
        <v>2.8</v>
      </c>
      <c r="AF113" s="165">
        <v>2.6</v>
      </c>
      <c r="AG113" s="165">
        <v>2.6</v>
      </c>
      <c r="AH113" s="165">
        <v>2.8</v>
      </c>
      <c r="AI113" s="165">
        <v>2.7</v>
      </c>
      <c r="AJ113" s="165" t="s">
        <v>336</v>
      </c>
      <c r="AK113" s="165"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165" t="s">
        <v>336</v>
      </c>
      <c r="D114" s="165" t="s">
        <v>336</v>
      </c>
      <c r="E114" s="165" t="s">
        <v>336</v>
      </c>
      <c r="F114" s="165" t="s">
        <v>336</v>
      </c>
      <c r="G114" s="165" t="s">
        <v>336</v>
      </c>
      <c r="H114" s="165" t="s">
        <v>336</v>
      </c>
      <c r="I114" s="165" t="s">
        <v>336</v>
      </c>
      <c r="J114" s="165" t="s">
        <v>336</v>
      </c>
      <c r="K114" s="165" t="s">
        <v>336</v>
      </c>
      <c r="L114" s="165" t="s">
        <v>336</v>
      </c>
      <c r="M114" s="165" t="s">
        <v>336</v>
      </c>
      <c r="N114" s="165" t="s">
        <v>336</v>
      </c>
      <c r="O114" s="165" t="s">
        <v>336</v>
      </c>
      <c r="P114" s="165" t="s">
        <v>336</v>
      </c>
      <c r="Q114" s="165" t="s">
        <v>336</v>
      </c>
      <c r="R114" s="165" t="s">
        <v>336</v>
      </c>
      <c r="S114" s="165" t="s">
        <v>336</v>
      </c>
      <c r="T114" s="165">
        <v>0.1</v>
      </c>
      <c r="U114" s="165">
        <v>0.1</v>
      </c>
      <c r="V114" s="165">
        <v>0.1</v>
      </c>
      <c r="W114" s="165">
        <v>0.1</v>
      </c>
      <c r="X114" s="165">
        <v>0.1</v>
      </c>
      <c r="Y114" s="165">
        <v>0.1</v>
      </c>
      <c r="Z114" s="165">
        <v>0.1</v>
      </c>
      <c r="AA114" s="165">
        <v>0.1</v>
      </c>
      <c r="AB114" s="165">
        <v>0.1</v>
      </c>
      <c r="AC114" s="165">
        <v>0.1</v>
      </c>
      <c r="AD114" s="165">
        <v>0.1</v>
      </c>
      <c r="AE114" s="165">
        <v>0.1</v>
      </c>
      <c r="AF114" s="165">
        <v>0.1</v>
      </c>
      <c r="AG114" s="165">
        <v>0.1</v>
      </c>
      <c r="AH114" s="165">
        <v>0.1</v>
      </c>
      <c r="AI114" s="165">
        <v>0.1</v>
      </c>
      <c r="AJ114" s="165" t="s">
        <v>336</v>
      </c>
      <c r="AK114" s="165"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7"/>
      <c r="AD115" s="86"/>
      <c r="AE115" s="86"/>
      <c r="AF115" s="86"/>
      <c r="AG115" s="86"/>
      <c r="AH115" s="86"/>
      <c r="AI115" s="86"/>
      <c r="AJ115" s="86"/>
      <c r="AK115" s="86"/>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88">
        <v>100</v>
      </c>
      <c r="D116" s="88">
        <v>100</v>
      </c>
      <c r="E116" s="88">
        <v>100</v>
      </c>
      <c r="F116" s="88">
        <v>100</v>
      </c>
      <c r="G116" s="88">
        <v>100</v>
      </c>
      <c r="H116" s="88">
        <v>100</v>
      </c>
      <c r="I116" s="88">
        <v>100</v>
      </c>
      <c r="J116" s="88">
        <v>100</v>
      </c>
      <c r="K116" s="88">
        <v>100</v>
      </c>
      <c r="L116" s="88">
        <v>100</v>
      </c>
      <c r="M116" s="88">
        <v>100</v>
      </c>
      <c r="N116" s="88">
        <v>100</v>
      </c>
      <c r="O116" s="88">
        <v>100</v>
      </c>
      <c r="P116" s="88">
        <v>100</v>
      </c>
      <c r="Q116" s="88">
        <v>100</v>
      </c>
      <c r="R116" s="88">
        <v>100</v>
      </c>
      <c r="S116" s="88">
        <v>100</v>
      </c>
      <c r="T116" s="88">
        <v>100</v>
      </c>
      <c r="U116" s="88">
        <v>100</v>
      </c>
      <c r="V116" s="88">
        <v>100</v>
      </c>
      <c r="W116" s="88">
        <v>100</v>
      </c>
      <c r="X116" s="88">
        <v>100</v>
      </c>
      <c r="Y116" s="88">
        <v>100</v>
      </c>
      <c r="Z116" s="88">
        <v>100</v>
      </c>
      <c r="AA116" s="88">
        <v>100</v>
      </c>
      <c r="AB116" s="88">
        <v>100</v>
      </c>
      <c r="AC116" s="88">
        <v>100</v>
      </c>
      <c r="AD116" s="88">
        <v>100</v>
      </c>
      <c r="AE116" s="88">
        <v>100</v>
      </c>
      <c r="AF116" s="88">
        <v>100</v>
      </c>
      <c r="AG116" s="88">
        <v>100</v>
      </c>
      <c r="AH116" s="88">
        <v>100</v>
      </c>
      <c r="AI116" s="88">
        <v>100</v>
      </c>
      <c r="AJ116" s="88">
        <v>100</v>
      </c>
      <c r="AK116" s="88">
        <v>100</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358</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359</v>
      </c>
      <c r="AC118" s="97" t="s">
        <v>191</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02">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178</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178</v>
      </c>
      <c r="AD121" s="123"/>
      <c r="AE121" s="119"/>
      <c r="AF121" s="119"/>
      <c r="AG121" s="119"/>
      <c r="AH121" s="119"/>
      <c r="AI121" s="119"/>
      <c r="AJ121" s="119"/>
      <c r="AK121" s="119"/>
      <c r="AL121" s="119"/>
    </row>
    <row r="122" spans="1:52" s="84" customFormat="1" ht="18.600000000000001" customHeight="1" x14ac:dyDescent="0.2">
      <c r="A122" s="140">
        <v>1</v>
      </c>
      <c r="B122" s="137" t="s">
        <v>188</v>
      </c>
      <c r="C122" s="205">
        <v>1.1000000000000001</v>
      </c>
      <c r="D122" s="205">
        <v>1.3</v>
      </c>
      <c r="E122" s="205">
        <v>1.6</v>
      </c>
      <c r="F122" s="205">
        <v>1.8</v>
      </c>
      <c r="G122" s="205">
        <v>1.8</v>
      </c>
      <c r="H122" s="205">
        <v>1.9</v>
      </c>
      <c r="I122" s="205">
        <v>1.9</v>
      </c>
      <c r="J122" s="205">
        <v>1.9</v>
      </c>
      <c r="K122" s="205">
        <v>1.9</v>
      </c>
      <c r="L122" s="205">
        <v>1.9</v>
      </c>
      <c r="M122" s="205">
        <v>1.9</v>
      </c>
      <c r="N122" s="205">
        <v>1.9</v>
      </c>
      <c r="O122" s="205">
        <v>1.9</v>
      </c>
      <c r="P122" s="205">
        <v>1.9</v>
      </c>
      <c r="Q122" s="205">
        <v>1.9</v>
      </c>
      <c r="R122" s="205">
        <v>1.9</v>
      </c>
      <c r="S122" s="205">
        <v>1.9</v>
      </c>
      <c r="T122" s="205">
        <v>1.9</v>
      </c>
      <c r="U122" s="205">
        <v>1.9</v>
      </c>
      <c r="V122" s="205">
        <v>1.9</v>
      </c>
      <c r="W122" s="205">
        <v>1.9</v>
      </c>
      <c r="X122" s="205">
        <v>1.9</v>
      </c>
      <c r="Y122" s="205">
        <v>1.9</v>
      </c>
      <c r="Z122" s="205">
        <v>1.9</v>
      </c>
      <c r="AA122" s="205">
        <v>1.9</v>
      </c>
      <c r="AB122" s="205">
        <v>1.9</v>
      </c>
      <c r="AC122" s="205">
        <v>1.9</v>
      </c>
      <c r="AD122" s="205">
        <v>1.8</v>
      </c>
      <c r="AE122" s="205">
        <v>1.8</v>
      </c>
      <c r="AF122" s="205">
        <v>1.9</v>
      </c>
      <c r="AG122" s="205">
        <v>1.8</v>
      </c>
      <c r="AH122" s="205">
        <v>1.8</v>
      </c>
      <c r="AI122" s="205">
        <v>1.8</v>
      </c>
      <c r="AJ122" s="205">
        <v>1.8</v>
      </c>
      <c r="AK122" s="205">
        <v>1.8</v>
      </c>
      <c r="AL122" s="142">
        <v>1</v>
      </c>
      <c r="AN122" s="85"/>
      <c r="AO122" s="85"/>
      <c r="AP122" s="85"/>
      <c r="AQ122" s="85"/>
      <c r="AR122" s="85"/>
      <c r="AS122" s="85"/>
      <c r="AT122" s="85"/>
      <c r="AU122" s="85"/>
      <c r="AV122" s="85"/>
      <c r="AW122" s="85"/>
      <c r="AX122" s="85"/>
    </row>
    <row r="123" spans="1:52" s="84" customFormat="1" ht="18.600000000000001" customHeight="1" x14ac:dyDescent="0.2">
      <c r="A123" s="139">
        <v>2</v>
      </c>
      <c r="B123" s="138" t="s">
        <v>187</v>
      </c>
      <c r="C123" s="165">
        <v>1</v>
      </c>
      <c r="D123" s="165">
        <v>1.3</v>
      </c>
      <c r="E123" s="165">
        <v>1.6</v>
      </c>
      <c r="F123" s="165">
        <v>1.8</v>
      </c>
      <c r="G123" s="165">
        <v>1.8</v>
      </c>
      <c r="H123" s="165">
        <v>1.9</v>
      </c>
      <c r="I123" s="165">
        <v>1.9</v>
      </c>
      <c r="J123" s="165">
        <v>1.9</v>
      </c>
      <c r="K123" s="165">
        <v>1.9</v>
      </c>
      <c r="L123" s="165">
        <v>1.9</v>
      </c>
      <c r="M123" s="165">
        <v>1.9</v>
      </c>
      <c r="N123" s="165">
        <v>1.9</v>
      </c>
      <c r="O123" s="165">
        <v>1.9</v>
      </c>
      <c r="P123" s="165">
        <v>1.9</v>
      </c>
      <c r="Q123" s="165">
        <v>1.9</v>
      </c>
      <c r="R123" s="165">
        <v>1.9</v>
      </c>
      <c r="S123" s="165">
        <v>1.9</v>
      </c>
      <c r="T123" s="165">
        <v>1.9</v>
      </c>
      <c r="U123" s="165">
        <v>1.9</v>
      </c>
      <c r="V123" s="165">
        <v>1.9</v>
      </c>
      <c r="W123" s="165">
        <v>1.9</v>
      </c>
      <c r="X123" s="165">
        <v>1.9</v>
      </c>
      <c r="Y123" s="165">
        <v>1.9</v>
      </c>
      <c r="Z123" s="165">
        <v>1.9</v>
      </c>
      <c r="AA123" s="165">
        <v>1.9</v>
      </c>
      <c r="AB123" s="165">
        <v>1.9</v>
      </c>
      <c r="AC123" s="165">
        <v>1.9</v>
      </c>
      <c r="AD123" s="165">
        <v>1.8</v>
      </c>
      <c r="AE123" s="165">
        <v>1.8</v>
      </c>
      <c r="AF123" s="165">
        <v>1.9</v>
      </c>
      <c r="AG123" s="165">
        <v>1.8</v>
      </c>
      <c r="AH123" s="165">
        <v>1.8</v>
      </c>
      <c r="AI123" s="165">
        <v>1.8</v>
      </c>
      <c r="AJ123" s="165">
        <v>1.8</v>
      </c>
      <c r="AK123" s="165">
        <v>1.8</v>
      </c>
      <c r="AL123" s="94">
        <v>2</v>
      </c>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165">
        <v>2.8</v>
      </c>
      <c r="D124" s="165">
        <v>3.3</v>
      </c>
      <c r="E124" s="165">
        <v>3.6</v>
      </c>
      <c r="F124" s="165">
        <v>3.5</v>
      </c>
      <c r="G124" s="165">
        <v>3.6</v>
      </c>
      <c r="H124" s="165">
        <v>3.6</v>
      </c>
      <c r="I124" s="165">
        <v>3.7</v>
      </c>
      <c r="J124" s="165">
        <v>3.8</v>
      </c>
      <c r="K124" s="165">
        <v>4</v>
      </c>
      <c r="L124" s="165">
        <v>3.8</v>
      </c>
      <c r="M124" s="165">
        <v>4</v>
      </c>
      <c r="N124" s="165">
        <v>3.9</v>
      </c>
      <c r="O124" s="165">
        <v>3.9</v>
      </c>
      <c r="P124" s="165">
        <v>4</v>
      </c>
      <c r="Q124" s="165">
        <v>3.4</v>
      </c>
      <c r="R124" s="165">
        <v>3.3</v>
      </c>
      <c r="S124" s="165">
        <v>3.9</v>
      </c>
      <c r="T124" s="165">
        <v>3.5</v>
      </c>
      <c r="U124" s="165">
        <v>3.5</v>
      </c>
      <c r="V124" s="165">
        <v>3.5</v>
      </c>
      <c r="W124" s="165">
        <v>3.9</v>
      </c>
      <c r="X124" s="165">
        <v>3.8</v>
      </c>
      <c r="Y124" s="165">
        <v>3.7</v>
      </c>
      <c r="Z124" s="165">
        <v>3.8</v>
      </c>
      <c r="AA124" s="165">
        <v>3.2</v>
      </c>
      <c r="AB124" s="165">
        <v>3.5</v>
      </c>
      <c r="AC124" s="165">
        <v>3.4</v>
      </c>
      <c r="AD124" s="165">
        <v>3.6</v>
      </c>
      <c r="AE124" s="165">
        <v>3.2</v>
      </c>
      <c r="AF124" s="165">
        <v>3.9</v>
      </c>
      <c r="AG124" s="165">
        <v>4.3</v>
      </c>
      <c r="AH124" s="165">
        <v>4.2</v>
      </c>
      <c r="AI124" s="165">
        <v>4.4000000000000004</v>
      </c>
      <c r="AJ124" s="165">
        <v>4.0999999999999996</v>
      </c>
      <c r="AK124" s="165">
        <v>4.4000000000000004</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165">
        <v>1</v>
      </c>
      <c r="D125" s="165">
        <v>1.2</v>
      </c>
      <c r="E125" s="165">
        <v>1.6</v>
      </c>
      <c r="F125" s="165">
        <v>1.9</v>
      </c>
      <c r="G125" s="165">
        <v>1.8</v>
      </c>
      <c r="H125" s="165">
        <v>1.9</v>
      </c>
      <c r="I125" s="165">
        <v>1.9</v>
      </c>
      <c r="J125" s="165">
        <v>1.9</v>
      </c>
      <c r="K125" s="165">
        <v>1.9</v>
      </c>
      <c r="L125" s="165">
        <v>1.9</v>
      </c>
      <c r="M125" s="165">
        <v>1.9</v>
      </c>
      <c r="N125" s="165">
        <v>1.9</v>
      </c>
      <c r="O125" s="165">
        <v>2</v>
      </c>
      <c r="P125" s="165">
        <v>2</v>
      </c>
      <c r="Q125" s="165">
        <v>2</v>
      </c>
      <c r="R125" s="165">
        <v>2</v>
      </c>
      <c r="S125" s="165">
        <v>2.1</v>
      </c>
      <c r="T125" s="165">
        <v>2</v>
      </c>
      <c r="U125" s="165">
        <v>2</v>
      </c>
      <c r="V125" s="165">
        <v>2</v>
      </c>
      <c r="W125" s="165">
        <v>2</v>
      </c>
      <c r="X125" s="165">
        <v>2</v>
      </c>
      <c r="Y125" s="165">
        <v>2.1</v>
      </c>
      <c r="Z125" s="165">
        <v>2.1</v>
      </c>
      <c r="AA125" s="165">
        <v>2.1</v>
      </c>
      <c r="AB125" s="165">
        <v>2.1</v>
      </c>
      <c r="AC125" s="165">
        <v>2.1</v>
      </c>
      <c r="AD125" s="165">
        <v>2.1</v>
      </c>
      <c r="AE125" s="165">
        <v>2.1</v>
      </c>
      <c r="AF125" s="165">
        <v>2.1</v>
      </c>
      <c r="AG125" s="165">
        <v>2.1</v>
      </c>
      <c r="AH125" s="165">
        <v>2.1</v>
      </c>
      <c r="AI125" s="165">
        <v>2.1</v>
      </c>
      <c r="AJ125" s="165">
        <v>2</v>
      </c>
      <c r="AK125" s="165">
        <v>2.1</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165">
        <v>0.7</v>
      </c>
      <c r="D126" s="165">
        <v>0.7</v>
      </c>
      <c r="E126" s="165">
        <v>1</v>
      </c>
      <c r="F126" s="165">
        <v>1.2</v>
      </c>
      <c r="G126" s="165">
        <v>1.2</v>
      </c>
      <c r="H126" s="165">
        <v>1.4</v>
      </c>
      <c r="I126" s="165">
        <v>1.4</v>
      </c>
      <c r="J126" s="165">
        <v>1.5</v>
      </c>
      <c r="K126" s="165">
        <v>1.6</v>
      </c>
      <c r="L126" s="165">
        <v>1.7</v>
      </c>
      <c r="M126" s="165">
        <v>1.7</v>
      </c>
      <c r="N126" s="165">
        <v>1.7</v>
      </c>
      <c r="O126" s="165">
        <v>1.8</v>
      </c>
      <c r="P126" s="165">
        <v>1.9</v>
      </c>
      <c r="Q126" s="165">
        <v>1.9</v>
      </c>
      <c r="R126" s="165">
        <v>1.9</v>
      </c>
      <c r="S126" s="165">
        <v>1.9</v>
      </c>
      <c r="T126" s="165">
        <v>1.9</v>
      </c>
      <c r="U126" s="165">
        <v>1.9</v>
      </c>
      <c r="V126" s="165">
        <v>1.9</v>
      </c>
      <c r="W126" s="165">
        <v>1.9</v>
      </c>
      <c r="X126" s="165">
        <v>1.9</v>
      </c>
      <c r="Y126" s="165">
        <v>1.9</v>
      </c>
      <c r="Z126" s="165">
        <v>2</v>
      </c>
      <c r="AA126" s="165">
        <v>2</v>
      </c>
      <c r="AB126" s="165">
        <v>2</v>
      </c>
      <c r="AC126" s="165">
        <v>2</v>
      </c>
      <c r="AD126" s="165">
        <v>2</v>
      </c>
      <c r="AE126" s="165">
        <v>2</v>
      </c>
      <c r="AF126" s="165">
        <v>2.1</v>
      </c>
      <c r="AG126" s="165">
        <v>2</v>
      </c>
      <c r="AH126" s="165">
        <v>2</v>
      </c>
      <c r="AI126" s="165">
        <v>2</v>
      </c>
      <c r="AJ126" s="165">
        <v>2</v>
      </c>
      <c r="AK126" s="165">
        <v>2</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165" t="s">
        <v>336</v>
      </c>
      <c r="D127" s="165" t="s">
        <v>336</v>
      </c>
      <c r="E127" s="165" t="s">
        <v>336</v>
      </c>
      <c r="F127" s="165" t="s">
        <v>336</v>
      </c>
      <c r="G127" s="165" t="s">
        <v>336</v>
      </c>
      <c r="H127" s="165" t="s">
        <v>336</v>
      </c>
      <c r="I127" s="165" t="s">
        <v>336</v>
      </c>
      <c r="J127" s="165" t="s">
        <v>336</v>
      </c>
      <c r="K127" s="165" t="s">
        <v>336</v>
      </c>
      <c r="L127" s="165" t="s">
        <v>336</v>
      </c>
      <c r="M127" s="165" t="s">
        <v>336</v>
      </c>
      <c r="N127" s="165" t="s">
        <v>336</v>
      </c>
      <c r="O127" s="165" t="s">
        <v>336</v>
      </c>
      <c r="P127" s="165" t="s">
        <v>336</v>
      </c>
      <c r="Q127" s="165" t="s">
        <v>336</v>
      </c>
      <c r="R127" s="165" t="s">
        <v>336</v>
      </c>
      <c r="S127" s="165" t="s">
        <v>336</v>
      </c>
      <c r="T127" s="165">
        <v>0.8</v>
      </c>
      <c r="U127" s="165">
        <v>1.1000000000000001</v>
      </c>
      <c r="V127" s="165">
        <v>0.7</v>
      </c>
      <c r="W127" s="165">
        <v>0.9</v>
      </c>
      <c r="X127" s="165">
        <v>0.9</v>
      </c>
      <c r="Y127" s="165">
        <v>1.1000000000000001</v>
      </c>
      <c r="Z127" s="165">
        <v>1.2</v>
      </c>
      <c r="AA127" s="165">
        <v>1.5</v>
      </c>
      <c r="AB127" s="165">
        <v>1.7</v>
      </c>
      <c r="AC127" s="165">
        <v>1.4</v>
      </c>
      <c r="AD127" s="165">
        <v>1.4</v>
      </c>
      <c r="AE127" s="165">
        <v>1.7</v>
      </c>
      <c r="AF127" s="165">
        <v>2.2000000000000002</v>
      </c>
      <c r="AG127" s="165">
        <v>2.1</v>
      </c>
      <c r="AH127" s="165">
        <v>1.9</v>
      </c>
      <c r="AI127" s="165">
        <v>2</v>
      </c>
      <c r="AJ127" s="165" t="s">
        <v>336</v>
      </c>
      <c r="AK127" s="165"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165">
        <v>0.6</v>
      </c>
      <c r="D128" s="165">
        <v>0.6</v>
      </c>
      <c r="E128" s="165">
        <v>0.8</v>
      </c>
      <c r="F128" s="165">
        <v>1</v>
      </c>
      <c r="G128" s="165">
        <v>1.1000000000000001</v>
      </c>
      <c r="H128" s="165">
        <v>1.2</v>
      </c>
      <c r="I128" s="165">
        <v>1.3</v>
      </c>
      <c r="J128" s="165">
        <v>1.3</v>
      </c>
      <c r="K128" s="165">
        <v>1.5</v>
      </c>
      <c r="L128" s="165">
        <v>1.6</v>
      </c>
      <c r="M128" s="165">
        <v>1.6</v>
      </c>
      <c r="N128" s="165">
        <v>1.7</v>
      </c>
      <c r="O128" s="165">
        <v>1.8</v>
      </c>
      <c r="P128" s="165">
        <v>1.8</v>
      </c>
      <c r="Q128" s="165">
        <v>1.9</v>
      </c>
      <c r="R128" s="165">
        <v>1.9</v>
      </c>
      <c r="S128" s="165">
        <v>1.9</v>
      </c>
      <c r="T128" s="165">
        <v>1.9</v>
      </c>
      <c r="U128" s="165">
        <v>1.9</v>
      </c>
      <c r="V128" s="165">
        <v>1.9</v>
      </c>
      <c r="W128" s="165">
        <v>1.9</v>
      </c>
      <c r="X128" s="165">
        <v>1.9</v>
      </c>
      <c r="Y128" s="165">
        <v>1.9</v>
      </c>
      <c r="Z128" s="165">
        <v>2</v>
      </c>
      <c r="AA128" s="165">
        <v>2</v>
      </c>
      <c r="AB128" s="165">
        <v>2</v>
      </c>
      <c r="AC128" s="165">
        <v>2</v>
      </c>
      <c r="AD128" s="165">
        <v>2</v>
      </c>
      <c r="AE128" s="165">
        <v>2</v>
      </c>
      <c r="AF128" s="165">
        <v>2</v>
      </c>
      <c r="AG128" s="165">
        <v>2</v>
      </c>
      <c r="AH128" s="165">
        <v>2</v>
      </c>
      <c r="AI128" s="165">
        <v>2</v>
      </c>
      <c r="AJ128" s="165">
        <v>2</v>
      </c>
      <c r="AK128" s="165">
        <v>2</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165" t="s">
        <v>336</v>
      </c>
      <c r="D129" s="165" t="s">
        <v>336</v>
      </c>
      <c r="E129" s="165" t="s">
        <v>336</v>
      </c>
      <c r="F129" s="165" t="s">
        <v>336</v>
      </c>
      <c r="G129" s="165" t="s">
        <v>336</v>
      </c>
      <c r="H129" s="165" t="s">
        <v>336</v>
      </c>
      <c r="I129" s="165" t="s">
        <v>336</v>
      </c>
      <c r="J129" s="165" t="s">
        <v>336</v>
      </c>
      <c r="K129" s="165" t="s">
        <v>336</v>
      </c>
      <c r="L129" s="165" t="s">
        <v>336</v>
      </c>
      <c r="M129" s="165" t="s">
        <v>336</v>
      </c>
      <c r="N129" s="165" t="s">
        <v>336</v>
      </c>
      <c r="O129" s="165" t="s">
        <v>336</v>
      </c>
      <c r="P129" s="165" t="s">
        <v>336</v>
      </c>
      <c r="Q129" s="165" t="s">
        <v>336</v>
      </c>
      <c r="R129" s="165" t="s">
        <v>336</v>
      </c>
      <c r="S129" s="165" t="s">
        <v>336</v>
      </c>
      <c r="T129" s="165">
        <v>1.2</v>
      </c>
      <c r="U129" s="165">
        <v>1.2</v>
      </c>
      <c r="V129" s="165">
        <v>1.2</v>
      </c>
      <c r="W129" s="165">
        <v>1.3</v>
      </c>
      <c r="X129" s="165">
        <v>1.5</v>
      </c>
      <c r="Y129" s="165">
        <v>1.6</v>
      </c>
      <c r="Z129" s="165">
        <v>1.7</v>
      </c>
      <c r="AA129" s="165">
        <v>1.8</v>
      </c>
      <c r="AB129" s="165">
        <v>1.7</v>
      </c>
      <c r="AC129" s="165">
        <v>1.8</v>
      </c>
      <c r="AD129" s="165">
        <v>1.7</v>
      </c>
      <c r="AE129" s="165">
        <v>1.7</v>
      </c>
      <c r="AF129" s="165">
        <v>1.9</v>
      </c>
      <c r="AG129" s="165">
        <v>1.8</v>
      </c>
      <c r="AH129" s="165">
        <v>1.8</v>
      </c>
      <c r="AI129" s="165">
        <v>2</v>
      </c>
      <c r="AJ129" s="165" t="s">
        <v>336</v>
      </c>
      <c r="AK129" s="165"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165" t="s">
        <v>336</v>
      </c>
      <c r="D130" s="165" t="s">
        <v>336</v>
      </c>
      <c r="E130" s="165" t="s">
        <v>336</v>
      </c>
      <c r="F130" s="165" t="s">
        <v>336</v>
      </c>
      <c r="G130" s="165" t="s">
        <v>336</v>
      </c>
      <c r="H130" s="165" t="s">
        <v>336</v>
      </c>
      <c r="I130" s="165" t="s">
        <v>336</v>
      </c>
      <c r="J130" s="165" t="s">
        <v>336</v>
      </c>
      <c r="K130" s="165" t="s">
        <v>336</v>
      </c>
      <c r="L130" s="165" t="s">
        <v>336</v>
      </c>
      <c r="M130" s="165" t="s">
        <v>336</v>
      </c>
      <c r="N130" s="165" t="s">
        <v>336</v>
      </c>
      <c r="O130" s="165" t="s">
        <v>336</v>
      </c>
      <c r="P130" s="165" t="s">
        <v>336</v>
      </c>
      <c r="Q130" s="165" t="s">
        <v>336</v>
      </c>
      <c r="R130" s="165" t="s">
        <v>336</v>
      </c>
      <c r="S130" s="165" t="s">
        <v>336</v>
      </c>
      <c r="T130" s="165">
        <v>2.8</v>
      </c>
      <c r="U130" s="165">
        <v>2.9</v>
      </c>
      <c r="V130" s="165">
        <v>3.1</v>
      </c>
      <c r="W130" s="165">
        <v>3.2</v>
      </c>
      <c r="X130" s="165">
        <v>3.2</v>
      </c>
      <c r="Y130" s="165">
        <v>3.1</v>
      </c>
      <c r="Z130" s="165">
        <v>3.1</v>
      </c>
      <c r="AA130" s="165">
        <v>3.1</v>
      </c>
      <c r="AB130" s="165">
        <v>3.1</v>
      </c>
      <c r="AC130" s="165">
        <v>3</v>
      </c>
      <c r="AD130" s="165">
        <v>2.9</v>
      </c>
      <c r="AE130" s="165">
        <v>2.9</v>
      </c>
      <c r="AF130" s="165">
        <v>2.8</v>
      </c>
      <c r="AG130" s="165">
        <v>2.9</v>
      </c>
      <c r="AH130" s="165">
        <v>2.8</v>
      </c>
      <c r="AI130" s="165">
        <v>2.9</v>
      </c>
      <c r="AJ130" s="165" t="s">
        <v>336</v>
      </c>
      <c r="AK130" s="165"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165">
        <v>2.4</v>
      </c>
      <c r="D131" s="165">
        <v>3.5</v>
      </c>
      <c r="E131" s="165">
        <v>4.0999999999999996</v>
      </c>
      <c r="F131" s="165">
        <v>4.5</v>
      </c>
      <c r="G131" s="165">
        <v>4.3</v>
      </c>
      <c r="H131" s="165">
        <v>4.0999999999999996</v>
      </c>
      <c r="I131" s="165">
        <v>4.0999999999999996</v>
      </c>
      <c r="J131" s="165">
        <v>3.8</v>
      </c>
      <c r="K131" s="165">
        <v>3.4</v>
      </c>
      <c r="L131" s="165">
        <v>3.1</v>
      </c>
      <c r="M131" s="165">
        <v>3</v>
      </c>
      <c r="N131" s="165">
        <v>2.9</v>
      </c>
      <c r="O131" s="165">
        <v>3</v>
      </c>
      <c r="P131" s="165">
        <v>2.9</v>
      </c>
      <c r="Q131" s="165">
        <v>2.9</v>
      </c>
      <c r="R131" s="165">
        <v>2.9</v>
      </c>
      <c r="S131" s="165">
        <v>2.9</v>
      </c>
      <c r="T131" s="165">
        <v>2.9</v>
      </c>
      <c r="U131" s="165">
        <v>2.9</v>
      </c>
      <c r="V131" s="165">
        <v>2.9</v>
      </c>
      <c r="W131" s="165">
        <v>2.9</v>
      </c>
      <c r="X131" s="165">
        <v>2.9</v>
      </c>
      <c r="Y131" s="165">
        <v>2.9</v>
      </c>
      <c r="Z131" s="165">
        <v>2.8</v>
      </c>
      <c r="AA131" s="165">
        <v>2.7</v>
      </c>
      <c r="AB131" s="165">
        <v>2.7</v>
      </c>
      <c r="AC131" s="165">
        <v>2.7</v>
      </c>
      <c r="AD131" s="165">
        <v>2.6</v>
      </c>
      <c r="AE131" s="165">
        <v>2.5</v>
      </c>
      <c r="AF131" s="165">
        <v>2.4</v>
      </c>
      <c r="AG131" s="165">
        <v>2.4</v>
      </c>
      <c r="AH131" s="165">
        <v>2.2999999999999998</v>
      </c>
      <c r="AI131" s="165">
        <v>2.2000000000000002</v>
      </c>
      <c r="AJ131" s="165">
        <v>2.2000000000000002</v>
      </c>
      <c r="AK131" s="165">
        <v>2.2000000000000002</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165">
        <v>1.1000000000000001</v>
      </c>
      <c r="D132" s="165">
        <v>1.4</v>
      </c>
      <c r="E132" s="165">
        <v>1.6</v>
      </c>
      <c r="F132" s="165">
        <v>1.7</v>
      </c>
      <c r="G132" s="165">
        <v>1.8</v>
      </c>
      <c r="H132" s="165">
        <v>1.8</v>
      </c>
      <c r="I132" s="165">
        <v>1.8</v>
      </c>
      <c r="J132" s="165">
        <v>1.8</v>
      </c>
      <c r="K132" s="165">
        <v>1.9</v>
      </c>
      <c r="L132" s="165">
        <v>1.8</v>
      </c>
      <c r="M132" s="165">
        <v>1.8</v>
      </c>
      <c r="N132" s="165">
        <v>1.8</v>
      </c>
      <c r="O132" s="165">
        <v>1.8</v>
      </c>
      <c r="P132" s="165">
        <v>1.8</v>
      </c>
      <c r="Q132" s="165">
        <v>1.8</v>
      </c>
      <c r="R132" s="165">
        <v>1.8</v>
      </c>
      <c r="S132" s="165">
        <v>1.8</v>
      </c>
      <c r="T132" s="165">
        <v>1.8</v>
      </c>
      <c r="U132" s="165">
        <v>1.8</v>
      </c>
      <c r="V132" s="165">
        <v>1.8</v>
      </c>
      <c r="W132" s="165">
        <v>1.8</v>
      </c>
      <c r="X132" s="165">
        <v>1.8</v>
      </c>
      <c r="Y132" s="165">
        <v>1.8</v>
      </c>
      <c r="Z132" s="165">
        <v>1.8</v>
      </c>
      <c r="AA132" s="165">
        <v>1.8</v>
      </c>
      <c r="AB132" s="165">
        <v>1.8</v>
      </c>
      <c r="AC132" s="165">
        <v>1.7</v>
      </c>
      <c r="AD132" s="165">
        <v>1.7</v>
      </c>
      <c r="AE132" s="165">
        <v>1.7</v>
      </c>
      <c r="AF132" s="165">
        <v>1.7</v>
      </c>
      <c r="AG132" s="165">
        <v>1.7</v>
      </c>
      <c r="AH132" s="165">
        <v>1.7</v>
      </c>
      <c r="AI132" s="165">
        <v>1.7</v>
      </c>
      <c r="AJ132" s="165">
        <v>1.7</v>
      </c>
      <c r="AK132" s="165">
        <v>1.7</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165">
        <v>1.1000000000000001</v>
      </c>
      <c r="D133" s="165">
        <v>1.5</v>
      </c>
      <c r="E133" s="165">
        <v>1.6</v>
      </c>
      <c r="F133" s="165">
        <v>1.8</v>
      </c>
      <c r="G133" s="165">
        <v>1.8</v>
      </c>
      <c r="H133" s="165">
        <v>1.8</v>
      </c>
      <c r="I133" s="165">
        <v>1.7</v>
      </c>
      <c r="J133" s="165">
        <v>1.7</v>
      </c>
      <c r="K133" s="165">
        <v>1.7</v>
      </c>
      <c r="L133" s="165">
        <v>1.7</v>
      </c>
      <c r="M133" s="165">
        <v>1.6</v>
      </c>
      <c r="N133" s="165">
        <v>1.6</v>
      </c>
      <c r="O133" s="165">
        <v>1.7</v>
      </c>
      <c r="P133" s="165">
        <v>1.6</v>
      </c>
      <c r="Q133" s="165">
        <v>1.6</v>
      </c>
      <c r="R133" s="165">
        <v>1.5</v>
      </c>
      <c r="S133" s="165">
        <v>1.5</v>
      </c>
      <c r="T133" s="165">
        <v>1.4</v>
      </c>
      <c r="U133" s="165">
        <v>1.4</v>
      </c>
      <c r="V133" s="165">
        <v>1.4</v>
      </c>
      <c r="W133" s="165">
        <v>1.5</v>
      </c>
      <c r="X133" s="165">
        <v>1.4</v>
      </c>
      <c r="Y133" s="165">
        <v>1.5</v>
      </c>
      <c r="Z133" s="165">
        <v>1.5</v>
      </c>
      <c r="AA133" s="165">
        <v>1.4</v>
      </c>
      <c r="AB133" s="165">
        <v>1.4</v>
      </c>
      <c r="AC133" s="165">
        <v>1.4</v>
      </c>
      <c r="AD133" s="165">
        <v>1.3</v>
      </c>
      <c r="AE133" s="165">
        <v>1.4</v>
      </c>
      <c r="AF133" s="165">
        <v>1.4</v>
      </c>
      <c r="AG133" s="165">
        <v>1.3</v>
      </c>
      <c r="AH133" s="165">
        <v>1.3</v>
      </c>
      <c r="AI133" s="165">
        <v>1.3</v>
      </c>
      <c r="AJ133" s="165">
        <v>1.4</v>
      </c>
      <c r="AK133" s="165">
        <v>1.4</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165" t="s">
        <v>336</v>
      </c>
      <c r="D134" s="165" t="s">
        <v>336</v>
      </c>
      <c r="E134" s="165" t="s">
        <v>336</v>
      </c>
      <c r="F134" s="165" t="s">
        <v>336</v>
      </c>
      <c r="G134" s="165" t="s">
        <v>336</v>
      </c>
      <c r="H134" s="165" t="s">
        <v>336</v>
      </c>
      <c r="I134" s="165" t="s">
        <v>336</v>
      </c>
      <c r="J134" s="165" t="s">
        <v>336</v>
      </c>
      <c r="K134" s="165" t="s">
        <v>336</v>
      </c>
      <c r="L134" s="165">
        <v>1.9</v>
      </c>
      <c r="M134" s="165">
        <v>1.8</v>
      </c>
      <c r="N134" s="165">
        <v>1.8</v>
      </c>
      <c r="O134" s="165">
        <v>1.9</v>
      </c>
      <c r="P134" s="165">
        <v>1.8</v>
      </c>
      <c r="Q134" s="165">
        <v>1.7</v>
      </c>
      <c r="R134" s="165">
        <v>1.7</v>
      </c>
      <c r="S134" s="165">
        <v>1.6</v>
      </c>
      <c r="T134" s="165">
        <v>1.6</v>
      </c>
      <c r="U134" s="165">
        <v>1.6</v>
      </c>
      <c r="V134" s="165">
        <v>1.6</v>
      </c>
      <c r="W134" s="165">
        <v>1.6</v>
      </c>
      <c r="X134" s="165">
        <v>1.6</v>
      </c>
      <c r="Y134" s="165">
        <v>1.6</v>
      </c>
      <c r="Z134" s="165">
        <v>1.6</v>
      </c>
      <c r="AA134" s="165">
        <v>1.6</v>
      </c>
      <c r="AB134" s="165">
        <v>1.6</v>
      </c>
      <c r="AC134" s="165">
        <v>1.5</v>
      </c>
      <c r="AD134" s="165">
        <v>1.5</v>
      </c>
      <c r="AE134" s="165">
        <v>1.5</v>
      </c>
      <c r="AF134" s="165">
        <v>1.5</v>
      </c>
      <c r="AG134" s="165">
        <v>1.5</v>
      </c>
      <c r="AH134" s="165">
        <v>1.4</v>
      </c>
      <c r="AI134" s="165">
        <v>1.5</v>
      </c>
      <c r="AJ134" s="165">
        <v>1.5</v>
      </c>
      <c r="AK134" s="165"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165" t="s">
        <v>336</v>
      </c>
      <c r="D135" s="165" t="s">
        <v>336</v>
      </c>
      <c r="E135" s="165" t="s">
        <v>336</v>
      </c>
      <c r="F135" s="165" t="s">
        <v>336</v>
      </c>
      <c r="G135" s="165" t="s">
        <v>336</v>
      </c>
      <c r="H135" s="165" t="s">
        <v>336</v>
      </c>
      <c r="I135" s="165" t="s">
        <v>336</v>
      </c>
      <c r="J135" s="165" t="s">
        <v>336</v>
      </c>
      <c r="K135" s="165" t="s">
        <v>336</v>
      </c>
      <c r="L135" s="165" t="s">
        <v>336</v>
      </c>
      <c r="M135" s="165" t="s">
        <v>336</v>
      </c>
      <c r="N135" s="165" t="s">
        <v>336</v>
      </c>
      <c r="O135" s="165" t="s">
        <v>336</v>
      </c>
      <c r="P135" s="165" t="s">
        <v>336</v>
      </c>
      <c r="Q135" s="165" t="s">
        <v>336</v>
      </c>
      <c r="R135" s="165" t="s">
        <v>336</v>
      </c>
      <c r="S135" s="165" t="s">
        <v>336</v>
      </c>
      <c r="T135" s="165">
        <v>1.6</v>
      </c>
      <c r="U135" s="165">
        <v>1.5</v>
      </c>
      <c r="V135" s="165">
        <v>1.5</v>
      </c>
      <c r="W135" s="165">
        <v>1.5</v>
      </c>
      <c r="X135" s="165">
        <v>1.5</v>
      </c>
      <c r="Y135" s="165">
        <v>1.5</v>
      </c>
      <c r="Z135" s="165">
        <v>1.5</v>
      </c>
      <c r="AA135" s="165">
        <v>1.5</v>
      </c>
      <c r="AB135" s="165">
        <v>1.5</v>
      </c>
      <c r="AC135" s="165">
        <v>1.5</v>
      </c>
      <c r="AD135" s="165">
        <v>1.5</v>
      </c>
      <c r="AE135" s="165">
        <v>1.5</v>
      </c>
      <c r="AF135" s="165">
        <v>1.5</v>
      </c>
      <c r="AG135" s="165">
        <v>1.4</v>
      </c>
      <c r="AH135" s="165">
        <v>1.4</v>
      </c>
      <c r="AI135" s="165">
        <v>1.4</v>
      </c>
      <c r="AJ135" s="165" t="s">
        <v>336</v>
      </c>
      <c r="AK135" s="165"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165" t="s">
        <v>336</v>
      </c>
      <c r="D136" s="165" t="s">
        <v>336</v>
      </c>
      <c r="E136" s="165" t="s">
        <v>336</v>
      </c>
      <c r="F136" s="165" t="s">
        <v>336</v>
      </c>
      <c r="G136" s="165" t="s">
        <v>336</v>
      </c>
      <c r="H136" s="165" t="s">
        <v>336</v>
      </c>
      <c r="I136" s="165" t="s">
        <v>336</v>
      </c>
      <c r="J136" s="165" t="s">
        <v>336</v>
      </c>
      <c r="K136" s="165" t="s">
        <v>336</v>
      </c>
      <c r="L136" s="165" t="s">
        <v>336</v>
      </c>
      <c r="M136" s="165" t="s">
        <v>336</v>
      </c>
      <c r="N136" s="165" t="s">
        <v>336</v>
      </c>
      <c r="O136" s="165" t="s">
        <v>336</v>
      </c>
      <c r="P136" s="165" t="s">
        <v>336</v>
      </c>
      <c r="Q136" s="165" t="s">
        <v>336</v>
      </c>
      <c r="R136" s="165" t="s">
        <v>336</v>
      </c>
      <c r="S136" s="165" t="s">
        <v>336</v>
      </c>
      <c r="T136" s="165">
        <v>1.6</v>
      </c>
      <c r="U136" s="165">
        <v>1.6</v>
      </c>
      <c r="V136" s="165">
        <v>1.6</v>
      </c>
      <c r="W136" s="165">
        <v>1.8</v>
      </c>
      <c r="X136" s="165">
        <v>1.8</v>
      </c>
      <c r="Y136" s="165">
        <v>1.8</v>
      </c>
      <c r="Z136" s="165">
        <v>1.9</v>
      </c>
      <c r="AA136" s="165">
        <v>1.7</v>
      </c>
      <c r="AB136" s="165">
        <v>1.7</v>
      </c>
      <c r="AC136" s="165">
        <v>1.6</v>
      </c>
      <c r="AD136" s="165">
        <v>1.5</v>
      </c>
      <c r="AE136" s="165">
        <v>1.6</v>
      </c>
      <c r="AF136" s="165">
        <v>1.6</v>
      </c>
      <c r="AG136" s="165">
        <v>1.5</v>
      </c>
      <c r="AH136" s="165">
        <v>1.4</v>
      </c>
      <c r="AI136" s="165">
        <v>1.6</v>
      </c>
      <c r="AJ136" s="165" t="s">
        <v>336</v>
      </c>
      <c r="AK136" s="165"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165" t="s">
        <v>336</v>
      </c>
      <c r="D137" s="165" t="s">
        <v>336</v>
      </c>
      <c r="E137" s="165" t="s">
        <v>336</v>
      </c>
      <c r="F137" s="165" t="s">
        <v>336</v>
      </c>
      <c r="G137" s="165" t="s">
        <v>336</v>
      </c>
      <c r="H137" s="165" t="s">
        <v>336</v>
      </c>
      <c r="I137" s="165" t="s">
        <v>336</v>
      </c>
      <c r="J137" s="165" t="s">
        <v>336</v>
      </c>
      <c r="K137" s="165" t="s">
        <v>336</v>
      </c>
      <c r="L137" s="165" t="s">
        <v>336</v>
      </c>
      <c r="M137" s="165" t="s">
        <v>336</v>
      </c>
      <c r="N137" s="165" t="s">
        <v>336</v>
      </c>
      <c r="O137" s="165" t="s">
        <v>336</v>
      </c>
      <c r="P137" s="165" t="s">
        <v>336</v>
      </c>
      <c r="Q137" s="165" t="s">
        <v>336</v>
      </c>
      <c r="R137" s="165" t="s">
        <v>336</v>
      </c>
      <c r="S137" s="165" t="s">
        <v>336</v>
      </c>
      <c r="T137" s="165">
        <v>1.8</v>
      </c>
      <c r="U137" s="165">
        <v>1.8</v>
      </c>
      <c r="V137" s="165">
        <v>1.7</v>
      </c>
      <c r="W137" s="165">
        <v>1.7</v>
      </c>
      <c r="X137" s="165">
        <v>1.7</v>
      </c>
      <c r="Y137" s="165">
        <v>1.8</v>
      </c>
      <c r="Z137" s="165">
        <v>1.7</v>
      </c>
      <c r="AA137" s="165">
        <v>1.8</v>
      </c>
      <c r="AB137" s="165">
        <v>1.7</v>
      </c>
      <c r="AC137" s="165">
        <v>1.7</v>
      </c>
      <c r="AD137" s="165">
        <v>1.7</v>
      </c>
      <c r="AE137" s="165">
        <v>1.7</v>
      </c>
      <c r="AF137" s="165">
        <v>1.8</v>
      </c>
      <c r="AG137" s="165">
        <v>1.8</v>
      </c>
      <c r="AH137" s="165">
        <v>1.7</v>
      </c>
      <c r="AI137" s="165">
        <v>1.7</v>
      </c>
      <c r="AJ137" s="165" t="s">
        <v>336</v>
      </c>
      <c r="AK137" s="165"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165" t="s">
        <v>336</v>
      </c>
      <c r="D138" s="165" t="s">
        <v>336</v>
      </c>
      <c r="E138" s="165" t="s">
        <v>336</v>
      </c>
      <c r="F138" s="165" t="s">
        <v>336</v>
      </c>
      <c r="G138" s="165" t="s">
        <v>336</v>
      </c>
      <c r="H138" s="165" t="s">
        <v>336</v>
      </c>
      <c r="I138" s="165" t="s">
        <v>336</v>
      </c>
      <c r="J138" s="165" t="s">
        <v>336</v>
      </c>
      <c r="K138" s="165" t="s">
        <v>336</v>
      </c>
      <c r="L138" s="165">
        <v>0.9</v>
      </c>
      <c r="M138" s="165">
        <v>0.9</v>
      </c>
      <c r="N138" s="165">
        <v>1</v>
      </c>
      <c r="O138" s="165">
        <v>1</v>
      </c>
      <c r="P138" s="165">
        <v>1</v>
      </c>
      <c r="Q138" s="165">
        <v>0.9</v>
      </c>
      <c r="R138" s="165">
        <v>0.9</v>
      </c>
      <c r="S138" s="165">
        <v>0.9</v>
      </c>
      <c r="T138" s="165">
        <v>0.9</v>
      </c>
      <c r="U138" s="165">
        <v>0.8</v>
      </c>
      <c r="V138" s="165">
        <v>0.8</v>
      </c>
      <c r="W138" s="165">
        <v>1.1000000000000001</v>
      </c>
      <c r="X138" s="165">
        <v>0.8</v>
      </c>
      <c r="Y138" s="165">
        <v>1</v>
      </c>
      <c r="Z138" s="165">
        <v>0.9</v>
      </c>
      <c r="AA138" s="165">
        <v>1</v>
      </c>
      <c r="AB138" s="165">
        <v>1</v>
      </c>
      <c r="AC138" s="165">
        <v>0.8</v>
      </c>
      <c r="AD138" s="165">
        <v>0.7</v>
      </c>
      <c r="AE138" s="165">
        <v>0.8</v>
      </c>
      <c r="AF138" s="165">
        <v>0.9</v>
      </c>
      <c r="AG138" s="165">
        <v>0.8</v>
      </c>
      <c r="AH138" s="165">
        <v>0.8</v>
      </c>
      <c r="AI138" s="165">
        <v>0.9</v>
      </c>
      <c r="AJ138" s="165">
        <v>0.9</v>
      </c>
      <c r="AK138" s="165"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165">
        <v>0.5</v>
      </c>
      <c r="D139" s="165">
        <v>0.6</v>
      </c>
      <c r="E139" s="165">
        <v>0.8</v>
      </c>
      <c r="F139" s="165">
        <v>1</v>
      </c>
      <c r="G139" s="165">
        <v>1.1000000000000001</v>
      </c>
      <c r="H139" s="165">
        <v>1.2</v>
      </c>
      <c r="I139" s="165">
        <v>1.3</v>
      </c>
      <c r="J139" s="165">
        <v>1.4</v>
      </c>
      <c r="K139" s="165">
        <v>1.4</v>
      </c>
      <c r="L139" s="165">
        <v>1.4</v>
      </c>
      <c r="M139" s="165">
        <v>1.4</v>
      </c>
      <c r="N139" s="165">
        <v>1.4</v>
      </c>
      <c r="O139" s="165">
        <v>1.5</v>
      </c>
      <c r="P139" s="165">
        <v>1.4</v>
      </c>
      <c r="Q139" s="165">
        <v>1.4</v>
      </c>
      <c r="R139" s="165">
        <v>1.4</v>
      </c>
      <c r="S139" s="165">
        <v>1.4</v>
      </c>
      <c r="T139" s="165">
        <v>1.4</v>
      </c>
      <c r="U139" s="165">
        <v>1.4</v>
      </c>
      <c r="V139" s="165">
        <v>1.4</v>
      </c>
      <c r="W139" s="165">
        <v>1.5</v>
      </c>
      <c r="X139" s="165">
        <v>1.5</v>
      </c>
      <c r="Y139" s="165">
        <v>1.4</v>
      </c>
      <c r="Z139" s="165">
        <v>1.5</v>
      </c>
      <c r="AA139" s="165">
        <v>1.4</v>
      </c>
      <c r="AB139" s="165">
        <v>1.4</v>
      </c>
      <c r="AC139" s="165">
        <v>1.4</v>
      </c>
      <c r="AD139" s="165">
        <v>1.4</v>
      </c>
      <c r="AE139" s="165">
        <v>1.4</v>
      </c>
      <c r="AF139" s="165">
        <v>1.4</v>
      </c>
      <c r="AG139" s="165">
        <v>1.4</v>
      </c>
      <c r="AH139" s="165">
        <v>1.3</v>
      </c>
      <c r="AI139" s="165">
        <v>1.3</v>
      </c>
      <c r="AJ139" s="165">
        <v>1.3</v>
      </c>
      <c r="AK139" s="165">
        <v>1.3</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165" t="s">
        <v>336</v>
      </c>
      <c r="D140" s="165" t="s">
        <v>336</v>
      </c>
      <c r="E140" s="165" t="s">
        <v>336</v>
      </c>
      <c r="F140" s="165" t="s">
        <v>336</v>
      </c>
      <c r="G140" s="165" t="s">
        <v>336</v>
      </c>
      <c r="H140" s="165" t="s">
        <v>336</v>
      </c>
      <c r="I140" s="165" t="s">
        <v>336</v>
      </c>
      <c r="J140" s="165" t="s">
        <v>336</v>
      </c>
      <c r="K140" s="165" t="s">
        <v>336</v>
      </c>
      <c r="L140" s="165">
        <v>1</v>
      </c>
      <c r="M140" s="165">
        <v>1</v>
      </c>
      <c r="N140" s="165">
        <v>1</v>
      </c>
      <c r="O140" s="165">
        <v>1</v>
      </c>
      <c r="P140" s="165">
        <v>1</v>
      </c>
      <c r="Q140" s="165">
        <v>1</v>
      </c>
      <c r="R140" s="165">
        <v>1</v>
      </c>
      <c r="S140" s="165">
        <v>0.9</v>
      </c>
      <c r="T140" s="165">
        <v>0.8</v>
      </c>
      <c r="U140" s="165">
        <v>0.8</v>
      </c>
      <c r="V140" s="165">
        <v>0.8</v>
      </c>
      <c r="W140" s="165">
        <v>0.8</v>
      </c>
      <c r="X140" s="165">
        <v>0.8</v>
      </c>
      <c r="Y140" s="165">
        <v>0.9</v>
      </c>
      <c r="Z140" s="165">
        <v>0.9</v>
      </c>
      <c r="AA140" s="165">
        <v>0.9</v>
      </c>
      <c r="AB140" s="165">
        <v>0.8</v>
      </c>
      <c r="AC140" s="165">
        <v>0.8</v>
      </c>
      <c r="AD140" s="165">
        <v>0.8</v>
      </c>
      <c r="AE140" s="165">
        <v>0.8</v>
      </c>
      <c r="AF140" s="165">
        <v>0.9</v>
      </c>
      <c r="AG140" s="165">
        <v>0.8</v>
      </c>
      <c r="AH140" s="165">
        <v>0.8</v>
      </c>
      <c r="AI140" s="165">
        <v>0.8</v>
      </c>
      <c r="AJ140" s="165">
        <v>0.8</v>
      </c>
      <c r="AK140" s="165"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165" t="s">
        <v>336</v>
      </c>
      <c r="D141" s="165" t="s">
        <v>336</v>
      </c>
      <c r="E141" s="165" t="s">
        <v>336</v>
      </c>
      <c r="F141" s="165" t="s">
        <v>336</v>
      </c>
      <c r="G141" s="165" t="s">
        <v>336</v>
      </c>
      <c r="H141" s="165" t="s">
        <v>336</v>
      </c>
      <c r="I141" s="165" t="s">
        <v>336</v>
      </c>
      <c r="J141" s="165" t="s">
        <v>336</v>
      </c>
      <c r="K141" s="165" t="s">
        <v>336</v>
      </c>
      <c r="L141" s="165">
        <v>1.8</v>
      </c>
      <c r="M141" s="165">
        <v>1.9</v>
      </c>
      <c r="N141" s="165">
        <v>1.9</v>
      </c>
      <c r="O141" s="165">
        <v>2</v>
      </c>
      <c r="P141" s="165">
        <v>1.9</v>
      </c>
      <c r="Q141" s="165">
        <v>1.9</v>
      </c>
      <c r="R141" s="165">
        <v>1.9</v>
      </c>
      <c r="S141" s="165">
        <v>1.9</v>
      </c>
      <c r="T141" s="165">
        <v>1.8</v>
      </c>
      <c r="U141" s="165">
        <v>1.8</v>
      </c>
      <c r="V141" s="165">
        <v>1.8</v>
      </c>
      <c r="W141" s="165">
        <v>1.8</v>
      </c>
      <c r="X141" s="165">
        <v>1.8</v>
      </c>
      <c r="Y141" s="165">
        <v>1.8</v>
      </c>
      <c r="Z141" s="165">
        <v>1.8</v>
      </c>
      <c r="AA141" s="165">
        <v>1.7</v>
      </c>
      <c r="AB141" s="165">
        <v>1.7</v>
      </c>
      <c r="AC141" s="165">
        <v>1.7</v>
      </c>
      <c r="AD141" s="165">
        <v>1.7</v>
      </c>
      <c r="AE141" s="165">
        <v>1.6</v>
      </c>
      <c r="AF141" s="165">
        <v>1.6</v>
      </c>
      <c r="AG141" s="165">
        <v>1.6</v>
      </c>
      <c r="AH141" s="165">
        <v>1.6</v>
      </c>
      <c r="AI141" s="165">
        <v>1.6</v>
      </c>
      <c r="AJ141" s="165">
        <v>1.6</v>
      </c>
      <c r="AK141" s="165"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165" t="s">
        <v>336</v>
      </c>
      <c r="D142" s="165" t="s">
        <v>336</v>
      </c>
      <c r="E142" s="165" t="s">
        <v>336</v>
      </c>
      <c r="F142" s="165" t="s">
        <v>336</v>
      </c>
      <c r="G142" s="165" t="s">
        <v>336</v>
      </c>
      <c r="H142" s="165" t="s">
        <v>336</v>
      </c>
      <c r="I142" s="165" t="s">
        <v>336</v>
      </c>
      <c r="J142" s="165" t="s">
        <v>336</v>
      </c>
      <c r="K142" s="165" t="s">
        <v>336</v>
      </c>
      <c r="L142" s="165">
        <v>1.2</v>
      </c>
      <c r="M142" s="165">
        <v>1.1000000000000001</v>
      </c>
      <c r="N142" s="165">
        <v>1.1000000000000001</v>
      </c>
      <c r="O142" s="165">
        <v>1.2</v>
      </c>
      <c r="P142" s="165">
        <v>1.2</v>
      </c>
      <c r="Q142" s="165">
        <v>1.1000000000000001</v>
      </c>
      <c r="R142" s="165">
        <v>1.2</v>
      </c>
      <c r="S142" s="165">
        <v>1.2</v>
      </c>
      <c r="T142" s="165">
        <v>1.2</v>
      </c>
      <c r="U142" s="165">
        <v>1.3</v>
      </c>
      <c r="V142" s="165">
        <v>1.4</v>
      </c>
      <c r="W142" s="165">
        <v>1.4</v>
      </c>
      <c r="X142" s="165">
        <v>1.4</v>
      </c>
      <c r="Y142" s="165">
        <v>1.4</v>
      </c>
      <c r="Z142" s="165">
        <v>1.4</v>
      </c>
      <c r="AA142" s="165">
        <v>1.4</v>
      </c>
      <c r="AB142" s="165">
        <v>1.4</v>
      </c>
      <c r="AC142" s="165">
        <v>1.4</v>
      </c>
      <c r="AD142" s="165">
        <v>1.4</v>
      </c>
      <c r="AE142" s="165">
        <v>1.4</v>
      </c>
      <c r="AF142" s="165">
        <v>1.4</v>
      </c>
      <c r="AG142" s="165">
        <v>1.3</v>
      </c>
      <c r="AH142" s="165">
        <v>1.2</v>
      </c>
      <c r="AI142" s="165">
        <v>1.2</v>
      </c>
      <c r="AJ142" s="165">
        <v>1.2</v>
      </c>
      <c r="AK142" s="165"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165" t="s">
        <v>336</v>
      </c>
      <c r="D143" s="165" t="s">
        <v>336</v>
      </c>
      <c r="E143" s="165" t="s">
        <v>336</v>
      </c>
      <c r="F143" s="165" t="s">
        <v>336</v>
      </c>
      <c r="G143" s="165" t="s">
        <v>336</v>
      </c>
      <c r="H143" s="165" t="s">
        <v>336</v>
      </c>
      <c r="I143" s="165" t="s">
        <v>336</v>
      </c>
      <c r="J143" s="165" t="s">
        <v>336</v>
      </c>
      <c r="K143" s="165" t="s">
        <v>336</v>
      </c>
      <c r="L143" s="165" t="s">
        <v>336</v>
      </c>
      <c r="M143" s="165" t="s">
        <v>336</v>
      </c>
      <c r="N143" s="165" t="s">
        <v>336</v>
      </c>
      <c r="O143" s="165" t="s">
        <v>336</v>
      </c>
      <c r="P143" s="165" t="s">
        <v>336</v>
      </c>
      <c r="Q143" s="165" t="s">
        <v>336</v>
      </c>
      <c r="R143" s="165" t="s">
        <v>336</v>
      </c>
      <c r="S143" s="165" t="s">
        <v>336</v>
      </c>
      <c r="T143" s="165">
        <v>1.1000000000000001</v>
      </c>
      <c r="U143" s="165">
        <v>1.2</v>
      </c>
      <c r="V143" s="165">
        <v>1.2</v>
      </c>
      <c r="W143" s="165">
        <v>1.2</v>
      </c>
      <c r="X143" s="165">
        <v>1.1000000000000001</v>
      </c>
      <c r="Y143" s="165">
        <v>1.1000000000000001</v>
      </c>
      <c r="Z143" s="165">
        <v>1.1000000000000001</v>
      </c>
      <c r="AA143" s="165">
        <v>1.1000000000000001</v>
      </c>
      <c r="AB143" s="165">
        <v>1.1000000000000001</v>
      </c>
      <c r="AC143" s="165">
        <v>1.1000000000000001</v>
      </c>
      <c r="AD143" s="165">
        <v>1.1000000000000001</v>
      </c>
      <c r="AE143" s="165">
        <v>1.1000000000000001</v>
      </c>
      <c r="AF143" s="165">
        <v>1.1000000000000001</v>
      </c>
      <c r="AG143" s="165">
        <v>1</v>
      </c>
      <c r="AH143" s="165">
        <v>1</v>
      </c>
      <c r="AI143" s="165">
        <v>1</v>
      </c>
      <c r="AJ143" s="165" t="s">
        <v>336</v>
      </c>
      <c r="AK143" s="165"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165" t="s">
        <v>336</v>
      </c>
      <c r="D144" s="165" t="s">
        <v>336</v>
      </c>
      <c r="E144" s="165" t="s">
        <v>336</v>
      </c>
      <c r="F144" s="165" t="s">
        <v>336</v>
      </c>
      <c r="G144" s="165" t="s">
        <v>336</v>
      </c>
      <c r="H144" s="165" t="s">
        <v>336</v>
      </c>
      <c r="I144" s="165" t="s">
        <v>336</v>
      </c>
      <c r="J144" s="165" t="s">
        <v>336</v>
      </c>
      <c r="K144" s="165" t="s">
        <v>336</v>
      </c>
      <c r="L144" s="165" t="s">
        <v>336</v>
      </c>
      <c r="M144" s="165" t="s">
        <v>336</v>
      </c>
      <c r="N144" s="165" t="s">
        <v>336</v>
      </c>
      <c r="O144" s="165" t="s">
        <v>336</v>
      </c>
      <c r="P144" s="165" t="s">
        <v>336</v>
      </c>
      <c r="Q144" s="165" t="s">
        <v>336</v>
      </c>
      <c r="R144" s="165" t="s">
        <v>336</v>
      </c>
      <c r="S144" s="165" t="s">
        <v>336</v>
      </c>
      <c r="T144" s="165">
        <v>1.5</v>
      </c>
      <c r="U144" s="165">
        <v>1.4</v>
      </c>
      <c r="V144" s="165">
        <v>1.6</v>
      </c>
      <c r="W144" s="165">
        <v>1.7</v>
      </c>
      <c r="X144" s="165">
        <v>1.7</v>
      </c>
      <c r="Y144" s="165">
        <v>1.7</v>
      </c>
      <c r="Z144" s="165">
        <v>1.8</v>
      </c>
      <c r="AA144" s="165">
        <v>1.8</v>
      </c>
      <c r="AB144" s="165">
        <v>1.7</v>
      </c>
      <c r="AC144" s="165">
        <v>1.8</v>
      </c>
      <c r="AD144" s="165">
        <v>1.8</v>
      </c>
      <c r="AE144" s="165">
        <v>1.8</v>
      </c>
      <c r="AF144" s="165">
        <v>1.7</v>
      </c>
      <c r="AG144" s="165">
        <v>1.8</v>
      </c>
      <c r="AH144" s="165">
        <v>1.6</v>
      </c>
      <c r="AI144" s="165">
        <v>1.6</v>
      </c>
      <c r="AJ144" s="165" t="s">
        <v>336</v>
      </c>
      <c r="AK144" s="165"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165">
        <v>1.9</v>
      </c>
      <c r="D145" s="165">
        <v>2.1</v>
      </c>
      <c r="E145" s="165">
        <v>2.2999999999999998</v>
      </c>
      <c r="F145" s="165">
        <v>2.4</v>
      </c>
      <c r="G145" s="165">
        <v>2.5</v>
      </c>
      <c r="H145" s="165">
        <v>2.5</v>
      </c>
      <c r="I145" s="165">
        <v>2.5</v>
      </c>
      <c r="J145" s="165">
        <v>2.5</v>
      </c>
      <c r="K145" s="165">
        <v>2.5</v>
      </c>
      <c r="L145" s="165">
        <v>2.5</v>
      </c>
      <c r="M145" s="165">
        <v>2.5</v>
      </c>
      <c r="N145" s="165">
        <v>2.5</v>
      </c>
      <c r="O145" s="165">
        <v>2.5</v>
      </c>
      <c r="P145" s="165">
        <v>2.5</v>
      </c>
      <c r="Q145" s="165">
        <v>2.5</v>
      </c>
      <c r="R145" s="165">
        <v>2.5</v>
      </c>
      <c r="S145" s="165">
        <v>2.5</v>
      </c>
      <c r="T145" s="165">
        <v>2.5</v>
      </c>
      <c r="U145" s="165">
        <v>2.5</v>
      </c>
      <c r="V145" s="165">
        <v>2.5</v>
      </c>
      <c r="W145" s="165">
        <v>2.4</v>
      </c>
      <c r="X145" s="165">
        <v>2.5</v>
      </c>
      <c r="Y145" s="165">
        <v>2.5</v>
      </c>
      <c r="Z145" s="165">
        <v>2.5</v>
      </c>
      <c r="AA145" s="165">
        <v>2.5</v>
      </c>
      <c r="AB145" s="165">
        <v>2.5</v>
      </c>
      <c r="AC145" s="165">
        <v>2.5</v>
      </c>
      <c r="AD145" s="165">
        <v>2.5</v>
      </c>
      <c r="AE145" s="165">
        <v>2.4</v>
      </c>
      <c r="AF145" s="165">
        <v>2.4</v>
      </c>
      <c r="AG145" s="165">
        <v>2.4</v>
      </c>
      <c r="AH145" s="165">
        <v>2.4</v>
      </c>
      <c r="AI145" s="165">
        <v>2.4</v>
      </c>
      <c r="AJ145" s="165">
        <v>2.4</v>
      </c>
      <c r="AK145" s="165">
        <v>2.4</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165" t="s">
        <v>336</v>
      </c>
      <c r="D146" s="165" t="s">
        <v>336</v>
      </c>
      <c r="E146" s="165" t="s">
        <v>336</v>
      </c>
      <c r="F146" s="165" t="s">
        <v>336</v>
      </c>
      <c r="G146" s="165" t="s">
        <v>336</v>
      </c>
      <c r="H146" s="165" t="s">
        <v>336</v>
      </c>
      <c r="I146" s="165" t="s">
        <v>336</v>
      </c>
      <c r="J146" s="165" t="s">
        <v>336</v>
      </c>
      <c r="K146" s="165" t="s">
        <v>336</v>
      </c>
      <c r="L146" s="165">
        <v>2.6</v>
      </c>
      <c r="M146" s="165">
        <v>2.6</v>
      </c>
      <c r="N146" s="165">
        <v>2.6</v>
      </c>
      <c r="O146" s="165">
        <v>2.6</v>
      </c>
      <c r="P146" s="165">
        <v>2.6</v>
      </c>
      <c r="Q146" s="165">
        <v>2.6</v>
      </c>
      <c r="R146" s="165">
        <v>2.6</v>
      </c>
      <c r="S146" s="165">
        <v>2.6</v>
      </c>
      <c r="T146" s="165">
        <v>2.6</v>
      </c>
      <c r="U146" s="165">
        <v>2.6</v>
      </c>
      <c r="V146" s="165">
        <v>2.6</v>
      </c>
      <c r="W146" s="165">
        <v>2.6</v>
      </c>
      <c r="X146" s="165">
        <v>2.6</v>
      </c>
      <c r="Y146" s="165">
        <v>2.6</v>
      </c>
      <c r="Z146" s="165">
        <v>2.6</v>
      </c>
      <c r="AA146" s="165">
        <v>2.6</v>
      </c>
      <c r="AB146" s="165">
        <v>2.6</v>
      </c>
      <c r="AC146" s="165">
        <v>2.6</v>
      </c>
      <c r="AD146" s="165">
        <v>2.5</v>
      </c>
      <c r="AE146" s="165">
        <v>2.5</v>
      </c>
      <c r="AF146" s="165">
        <v>2.5</v>
      </c>
      <c r="AG146" s="165">
        <v>2.5</v>
      </c>
      <c r="AH146" s="165">
        <v>2.5</v>
      </c>
      <c r="AI146" s="165">
        <v>2.5</v>
      </c>
      <c r="AJ146" s="165">
        <v>2.4</v>
      </c>
      <c r="AK146" s="165"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165" t="s">
        <v>336</v>
      </c>
      <c r="D147" s="165" t="s">
        <v>336</v>
      </c>
      <c r="E147" s="165" t="s">
        <v>336</v>
      </c>
      <c r="F147" s="165" t="s">
        <v>336</v>
      </c>
      <c r="G147" s="165" t="s">
        <v>336</v>
      </c>
      <c r="H147" s="165" t="s">
        <v>336</v>
      </c>
      <c r="I147" s="165" t="s">
        <v>336</v>
      </c>
      <c r="J147" s="165" t="s">
        <v>336</v>
      </c>
      <c r="K147" s="165" t="s">
        <v>336</v>
      </c>
      <c r="L147" s="165" t="s">
        <v>336</v>
      </c>
      <c r="M147" s="165" t="s">
        <v>336</v>
      </c>
      <c r="N147" s="165" t="s">
        <v>336</v>
      </c>
      <c r="O147" s="165" t="s">
        <v>336</v>
      </c>
      <c r="P147" s="165" t="s">
        <v>336</v>
      </c>
      <c r="Q147" s="165" t="s">
        <v>336</v>
      </c>
      <c r="R147" s="165" t="s">
        <v>336</v>
      </c>
      <c r="S147" s="165" t="s">
        <v>336</v>
      </c>
      <c r="T147" s="165">
        <v>2.8</v>
      </c>
      <c r="U147" s="165">
        <v>2.8</v>
      </c>
      <c r="V147" s="165">
        <v>2.8</v>
      </c>
      <c r="W147" s="165">
        <v>2.8</v>
      </c>
      <c r="X147" s="165">
        <v>2.7</v>
      </c>
      <c r="Y147" s="165">
        <v>2.7</v>
      </c>
      <c r="Z147" s="165">
        <v>2.7</v>
      </c>
      <c r="AA147" s="165">
        <v>2.7</v>
      </c>
      <c r="AB147" s="165">
        <v>2.7</v>
      </c>
      <c r="AC147" s="165">
        <v>2.6</v>
      </c>
      <c r="AD147" s="165">
        <v>2.6</v>
      </c>
      <c r="AE147" s="165">
        <v>2.5</v>
      </c>
      <c r="AF147" s="165">
        <v>2.5</v>
      </c>
      <c r="AG147" s="165">
        <v>2.5</v>
      </c>
      <c r="AH147" s="165">
        <v>2.5</v>
      </c>
      <c r="AI147" s="165">
        <v>2.5</v>
      </c>
      <c r="AJ147" s="165" t="s">
        <v>336</v>
      </c>
      <c r="AK147" s="165"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165" t="s">
        <v>336</v>
      </c>
      <c r="D148" s="165" t="s">
        <v>336</v>
      </c>
      <c r="E148" s="165" t="s">
        <v>336</v>
      </c>
      <c r="F148" s="165" t="s">
        <v>336</v>
      </c>
      <c r="G148" s="165" t="s">
        <v>336</v>
      </c>
      <c r="H148" s="165" t="s">
        <v>336</v>
      </c>
      <c r="I148" s="165" t="s">
        <v>336</v>
      </c>
      <c r="J148" s="165" t="s">
        <v>336</v>
      </c>
      <c r="K148" s="165" t="s">
        <v>336</v>
      </c>
      <c r="L148" s="165" t="s">
        <v>336</v>
      </c>
      <c r="M148" s="165" t="s">
        <v>336</v>
      </c>
      <c r="N148" s="165" t="s">
        <v>336</v>
      </c>
      <c r="O148" s="165" t="s">
        <v>336</v>
      </c>
      <c r="P148" s="165" t="s">
        <v>336</v>
      </c>
      <c r="Q148" s="165" t="s">
        <v>336</v>
      </c>
      <c r="R148" s="165" t="s">
        <v>336</v>
      </c>
      <c r="S148" s="165" t="s">
        <v>336</v>
      </c>
      <c r="T148" s="165">
        <v>2.8</v>
      </c>
      <c r="U148" s="165">
        <v>2.7</v>
      </c>
      <c r="V148" s="165">
        <v>2.6</v>
      </c>
      <c r="W148" s="165">
        <v>2.6</v>
      </c>
      <c r="X148" s="165">
        <v>2.6</v>
      </c>
      <c r="Y148" s="165">
        <v>2.6</v>
      </c>
      <c r="Z148" s="165">
        <v>2.6</v>
      </c>
      <c r="AA148" s="165">
        <v>2.5</v>
      </c>
      <c r="AB148" s="165">
        <v>2.5</v>
      </c>
      <c r="AC148" s="165">
        <v>2.5</v>
      </c>
      <c r="AD148" s="165">
        <v>2.5</v>
      </c>
      <c r="AE148" s="165">
        <v>2.5</v>
      </c>
      <c r="AF148" s="165">
        <v>2.4</v>
      </c>
      <c r="AG148" s="165">
        <v>2.4</v>
      </c>
      <c r="AH148" s="165">
        <v>2.4</v>
      </c>
      <c r="AI148" s="165">
        <v>2.4</v>
      </c>
      <c r="AJ148" s="165" t="s">
        <v>336</v>
      </c>
      <c r="AK148" s="165"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165" t="s">
        <v>336</v>
      </c>
      <c r="D149" s="165" t="s">
        <v>336</v>
      </c>
      <c r="E149" s="165" t="s">
        <v>336</v>
      </c>
      <c r="F149" s="165" t="s">
        <v>336</v>
      </c>
      <c r="G149" s="165" t="s">
        <v>336</v>
      </c>
      <c r="H149" s="165" t="s">
        <v>336</v>
      </c>
      <c r="I149" s="165" t="s">
        <v>336</v>
      </c>
      <c r="J149" s="165" t="s">
        <v>336</v>
      </c>
      <c r="K149" s="165" t="s">
        <v>336</v>
      </c>
      <c r="L149" s="165" t="s">
        <v>336</v>
      </c>
      <c r="M149" s="165" t="s">
        <v>336</v>
      </c>
      <c r="N149" s="165" t="s">
        <v>336</v>
      </c>
      <c r="O149" s="165" t="s">
        <v>336</v>
      </c>
      <c r="P149" s="165" t="s">
        <v>336</v>
      </c>
      <c r="Q149" s="165" t="s">
        <v>336</v>
      </c>
      <c r="R149" s="165" t="s">
        <v>336</v>
      </c>
      <c r="S149" s="165" t="s">
        <v>336</v>
      </c>
      <c r="T149" s="165">
        <v>2.2999999999999998</v>
      </c>
      <c r="U149" s="165">
        <v>2.4</v>
      </c>
      <c r="V149" s="165">
        <v>2.4</v>
      </c>
      <c r="W149" s="165">
        <v>2.4</v>
      </c>
      <c r="X149" s="165">
        <v>2.4</v>
      </c>
      <c r="Y149" s="165">
        <v>2.5</v>
      </c>
      <c r="Z149" s="165">
        <v>2.5</v>
      </c>
      <c r="AA149" s="165">
        <v>2.5</v>
      </c>
      <c r="AB149" s="165">
        <v>2.5</v>
      </c>
      <c r="AC149" s="165">
        <v>2.5</v>
      </c>
      <c r="AD149" s="165">
        <v>2.5</v>
      </c>
      <c r="AE149" s="165">
        <v>2.5</v>
      </c>
      <c r="AF149" s="165">
        <v>2.5</v>
      </c>
      <c r="AG149" s="165">
        <v>2.5</v>
      </c>
      <c r="AH149" s="165">
        <v>2.5</v>
      </c>
      <c r="AI149" s="165">
        <v>2.5</v>
      </c>
      <c r="AJ149" s="165" t="s">
        <v>336</v>
      </c>
      <c r="AK149" s="165"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165" t="s">
        <v>336</v>
      </c>
      <c r="D150" s="165" t="s">
        <v>336</v>
      </c>
      <c r="E150" s="165" t="s">
        <v>336</v>
      </c>
      <c r="F150" s="165" t="s">
        <v>336</v>
      </c>
      <c r="G150" s="165" t="s">
        <v>336</v>
      </c>
      <c r="H150" s="165" t="s">
        <v>336</v>
      </c>
      <c r="I150" s="165" t="s">
        <v>336</v>
      </c>
      <c r="J150" s="165" t="s">
        <v>336</v>
      </c>
      <c r="K150" s="165" t="s">
        <v>336</v>
      </c>
      <c r="L150" s="165">
        <v>2.2000000000000002</v>
      </c>
      <c r="M150" s="165">
        <v>2.1</v>
      </c>
      <c r="N150" s="165">
        <v>2.1</v>
      </c>
      <c r="O150" s="165">
        <v>2.1</v>
      </c>
      <c r="P150" s="165">
        <v>2.1</v>
      </c>
      <c r="Q150" s="165">
        <v>2</v>
      </c>
      <c r="R150" s="165">
        <v>2</v>
      </c>
      <c r="S150" s="165">
        <v>2</v>
      </c>
      <c r="T150" s="165">
        <v>2</v>
      </c>
      <c r="U150" s="165">
        <v>2</v>
      </c>
      <c r="V150" s="165">
        <v>2</v>
      </c>
      <c r="W150" s="165">
        <v>1.9</v>
      </c>
      <c r="X150" s="165">
        <v>2</v>
      </c>
      <c r="Y150" s="165">
        <v>2.1</v>
      </c>
      <c r="Z150" s="165">
        <v>2.1</v>
      </c>
      <c r="AA150" s="165">
        <v>2.1</v>
      </c>
      <c r="AB150" s="165">
        <v>2.1</v>
      </c>
      <c r="AC150" s="165">
        <v>2.1</v>
      </c>
      <c r="AD150" s="165">
        <v>2</v>
      </c>
      <c r="AE150" s="165">
        <v>2</v>
      </c>
      <c r="AF150" s="165">
        <v>2.1</v>
      </c>
      <c r="AG150" s="165">
        <v>2.1</v>
      </c>
      <c r="AH150" s="165">
        <v>2.1</v>
      </c>
      <c r="AI150" s="165">
        <v>2.1</v>
      </c>
      <c r="AJ150" s="165">
        <v>2.1</v>
      </c>
      <c r="AK150" s="165"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165" t="s">
        <v>336</v>
      </c>
      <c r="D151" s="165" t="s">
        <v>336</v>
      </c>
      <c r="E151" s="165" t="s">
        <v>336</v>
      </c>
      <c r="F151" s="165" t="s">
        <v>336</v>
      </c>
      <c r="G151" s="165" t="s">
        <v>336</v>
      </c>
      <c r="H151" s="165" t="s">
        <v>336</v>
      </c>
      <c r="I151" s="165" t="s">
        <v>336</v>
      </c>
      <c r="J151" s="165" t="s">
        <v>336</v>
      </c>
      <c r="K151" s="165" t="s">
        <v>336</v>
      </c>
      <c r="L151" s="165" t="s">
        <v>336</v>
      </c>
      <c r="M151" s="165" t="s">
        <v>336</v>
      </c>
      <c r="N151" s="165" t="s">
        <v>336</v>
      </c>
      <c r="O151" s="165" t="s">
        <v>336</v>
      </c>
      <c r="P151" s="165" t="s">
        <v>336</v>
      </c>
      <c r="Q151" s="165" t="s">
        <v>336</v>
      </c>
      <c r="R151" s="165" t="s">
        <v>336</v>
      </c>
      <c r="S151" s="165" t="s">
        <v>336</v>
      </c>
      <c r="T151" s="165">
        <v>1.8</v>
      </c>
      <c r="U151" s="165">
        <v>1.7</v>
      </c>
      <c r="V151" s="165">
        <v>1.7</v>
      </c>
      <c r="W151" s="165">
        <v>1.7</v>
      </c>
      <c r="X151" s="165">
        <v>1.7</v>
      </c>
      <c r="Y151" s="165">
        <v>1.7</v>
      </c>
      <c r="Z151" s="165">
        <v>1.8</v>
      </c>
      <c r="AA151" s="165">
        <v>1.8</v>
      </c>
      <c r="AB151" s="165">
        <v>1.8</v>
      </c>
      <c r="AC151" s="165">
        <v>1.8</v>
      </c>
      <c r="AD151" s="165">
        <v>1.7</v>
      </c>
      <c r="AE151" s="165">
        <v>1.7</v>
      </c>
      <c r="AF151" s="165">
        <v>1.7</v>
      </c>
      <c r="AG151" s="165">
        <v>1.7</v>
      </c>
      <c r="AH151" s="165">
        <v>1.6</v>
      </c>
      <c r="AI151" s="165">
        <v>1.6</v>
      </c>
      <c r="AJ151" s="165" t="s">
        <v>336</v>
      </c>
      <c r="AK151" s="165"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165" t="s">
        <v>336</v>
      </c>
      <c r="D152" s="165" t="s">
        <v>336</v>
      </c>
      <c r="E152" s="165" t="s">
        <v>336</v>
      </c>
      <c r="F152" s="165" t="s">
        <v>336</v>
      </c>
      <c r="G152" s="165" t="s">
        <v>336</v>
      </c>
      <c r="H152" s="165" t="s">
        <v>336</v>
      </c>
      <c r="I152" s="165" t="s">
        <v>336</v>
      </c>
      <c r="J152" s="165" t="s">
        <v>336</v>
      </c>
      <c r="K152" s="165" t="s">
        <v>336</v>
      </c>
      <c r="L152" s="165" t="s">
        <v>336</v>
      </c>
      <c r="M152" s="165" t="s">
        <v>336</v>
      </c>
      <c r="N152" s="165" t="s">
        <v>336</v>
      </c>
      <c r="O152" s="165" t="s">
        <v>336</v>
      </c>
      <c r="P152" s="165" t="s">
        <v>336</v>
      </c>
      <c r="Q152" s="165" t="s">
        <v>336</v>
      </c>
      <c r="R152" s="165" t="s">
        <v>336</v>
      </c>
      <c r="S152" s="165" t="s">
        <v>336</v>
      </c>
      <c r="T152" s="165">
        <v>2.2000000000000002</v>
      </c>
      <c r="U152" s="165">
        <v>2.2000000000000002</v>
      </c>
      <c r="V152" s="165">
        <v>2.2000000000000002</v>
      </c>
      <c r="W152" s="165">
        <v>2.1</v>
      </c>
      <c r="X152" s="165">
        <v>2.2999999999999998</v>
      </c>
      <c r="Y152" s="165">
        <v>2.4</v>
      </c>
      <c r="Z152" s="165">
        <v>2.2999999999999998</v>
      </c>
      <c r="AA152" s="165">
        <v>2.4</v>
      </c>
      <c r="AB152" s="165">
        <v>2.5</v>
      </c>
      <c r="AC152" s="165">
        <v>2.4</v>
      </c>
      <c r="AD152" s="165">
        <v>2.2999999999999998</v>
      </c>
      <c r="AE152" s="165">
        <v>2.2999999999999998</v>
      </c>
      <c r="AF152" s="165">
        <v>2.4</v>
      </c>
      <c r="AG152" s="165">
        <v>2.4</v>
      </c>
      <c r="AH152" s="165">
        <v>2.5</v>
      </c>
      <c r="AI152" s="165">
        <v>2.5</v>
      </c>
      <c r="AJ152" s="165" t="s">
        <v>336</v>
      </c>
      <c r="AK152" s="165"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165" t="s">
        <v>336</v>
      </c>
      <c r="D153" s="165" t="s">
        <v>336</v>
      </c>
      <c r="E153" s="165" t="s">
        <v>336</v>
      </c>
      <c r="F153" s="165" t="s">
        <v>336</v>
      </c>
      <c r="G153" s="165" t="s">
        <v>336</v>
      </c>
      <c r="H153" s="165" t="s">
        <v>336</v>
      </c>
      <c r="I153" s="165" t="s">
        <v>336</v>
      </c>
      <c r="J153" s="165" t="s">
        <v>336</v>
      </c>
      <c r="K153" s="165" t="s">
        <v>336</v>
      </c>
      <c r="L153" s="165" t="s">
        <v>336</v>
      </c>
      <c r="M153" s="165" t="s">
        <v>336</v>
      </c>
      <c r="N153" s="165" t="s">
        <v>336</v>
      </c>
      <c r="O153" s="165" t="s">
        <v>336</v>
      </c>
      <c r="P153" s="165" t="s">
        <v>336</v>
      </c>
      <c r="Q153" s="165" t="s">
        <v>336</v>
      </c>
      <c r="R153" s="165" t="s">
        <v>336</v>
      </c>
      <c r="S153" s="165" t="s">
        <v>336</v>
      </c>
      <c r="T153" s="165">
        <v>0.6</v>
      </c>
      <c r="U153" s="165">
        <v>0.6</v>
      </c>
      <c r="V153" s="165">
        <v>0.7</v>
      </c>
      <c r="W153" s="165">
        <v>0.7</v>
      </c>
      <c r="X153" s="165">
        <v>0.7</v>
      </c>
      <c r="Y153" s="165">
        <v>0.7</v>
      </c>
      <c r="Z153" s="165">
        <v>0.7</v>
      </c>
      <c r="AA153" s="165">
        <v>0.7</v>
      </c>
      <c r="AB153" s="165">
        <v>0.7</v>
      </c>
      <c r="AC153" s="165">
        <v>0.8</v>
      </c>
      <c r="AD153" s="165">
        <v>0.8</v>
      </c>
      <c r="AE153" s="165">
        <v>0.8</v>
      </c>
      <c r="AF153" s="165">
        <v>0.8</v>
      </c>
      <c r="AG153" s="165">
        <v>0.8</v>
      </c>
      <c r="AH153" s="165">
        <v>0.8</v>
      </c>
      <c r="AI153" s="165">
        <v>0.8</v>
      </c>
      <c r="AJ153" s="165" t="s">
        <v>336</v>
      </c>
      <c r="AK153" s="165" t="s">
        <v>336</v>
      </c>
      <c r="AL153" s="94" t="s">
        <v>34</v>
      </c>
      <c r="AN153" s="85"/>
      <c r="AO153" s="85"/>
      <c r="AP153" s="85"/>
      <c r="AQ153" s="85"/>
      <c r="AR153" s="85"/>
      <c r="AS153" s="85"/>
      <c r="AT153" s="85"/>
      <c r="AU153" s="85"/>
      <c r="AV153" s="85"/>
      <c r="AW153" s="85"/>
      <c r="AX153" s="85"/>
    </row>
    <row r="154" spans="1:52" s="83" customFormat="1" ht="5.0999999999999996" customHeight="1" x14ac:dyDescent="0.25">
      <c r="A154" s="117"/>
      <c r="B154" s="14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c r="AF154" s="171"/>
      <c r="AG154" s="171"/>
      <c r="AH154" s="171"/>
      <c r="AI154" s="171"/>
      <c r="AJ154" s="171"/>
      <c r="AK154" s="171"/>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171">
        <v>1.1000000000000001</v>
      </c>
      <c r="D155" s="171">
        <v>1.3</v>
      </c>
      <c r="E155" s="171">
        <v>1.6</v>
      </c>
      <c r="F155" s="171">
        <v>1.8</v>
      </c>
      <c r="G155" s="171">
        <v>1.8</v>
      </c>
      <c r="H155" s="171">
        <v>1.9</v>
      </c>
      <c r="I155" s="171">
        <v>1.9</v>
      </c>
      <c r="J155" s="171">
        <v>1.9</v>
      </c>
      <c r="K155" s="171">
        <v>1.9</v>
      </c>
      <c r="L155" s="171">
        <v>1.9</v>
      </c>
      <c r="M155" s="171">
        <v>1.9</v>
      </c>
      <c r="N155" s="171">
        <v>1.9</v>
      </c>
      <c r="O155" s="171">
        <v>1.9</v>
      </c>
      <c r="P155" s="171">
        <v>1.9</v>
      </c>
      <c r="Q155" s="171">
        <v>1.9</v>
      </c>
      <c r="R155" s="171">
        <v>1.9</v>
      </c>
      <c r="S155" s="171">
        <v>1.9</v>
      </c>
      <c r="T155" s="171">
        <v>1.9</v>
      </c>
      <c r="U155" s="171">
        <v>1.9</v>
      </c>
      <c r="V155" s="171">
        <v>1.9</v>
      </c>
      <c r="W155" s="171">
        <v>1.9</v>
      </c>
      <c r="X155" s="171">
        <v>1.9</v>
      </c>
      <c r="Y155" s="171">
        <v>1.9</v>
      </c>
      <c r="Z155" s="171">
        <v>1.9</v>
      </c>
      <c r="AA155" s="171">
        <v>1.9</v>
      </c>
      <c r="AB155" s="171">
        <v>1.9</v>
      </c>
      <c r="AC155" s="171">
        <v>1.9</v>
      </c>
      <c r="AD155" s="171">
        <v>1.8</v>
      </c>
      <c r="AE155" s="171">
        <v>1.8</v>
      </c>
      <c r="AF155" s="171">
        <v>1.9</v>
      </c>
      <c r="AG155" s="171">
        <v>1.8</v>
      </c>
      <c r="AH155" s="171">
        <v>1.8</v>
      </c>
      <c r="AI155" s="171">
        <v>1.8</v>
      </c>
      <c r="AJ155" s="171">
        <v>1.8</v>
      </c>
      <c r="AK155" s="171">
        <v>1.8</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57" spans="1:52" s="100" customFormat="1" ht="14.25" customHeight="1" x14ac:dyDescent="0.2">
      <c r="A157" s="96"/>
      <c r="B157" s="136"/>
      <c r="C157" s="97" t="s">
        <v>358</v>
      </c>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8" t="s">
        <v>359</v>
      </c>
      <c r="AC157" s="97" t="s">
        <v>191</v>
      </c>
      <c r="AD157" s="97"/>
      <c r="AE157" s="96"/>
      <c r="AF157" s="96"/>
      <c r="AG157" s="96"/>
      <c r="AH157" s="96"/>
      <c r="AI157" s="96"/>
      <c r="AJ157" s="96"/>
      <c r="AK157" s="96"/>
      <c r="AL157" s="96"/>
      <c r="AM157" s="99"/>
    </row>
    <row r="158" spans="1:52" s="7" customFormat="1" ht="14.25" customHeight="1" x14ac:dyDescent="0.2">
      <c r="A158" s="51"/>
      <c r="B158" s="129"/>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row>
    <row r="159" spans="1:52" s="81" customFormat="1" ht="41.1" customHeight="1" x14ac:dyDescent="0.25">
      <c r="A159" s="80" t="s">
        <v>69</v>
      </c>
      <c r="B159" s="89"/>
      <c r="C159" s="120">
        <v>1991</v>
      </c>
      <c r="D159" s="102">
        <v>1992</v>
      </c>
      <c r="E159" s="102">
        <v>1993</v>
      </c>
      <c r="F159" s="102">
        <v>1994</v>
      </c>
      <c r="G159" s="102">
        <v>1995</v>
      </c>
      <c r="H159" s="102">
        <v>1996</v>
      </c>
      <c r="I159" s="102">
        <v>1997</v>
      </c>
      <c r="J159" s="102">
        <v>1998</v>
      </c>
      <c r="K159" s="102">
        <v>1999</v>
      </c>
      <c r="L159" s="102">
        <v>2000</v>
      </c>
      <c r="M159" s="102">
        <v>2001</v>
      </c>
      <c r="N159" s="102">
        <v>2002</v>
      </c>
      <c r="O159" s="102">
        <v>2003</v>
      </c>
      <c r="P159" s="102">
        <v>2004</v>
      </c>
      <c r="Q159" s="102">
        <v>2005</v>
      </c>
      <c r="R159" s="102">
        <v>2006</v>
      </c>
      <c r="S159" s="102">
        <v>2007</v>
      </c>
      <c r="T159" s="102">
        <v>2008</v>
      </c>
      <c r="U159" s="102">
        <v>2009</v>
      </c>
      <c r="V159" s="102">
        <v>2010</v>
      </c>
      <c r="W159" s="102">
        <v>2011</v>
      </c>
      <c r="X159" s="102">
        <v>2012</v>
      </c>
      <c r="Y159" s="102">
        <v>2013</v>
      </c>
      <c r="Z159" s="102">
        <v>2014</v>
      </c>
      <c r="AA159" s="102">
        <v>2015</v>
      </c>
      <c r="AB159" s="101">
        <v>2016</v>
      </c>
      <c r="AC159" s="121">
        <v>2017</v>
      </c>
      <c r="AD159" s="102">
        <v>2018</v>
      </c>
      <c r="AE159" s="102">
        <v>2019</v>
      </c>
      <c r="AF159" s="102">
        <v>2020</v>
      </c>
      <c r="AG159" s="102">
        <v>2021</v>
      </c>
      <c r="AH159" s="102">
        <v>2022</v>
      </c>
      <c r="AI159" s="102">
        <v>2023</v>
      </c>
      <c r="AJ159" s="102">
        <v>2024</v>
      </c>
      <c r="AK159" s="102">
        <v>2025</v>
      </c>
      <c r="AL159" s="101" t="s">
        <v>69</v>
      </c>
    </row>
    <row r="160" spans="1:52" s="122" customFormat="1" ht="25.5" customHeight="1" x14ac:dyDescent="0.2">
      <c r="A160" s="119" t="s">
        <v>177</v>
      </c>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t="s">
        <v>177</v>
      </c>
      <c r="AD160" s="123"/>
      <c r="AE160" s="119"/>
      <c r="AF160" s="119"/>
      <c r="AG160" s="119"/>
      <c r="AH160" s="119"/>
      <c r="AI160" s="119"/>
      <c r="AJ160" s="119"/>
      <c r="AK160" s="119"/>
      <c r="AL160" s="119"/>
    </row>
    <row r="161" spans="1:50" s="84" customFormat="1" ht="18.600000000000001" customHeight="1" x14ac:dyDescent="0.2">
      <c r="A161" s="140">
        <v>1</v>
      </c>
      <c r="B161" s="137" t="s">
        <v>188</v>
      </c>
      <c r="C161" s="230" t="s">
        <v>336</v>
      </c>
      <c r="D161" s="230">
        <v>16.899999999999999</v>
      </c>
      <c r="E161" s="230">
        <v>13.1</v>
      </c>
      <c r="F161" s="230">
        <v>12.6</v>
      </c>
      <c r="G161" s="230">
        <v>3.8</v>
      </c>
      <c r="H161" s="230">
        <v>2.8</v>
      </c>
      <c r="I161" s="230">
        <v>2.8</v>
      </c>
      <c r="J161" s="230">
        <v>2.4</v>
      </c>
      <c r="K161" s="230">
        <v>2.9</v>
      </c>
      <c r="L161" s="230">
        <v>1.7</v>
      </c>
      <c r="M161" s="230">
        <v>0.7</v>
      </c>
      <c r="N161" s="230">
        <v>0</v>
      </c>
      <c r="O161" s="230">
        <v>1.6</v>
      </c>
      <c r="P161" s="230">
        <v>1.5</v>
      </c>
      <c r="Q161" s="230">
        <v>-0.3</v>
      </c>
      <c r="R161" s="230">
        <v>3.7</v>
      </c>
      <c r="S161" s="230">
        <v>2</v>
      </c>
      <c r="T161" s="230">
        <v>-0.3</v>
      </c>
      <c r="U161" s="230">
        <v>-5</v>
      </c>
      <c r="V161" s="230">
        <v>4.7</v>
      </c>
      <c r="W161" s="230">
        <v>4.4000000000000004</v>
      </c>
      <c r="X161" s="230">
        <v>-0.2</v>
      </c>
      <c r="Y161" s="230">
        <v>1</v>
      </c>
      <c r="Z161" s="230">
        <v>3.5</v>
      </c>
      <c r="AA161" s="230">
        <v>1.1000000000000001</v>
      </c>
      <c r="AB161" s="230">
        <v>1.6</v>
      </c>
      <c r="AC161" s="234">
        <v>1.9</v>
      </c>
      <c r="AD161" s="230">
        <v>-0.1</v>
      </c>
      <c r="AE161" s="230">
        <v>0.1</v>
      </c>
      <c r="AF161" s="230">
        <v>-3.4</v>
      </c>
      <c r="AG161" s="230">
        <v>2.5</v>
      </c>
      <c r="AH161" s="230">
        <v>1.8</v>
      </c>
      <c r="AI161" s="230">
        <v>-1.5</v>
      </c>
      <c r="AJ161" s="230">
        <v>-2</v>
      </c>
      <c r="AK161" s="230">
        <v>0.4</v>
      </c>
      <c r="AL161" s="142">
        <v>1</v>
      </c>
      <c r="AN161" s="85"/>
      <c r="AO161" s="85"/>
      <c r="AP161" s="85"/>
      <c r="AQ161" s="85"/>
      <c r="AR161" s="85"/>
      <c r="AS161" s="85"/>
      <c r="AT161" s="85"/>
      <c r="AU161" s="85"/>
      <c r="AV161" s="85"/>
      <c r="AW161" s="85"/>
      <c r="AX161" s="85"/>
    </row>
    <row r="162" spans="1:50" s="84" customFormat="1" ht="18.600000000000001" customHeight="1" x14ac:dyDescent="0.2">
      <c r="A162" s="139">
        <v>2</v>
      </c>
      <c r="B162" s="138" t="s">
        <v>187</v>
      </c>
      <c r="C162" s="226" t="s">
        <v>336</v>
      </c>
      <c r="D162" s="226">
        <v>29</v>
      </c>
      <c r="E162" s="226">
        <v>15.5</v>
      </c>
      <c r="F162" s="226">
        <v>16.3</v>
      </c>
      <c r="G162" s="226">
        <v>1</v>
      </c>
      <c r="H162" s="226">
        <v>5</v>
      </c>
      <c r="I162" s="226">
        <v>0.8</v>
      </c>
      <c r="J162" s="226">
        <v>1</v>
      </c>
      <c r="K162" s="226">
        <v>4.9000000000000004</v>
      </c>
      <c r="L162" s="226">
        <v>-0.3</v>
      </c>
      <c r="M162" s="226">
        <v>-2.2000000000000002</v>
      </c>
      <c r="N162" s="226">
        <v>-2.5</v>
      </c>
      <c r="O162" s="226">
        <v>1.6</v>
      </c>
      <c r="P162" s="226">
        <v>-2.1</v>
      </c>
      <c r="Q162" s="226">
        <v>-0.3</v>
      </c>
      <c r="R162" s="226">
        <v>2.9</v>
      </c>
      <c r="S162" s="226">
        <v>-2.1</v>
      </c>
      <c r="T162" s="226">
        <v>-0.9</v>
      </c>
      <c r="U162" s="226">
        <v>0.8</v>
      </c>
      <c r="V162" s="226">
        <v>0.9</v>
      </c>
      <c r="W162" s="226">
        <v>4.5</v>
      </c>
      <c r="X162" s="226">
        <v>-0.5</v>
      </c>
      <c r="Y162" s="226">
        <v>0.4</v>
      </c>
      <c r="Z162" s="226">
        <v>2.9</v>
      </c>
      <c r="AA162" s="226">
        <v>2.9</v>
      </c>
      <c r="AB162" s="226">
        <v>1</v>
      </c>
      <c r="AC162" s="235">
        <v>1.1000000000000001</v>
      </c>
      <c r="AD162" s="226">
        <v>-0.8</v>
      </c>
      <c r="AE162" s="226">
        <v>2.6</v>
      </c>
      <c r="AF162" s="226">
        <v>-1.7</v>
      </c>
      <c r="AG162" s="226">
        <v>1.2</v>
      </c>
      <c r="AH162" s="226">
        <v>-1.2</v>
      </c>
      <c r="AI162" s="226">
        <v>-4.5999999999999996</v>
      </c>
      <c r="AJ162" s="226">
        <v>-1.2</v>
      </c>
      <c r="AK162" s="226">
        <v>1.9</v>
      </c>
      <c r="AL162" s="94">
        <v>2</v>
      </c>
      <c r="AN162" s="85"/>
      <c r="AO162" s="85"/>
      <c r="AP162" s="85"/>
      <c r="AQ162" s="85"/>
      <c r="AR162" s="85"/>
      <c r="AS162" s="85"/>
      <c r="AT162" s="85"/>
      <c r="AU162" s="85"/>
      <c r="AV162" s="85"/>
      <c r="AW162" s="85"/>
      <c r="AX162" s="85"/>
    </row>
    <row r="163" spans="1:50" s="84" customFormat="1" ht="18.600000000000001" customHeight="1" x14ac:dyDescent="0.2">
      <c r="A163" s="92" t="s">
        <v>0</v>
      </c>
      <c r="B163" s="130" t="s">
        <v>1</v>
      </c>
      <c r="C163" s="226" t="s">
        <v>336</v>
      </c>
      <c r="D163" s="226">
        <v>15.5</v>
      </c>
      <c r="E163" s="226">
        <v>8.9</v>
      </c>
      <c r="F163" s="226">
        <v>-25.4</v>
      </c>
      <c r="G163" s="226">
        <v>9</v>
      </c>
      <c r="H163" s="226">
        <v>4.9000000000000004</v>
      </c>
      <c r="I163" s="226">
        <v>4</v>
      </c>
      <c r="J163" s="226">
        <v>3.3</v>
      </c>
      <c r="K163" s="226">
        <v>13.3</v>
      </c>
      <c r="L163" s="226">
        <v>-5.2</v>
      </c>
      <c r="M163" s="226">
        <v>-2.5</v>
      </c>
      <c r="N163" s="226">
        <v>-2</v>
      </c>
      <c r="O163" s="226">
        <v>2.6</v>
      </c>
      <c r="P163" s="226">
        <v>24.1</v>
      </c>
      <c r="Q163" s="226">
        <v>-36.1</v>
      </c>
      <c r="R163" s="226">
        <v>-4.2</v>
      </c>
      <c r="S163" s="226">
        <v>16.100000000000001</v>
      </c>
      <c r="T163" s="226">
        <v>1.6</v>
      </c>
      <c r="U163" s="226">
        <v>-2.4</v>
      </c>
      <c r="V163" s="226">
        <v>-3</v>
      </c>
      <c r="W163" s="226">
        <v>16.5</v>
      </c>
      <c r="X163" s="226">
        <v>-1.3</v>
      </c>
      <c r="Y163" s="226">
        <v>-6.1</v>
      </c>
      <c r="Z163" s="226">
        <v>13.7</v>
      </c>
      <c r="AA163" s="226">
        <v>-26.1</v>
      </c>
      <c r="AB163" s="226">
        <v>15.5</v>
      </c>
      <c r="AC163" s="235">
        <v>0.5</v>
      </c>
      <c r="AD163" s="226">
        <v>-7.1</v>
      </c>
      <c r="AE163" s="226">
        <v>-0.4</v>
      </c>
      <c r="AF163" s="226">
        <v>20.2</v>
      </c>
      <c r="AG163" s="226">
        <v>30.2</v>
      </c>
      <c r="AH163" s="226">
        <v>1.6</v>
      </c>
      <c r="AI163" s="226">
        <v>-7.8</v>
      </c>
      <c r="AJ163" s="226">
        <v>-6.1</v>
      </c>
      <c r="AK163" s="226">
        <v>4.7</v>
      </c>
      <c r="AL163" s="94" t="s">
        <v>0</v>
      </c>
      <c r="AN163" s="85"/>
      <c r="AO163" s="85"/>
      <c r="AP163" s="85"/>
      <c r="AQ163" s="85"/>
      <c r="AR163" s="85"/>
      <c r="AS163" s="85"/>
      <c r="AT163" s="85"/>
      <c r="AU163" s="85"/>
      <c r="AV163" s="85"/>
      <c r="AW163" s="85"/>
      <c r="AX163" s="85"/>
    </row>
    <row r="164" spans="1:50" s="84" customFormat="1" ht="18.600000000000001" customHeight="1" x14ac:dyDescent="0.2">
      <c r="A164" s="92" t="s">
        <v>52</v>
      </c>
      <c r="B164" s="130" t="s">
        <v>2</v>
      </c>
      <c r="C164" s="226" t="s">
        <v>336</v>
      </c>
      <c r="D164" s="226">
        <v>20.100000000000001</v>
      </c>
      <c r="E164" s="226">
        <v>18.7</v>
      </c>
      <c r="F164" s="226">
        <v>17.3</v>
      </c>
      <c r="G164" s="226">
        <v>-1.9</v>
      </c>
      <c r="H164" s="226">
        <v>0.5</v>
      </c>
      <c r="I164" s="226">
        <v>4.3</v>
      </c>
      <c r="J164" s="226">
        <v>-1.6</v>
      </c>
      <c r="K164" s="226">
        <v>1.7</v>
      </c>
      <c r="L164" s="226">
        <v>4.9000000000000004</v>
      </c>
      <c r="M164" s="226">
        <v>0.6</v>
      </c>
      <c r="N164" s="226">
        <v>-1.4</v>
      </c>
      <c r="O164" s="226">
        <v>2.8</v>
      </c>
      <c r="P164" s="226">
        <v>5.2</v>
      </c>
      <c r="Q164" s="226">
        <v>2.1</v>
      </c>
      <c r="R164" s="226">
        <v>6.4</v>
      </c>
      <c r="S164" s="226">
        <v>4.7</v>
      </c>
      <c r="T164" s="226">
        <v>-1.8</v>
      </c>
      <c r="U164" s="226">
        <v>-14.4</v>
      </c>
      <c r="V164" s="226">
        <v>15.5</v>
      </c>
      <c r="W164" s="226">
        <v>6.2</v>
      </c>
      <c r="X164" s="226">
        <v>-0.5</v>
      </c>
      <c r="Y164" s="226">
        <v>0.6</v>
      </c>
      <c r="Z164" s="226">
        <v>5.4</v>
      </c>
      <c r="AA164" s="226">
        <v>2</v>
      </c>
      <c r="AB164" s="226">
        <v>2.8</v>
      </c>
      <c r="AC164" s="235">
        <v>3.8</v>
      </c>
      <c r="AD164" s="226">
        <v>0.4</v>
      </c>
      <c r="AE164" s="226">
        <v>-3.4</v>
      </c>
      <c r="AF164" s="226">
        <v>-3.8</v>
      </c>
      <c r="AG164" s="226">
        <v>4</v>
      </c>
      <c r="AH164" s="226">
        <v>-2</v>
      </c>
      <c r="AI164" s="226">
        <v>-4.3</v>
      </c>
      <c r="AJ164" s="226">
        <v>-5.9</v>
      </c>
      <c r="AK164" s="226">
        <v>-0.4</v>
      </c>
      <c r="AL164" s="94" t="s">
        <v>52</v>
      </c>
      <c r="AN164" s="85"/>
      <c r="AO164" s="85"/>
      <c r="AP164" s="85"/>
      <c r="AQ164" s="85"/>
      <c r="AR164" s="85"/>
      <c r="AS164" s="85"/>
      <c r="AT164" s="85"/>
      <c r="AU164" s="85"/>
      <c r="AV164" s="85"/>
      <c r="AW164" s="85"/>
      <c r="AX164" s="85"/>
    </row>
    <row r="165" spans="1:50" s="84" customFormat="1" ht="18.600000000000001" customHeight="1" x14ac:dyDescent="0.2">
      <c r="A165" s="92" t="s">
        <v>53</v>
      </c>
      <c r="B165" s="131" t="s">
        <v>3</v>
      </c>
      <c r="C165" s="226" t="s">
        <v>336</v>
      </c>
      <c r="D165" s="226">
        <v>4.0999999999999996</v>
      </c>
      <c r="E165" s="226">
        <v>23.4</v>
      </c>
      <c r="F165" s="226">
        <v>22</v>
      </c>
      <c r="G165" s="226">
        <v>4.7</v>
      </c>
      <c r="H165" s="226">
        <v>9.8000000000000007</v>
      </c>
      <c r="I165" s="226">
        <v>7.9</v>
      </c>
      <c r="J165" s="226">
        <v>3.5</v>
      </c>
      <c r="K165" s="226">
        <v>7.9</v>
      </c>
      <c r="L165" s="226">
        <v>12.5</v>
      </c>
      <c r="M165" s="226">
        <v>3.7</v>
      </c>
      <c r="N165" s="226">
        <v>0.7</v>
      </c>
      <c r="O165" s="226">
        <v>4.7</v>
      </c>
      <c r="P165" s="226">
        <v>8.6999999999999993</v>
      </c>
      <c r="Q165" s="226">
        <v>3.6</v>
      </c>
      <c r="R165" s="226">
        <v>7.8</v>
      </c>
      <c r="S165" s="226">
        <v>5.7</v>
      </c>
      <c r="T165" s="226">
        <v>-1.8</v>
      </c>
      <c r="U165" s="226">
        <v>-17.2</v>
      </c>
      <c r="V165" s="226">
        <v>18.7</v>
      </c>
      <c r="W165" s="226">
        <v>6.7</v>
      </c>
      <c r="X165" s="226">
        <v>-0.2</v>
      </c>
      <c r="Y165" s="226">
        <v>1.3</v>
      </c>
      <c r="Z165" s="226">
        <v>6.8</v>
      </c>
      <c r="AA165" s="226">
        <v>4.0999999999999996</v>
      </c>
      <c r="AB165" s="226">
        <v>2.8</v>
      </c>
      <c r="AC165" s="235">
        <v>4.8</v>
      </c>
      <c r="AD165" s="226">
        <v>0.7</v>
      </c>
      <c r="AE165" s="226">
        <v>-2.5</v>
      </c>
      <c r="AF165" s="226">
        <v>-4.5999999999999996</v>
      </c>
      <c r="AG165" s="226">
        <v>6.4</v>
      </c>
      <c r="AH165" s="226">
        <v>1.1000000000000001</v>
      </c>
      <c r="AI165" s="226">
        <v>-3.8</v>
      </c>
      <c r="AJ165" s="226">
        <v>-6.1</v>
      </c>
      <c r="AK165" s="226">
        <v>0.1</v>
      </c>
      <c r="AL165" s="94" t="s">
        <v>53</v>
      </c>
      <c r="AN165" s="85"/>
      <c r="AO165" s="85"/>
      <c r="AP165" s="85"/>
      <c r="AQ165" s="85"/>
      <c r="AR165" s="85"/>
      <c r="AS165" s="85"/>
      <c r="AT165" s="85"/>
      <c r="AU165" s="85"/>
      <c r="AV165" s="85"/>
      <c r="AW165" s="85"/>
      <c r="AX165" s="85"/>
    </row>
    <row r="166" spans="1:50" s="84" customFormat="1" ht="18.600000000000001" customHeight="1" x14ac:dyDescent="0.2">
      <c r="A166" s="92" t="s">
        <v>4</v>
      </c>
      <c r="B166" s="132" t="s">
        <v>5</v>
      </c>
      <c r="C166" s="226" t="s">
        <v>336</v>
      </c>
      <c r="D166" s="226" t="s">
        <v>336</v>
      </c>
      <c r="E166" s="226" t="s">
        <v>336</v>
      </c>
      <c r="F166" s="226" t="s">
        <v>336</v>
      </c>
      <c r="G166" s="226" t="s">
        <v>336</v>
      </c>
      <c r="H166" s="226" t="s">
        <v>336</v>
      </c>
      <c r="I166" s="226" t="s">
        <v>336</v>
      </c>
      <c r="J166" s="226" t="s">
        <v>336</v>
      </c>
      <c r="K166" s="226" t="s">
        <v>336</v>
      </c>
      <c r="L166" s="226" t="s">
        <v>336</v>
      </c>
      <c r="M166" s="226" t="s">
        <v>336</v>
      </c>
      <c r="N166" s="226" t="s">
        <v>336</v>
      </c>
      <c r="O166" s="226" t="s">
        <v>336</v>
      </c>
      <c r="P166" s="226" t="s">
        <v>336</v>
      </c>
      <c r="Q166" s="226" t="s">
        <v>336</v>
      </c>
      <c r="R166" s="226" t="s">
        <v>336</v>
      </c>
      <c r="S166" s="226" t="s">
        <v>336</v>
      </c>
      <c r="T166" s="226" t="s">
        <v>336</v>
      </c>
      <c r="U166" s="226">
        <v>-2.2999999999999998</v>
      </c>
      <c r="V166" s="226">
        <v>-32.9</v>
      </c>
      <c r="W166" s="226">
        <v>28.2</v>
      </c>
      <c r="X166" s="226">
        <v>5.5</v>
      </c>
      <c r="Y166" s="226">
        <v>0.7</v>
      </c>
      <c r="Z166" s="226">
        <v>4.5</v>
      </c>
      <c r="AA166" s="226">
        <v>15.3</v>
      </c>
      <c r="AB166" s="226">
        <v>-0.3</v>
      </c>
      <c r="AC166" s="235">
        <v>-10.4</v>
      </c>
      <c r="AD166" s="226">
        <v>-1.8</v>
      </c>
      <c r="AE166" s="226">
        <v>17.7</v>
      </c>
      <c r="AF166" s="226">
        <v>20.5</v>
      </c>
      <c r="AG166" s="226">
        <v>1.6</v>
      </c>
      <c r="AH166" s="226">
        <v>-2.6</v>
      </c>
      <c r="AI166" s="226">
        <v>18.899999999999999</v>
      </c>
      <c r="AJ166" s="226" t="s">
        <v>336</v>
      </c>
      <c r="AK166" s="226" t="s">
        <v>336</v>
      </c>
      <c r="AL166" s="94" t="s">
        <v>4</v>
      </c>
      <c r="AN166" s="85"/>
      <c r="AO166" s="229"/>
      <c r="AP166" s="85"/>
      <c r="AQ166" s="85"/>
      <c r="AR166" s="85"/>
      <c r="AS166" s="85"/>
      <c r="AT166" s="85"/>
      <c r="AU166" s="85"/>
      <c r="AV166" s="85"/>
      <c r="AW166" s="85"/>
      <c r="AX166" s="85"/>
    </row>
    <row r="167" spans="1:50" s="84" customFormat="1" ht="18.600000000000001" customHeight="1" x14ac:dyDescent="0.2">
      <c r="A167" s="92" t="s">
        <v>6</v>
      </c>
      <c r="B167" s="133" t="s">
        <v>7</v>
      </c>
      <c r="C167" s="226" t="s">
        <v>336</v>
      </c>
      <c r="D167" s="226">
        <v>5.5</v>
      </c>
      <c r="E167" s="226">
        <v>23.9</v>
      </c>
      <c r="F167" s="226">
        <v>29.9</v>
      </c>
      <c r="G167" s="226">
        <v>7.4</v>
      </c>
      <c r="H167" s="226">
        <v>8.6999999999999993</v>
      </c>
      <c r="I167" s="226">
        <v>11.2</v>
      </c>
      <c r="J167" s="226">
        <v>5.9</v>
      </c>
      <c r="K167" s="226">
        <v>9.9</v>
      </c>
      <c r="L167" s="226">
        <v>16</v>
      </c>
      <c r="M167" s="226">
        <v>5.8</v>
      </c>
      <c r="N167" s="226">
        <v>0.7</v>
      </c>
      <c r="O167" s="226">
        <v>6.2</v>
      </c>
      <c r="P167" s="226">
        <v>9.5</v>
      </c>
      <c r="Q167" s="226">
        <v>4</v>
      </c>
      <c r="R167" s="226">
        <v>10.3</v>
      </c>
      <c r="S167" s="226">
        <v>6</v>
      </c>
      <c r="T167" s="226">
        <v>0.6</v>
      </c>
      <c r="U167" s="226">
        <v>-20.100000000000001</v>
      </c>
      <c r="V167" s="226">
        <v>20.5</v>
      </c>
      <c r="W167" s="226">
        <v>8.6999999999999993</v>
      </c>
      <c r="X167" s="226">
        <v>-3.2</v>
      </c>
      <c r="Y167" s="226">
        <v>2.2999999999999998</v>
      </c>
      <c r="Z167" s="226">
        <v>7.5</v>
      </c>
      <c r="AA167" s="226">
        <v>3.7</v>
      </c>
      <c r="AB167" s="226">
        <v>2.9</v>
      </c>
      <c r="AC167" s="235">
        <v>4.9000000000000004</v>
      </c>
      <c r="AD167" s="226">
        <v>1.1000000000000001</v>
      </c>
      <c r="AE167" s="226">
        <v>-3.4</v>
      </c>
      <c r="AF167" s="226">
        <v>-5.7</v>
      </c>
      <c r="AG167" s="226">
        <v>9.4</v>
      </c>
      <c r="AH167" s="226">
        <v>2.9</v>
      </c>
      <c r="AI167" s="226">
        <v>-4.4000000000000004</v>
      </c>
      <c r="AJ167" s="226">
        <v>-6.5</v>
      </c>
      <c r="AK167" s="226">
        <v>0.3</v>
      </c>
      <c r="AL167" s="94" t="s">
        <v>6</v>
      </c>
      <c r="AN167" s="85"/>
      <c r="AO167" s="229"/>
      <c r="AP167" s="85"/>
      <c r="AQ167" s="85"/>
      <c r="AR167" s="85"/>
      <c r="AS167" s="85"/>
      <c r="AT167" s="85"/>
      <c r="AU167" s="85"/>
      <c r="AV167" s="85"/>
      <c r="AW167" s="85"/>
      <c r="AX167" s="85"/>
    </row>
    <row r="168" spans="1:50" s="84" customFormat="1" ht="18.600000000000001" customHeight="1" x14ac:dyDescent="0.2">
      <c r="A168" s="92" t="s">
        <v>8</v>
      </c>
      <c r="B168" s="132" t="s">
        <v>9</v>
      </c>
      <c r="C168" s="226" t="s">
        <v>336</v>
      </c>
      <c r="D168" s="226" t="s">
        <v>336</v>
      </c>
      <c r="E168" s="226" t="s">
        <v>336</v>
      </c>
      <c r="F168" s="226" t="s">
        <v>336</v>
      </c>
      <c r="G168" s="226" t="s">
        <v>336</v>
      </c>
      <c r="H168" s="226" t="s">
        <v>336</v>
      </c>
      <c r="I168" s="226" t="s">
        <v>336</v>
      </c>
      <c r="J168" s="226" t="s">
        <v>336</v>
      </c>
      <c r="K168" s="226" t="s">
        <v>336</v>
      </c>
      <c r="L168" s="226" t="s">
        <v>336</v>
      </c>
      <c r="M168" s="226" t="s">
        <v>336</v>
      </c>
      <c r="N168" s="226" t="s">
        <v>336</v>
      </c>
      <c r="O168" s="226" t="s">
        <v>336</v>
      </c>
      <c r="P168" s="226" t="s">
        <v>336</v>
      </c>
      <c r="Q168" s="226" t="s">
        <v>336</v>
      </c>
      <c r="R168" s="226" t="s">
        <v>336</v>
      </c>
      <c r="S168" s="226" t="s">
        <v>336</v>
      </c>
      <c r="T168" s="226" t="s">
        <v>336</v>
      </c>
      <c r="U168" s="226">
        <v>2.8</v>
      </c>
      <c r="V168" s="226">
        <v>15.5</v>
      </c>
      <c r="W168" s="226">
        <v>-23.7</v>
      </c>
      <c r="X168" s="226">
        <v>53.6</v>
      </c>
      <c r="Y168" s="226">
        <v>-10.6</v>
      </c>
      <c r="Z168" s="226">
        <v>-10.1</v>
      </c>
      <c r="AA168" s="226">
        <v>6.4</v>
      </c>
      <c r="AB168" s="226">
        <v>2.7</v>
      </c>
      <c r="AC168" s="235">
        <v>21.5</v>
      </c>
      <c r="AD168" s="226">
        <v>-11</v>
      </c>
      <c r="AE168" s="226">
        <v>-1.1000000000000001</v>
      </c>
      <c r="AF168" s="226">
        <v>4.9000000000000004</v>
      </c>
      <c r="AG168" s="226">
        <v>-21.5</v>
      </c>
      <c r="AH168" s="226">
        <v>-39.5</v>
      </c>
      <c r="AI168" s="226">
        <v>-7.3</v>
      </c>
      <c r="AJ168" s="226" t="s">
        <v>336</v>
      </c>
      <c r="AK168" s="226" t="s">
        <v>336</v>
      </c>
      <c r="AL168" s="94" t="s">
        <v>8</v>
      </c>
      <c r="AN168" s="85"/>
      <c r="AO168" s="229"/>
      <c r="AP168" s="85"/>
      <c r="AQ168" s="85"/>
      <c r="AR168" s="85"/>
      <c r="AS168" s="85"/>
      <c r="AT168" s="85"/>
      <c r="AU168" s="85"/>
      <c r="AV168" s="85"/>
      <c r="AW168" s="85"/>
      <c r="AX168" s="85"/>
    </row>
    <row r="169" spans="1:50" s="84" customFormat="1" ht="30" customHeight="1" x14ac:dyDescent="0.2">
      <c r="A169" s="124" t="s">
        <v>170</v>
      </c>
      <c r="B169" s="276" t="s">
        <v>168</v>
      </c>
      <c r="C169" s="226" t="s">
        <v>336</v>
      </c>
      <c r="D169" s="226" t="s">
        <v>336</v>
      </c>
      <c r="E169" s="226" t="s">
        <v>336</v>
      </c>
      <c r="F169" s="226" t="s">
        <v>336</v>
      </c>
      <c r="G169" s="226" t="s">
        <v>336</v>
      </c>
      <c r="H169" s="226" t="s">
        <v>336</v>
      </c>
      <c r="I169" s="226" t="s">
        <v>336</v>
      </c>
      <c r="J169" s="226" t="s">
        <v>336</v>
      </c>
      <c r="K169" s="226" t="s">
        <v>336</v>
      </c>
      <c r="L169" s="226" t="s">
        <v>336</v>
      </c>
      <c r="M169" s="226" t="s">
        <v>336</v>
      </c>
      <c r="N169" s="226" t="s">
        <v>336</v>
      </c>
      <c r="O169" s="226" t="s">
        <v>336</v>
      </c>
      <c r="P169" s="226" t="s">
        <v>336</v>
      </c>
      <c r="Q169" s="226" t="s">
        <v>336</v>
      </c>
      <c r="R169" s="226" t="s">
        <v>336</v>
      </c>
      <c r="S169" s="226" t="s">
        <v>336</v>
      </c>
      <c r="T169" s="226" t="s">
        <v>336</v>
      </c>
      <c r="U169" s="226">
        <v>8.1</v>
      </c>
      <c r="V169" s="226">
        <v>2.2999999999999998</v>
      </c>
      <c r="W169" s="226">
        <v>3.9</v>
      </c>
      <c r="X169" s="226">
        <v>5.5</v>
      </c>
      <c r="Y169" s="226">
        <v>-0.4</v>
      </c>
      <c r="Z169" s="226">
        <v>9.4</v>
      </c>
      <c r="AA169" s="226">
        <v>6.9</v>
      </c>
      <c r="AB169" s="226">
        <v>3.2</v>
      </c>
      <c r="AC169" s="235">
        <v>-4.5999999999999996</v>
      </c>
      <c r="AD169" s="226">
        <v>2.4</v>
      </c>
      <c r="AE169" s="226">
        <v>7.8</v>
      </c>
      <c r="AF169" s="226">
        <v>0.9</v>
      </c>
      <c r="AG169" s="226">
        <v>-13.8</v>
      </c>
      <c r="AH169" s="226">
        <v>6.2</v>
      </c>
      <c r="AI169" s="226">
        <v>6.4</v>
      </c>
      <c r="AJ169" s="226" t="s">
        <v>336</v>
      </c>
      <c r="AK169" s="226" t="s">
        <v>336</v>
      </c>
      <c r="AL169" s="94" t="s">
        <v>10</v>
      </c>
      <c r="AN169" s="85"/>
      <c r="AO169" s="85"/>
      <c r="AP169" s="85"/>
      <c r="AQ169" s="85"/>
      <c r="AR169" s="85"/>
      <c r="AS169" s="85"/>
      <c r="AT169" s="85"/>
      <c r="AU169" s="85"/>
      <c r="AV169" s="85"/>
      <c r="AW169" s="85"/>
      <c r="AX169" s="85"/>
    </row>
    <row r="170" spans="1:50" s="84" customFormat="1" ht="18.600000000000001" customHeight="1" x14ac:dyDescent="0.2">
      <c r="A170" s="92" t="s">
        <v>11</v>
      </c>
      <c r="B170" s="131" t="s">
        <v>12</v>
      </c>
      <c r="C170" s="226" t="s">
        <v>336</v>
      </c>
      <c r="D170" s="226">
        <v>42.9</v>
      </c>
      <c r="E170" s="226">
        <v>14.5</v>
      </c>
      <c r="F170" s="226">
        <v>13</v>
      </c>
      <c r="G170" s="226">
        <v>-8.1999999999999993</v>
      </c>
      <c r="H170" s="226">
        <v>-9.4</v>
      </c>
      <c r="I170" s="226">
        <v>-0.5</v>
      </c>
      <c r="J170" s="226">
        <v>-9.1</v>
      </c>
      <c r="K170" s="226">
        <v>-9</v>
      </c>
      <c r="L170" s="226">
        <v>-11.1</v>
      </c>
      <c r="M170" s="226">
        <v>-8</v>
      </c>
      <c r="N170" s="226">
        <v>-7.8</v>
      </c>
      <c r="O170" s="226">
        <v>-3.1</v>
      </c>
      <c r="P170" s="226">
        <v>-6.8</v>
      </c>
      <c r="Q170" s="226">
        <v>-4.3</v>
      </c>
      <c r="R170" s="226">
        <v>0.1</v>
      </c>
      <c r="S170" s="226">
        <v>0.1</v>
      </c>
      <c r="T170" s="226">
        <v>-1.7</v>
      </c>
      <c r="U170" s="226">
        <v>-2.2999999999999998</v>
      </c>
      <c r="V170" s="226">
        <v>3.8</v>
      </c>
      <c r="W170" s="226">
        <v>3.9</v>
      </c>
      <c r="X170" s="226">
        <v>-1.4</v>
      </c>
      <c r="Y170" s="226">
        <v>-2.1</v>
      </c>
      <c r="Z170" s="226">
        <v>-0.2</v>
      </c>
      <c r="AA170" s="226">
        <v>-6.7</v>
      </c>
      <c r="AB170" s="226">
        <v>2.4</v>
      </c>
      <c r="AC170" s="235">
        <v>-0.9</v>
      </c>
      <c r="AD170" s="226">
        <v>-1.1000000000000001</v>
      </c>
      <c r="AE170" s="226">
        <v>-7.3</v>
      </c>
      <c r="AF170" s="226">
        <v>-0.3</v>
      </c>
      <c r="AG170" s="226">
        <v>-5.4</v>
      </c>
      <c r="AH170" s="226">
        <v>-14.7</v>
      </c>
      <c r="AI170" s="226">
        <v>-6.1</v>
      </c>
      <c r="AJ170" s="226">
        <v>-5.4</v>
      </c>
      <c r="AK170" s="226">
        <v>-2.4</v>
      </c>
      <c r="AL170" s="94" t="s">
        <v>11</v>
      </c>
      <c r="AN170" s="85"/>
      <c r="AO170" s="85"/>
      <c r="AP170" s="85"/>
      <c r="AQ170" s="85"/>
      <c r="AR170" s="85"/>
      <c r="AS170" s="85"/>
      <c r="AT170" s="85"/>
      <c r="AU170" s="85"/>
      <c r="AV170" s="85"/>
      <c r="AW170" s="85"/>
      <c r="AX170" s="85"/>
    </row>
    <row r="171" spans="1:50" s="84" customFormat="1" ht="18.600000000000001" customHeight="1" x14ac:dyDescent="0.2">
      <c r="A171" s="92" t="s">
        <v>54</v>
      </c>
      <c r="B171" s="134" t="s">
        <v>13</v>
      </c>
      <c r="C171" s="226" t="s">
        <v>336</v>
      </c>
      <c r="D171" s="226">
        <v>13.6</v>
      </c>
      <c r="E171" s="226">
        <v>10</v>
      </c>
      <c r="F171" s="226">
        <v>10.9</v>
      </c>
      <c r="G171" s="226">
        <v>7.2</v>
      </c>
      <c r="H171" s="226">
        <v>3.6</v>
      </c>
      <c r="I171" s="226">
        <v>2.4</v>
      </c>
      <c r="J171" s="226">
        <v>4.5999999999999996</v>
      </c>
      <c r="K171" s="226">
        <v>2.8</v>
      </c>
      <c r="L171" s="226">
        <v>0.9</v>
      </c>
      <c r="M171" s="226">
        <v>1.3</v>
      </c>
      <c r="N171" s="226">
        <v>1.2</v>
      </c>
      <c r="O171" s="226">
        <v>1</v>
      </c>
      <c r="P171" s="226">
        <v>-0.2</v>
      </c>
      <c r="Q171" s="226">
        <v>-0.2</v>
      </c>
      <c r="R171" s="226">
        <v>2.8</v>
      </c>
      <c r="S171" s="226">
        <v>1.1000000000000001</v>
      </c>
      <c r="T171" s="226">
        <v>0.5</v>
      </c>
      <c r="U171" s="226">
        <v>-1.5</v>
      </c>
      <c r="V171" s="226">
        <v>0.9</v>
      </c>
      <c r="W171" s="226">
        <v>3.2</v>
      </c>
      <c r="X171" s="226">
        <v>0</v>
      </c>
      <c r="Y171" s="226">
        <v>1.5</v>
      </c>
      <c r="Z171" s="226">
        <v>2.2999999999999998</v>
      </c>
      <c r="AA171" s="226">
        <v>1.2</v>
      </c>
      <c r="AB171" s="226">
        <v>0.9</v>
      </c>
      <c r="AC171" s="235">
        <v>1.2</v>
      </c>
      <c r="AD171" s="226">
        <v>-0.1</v>
      </c>
      <c r="AE171" s="226">
        <v>1.5</v>
      </c>
      <c r="AF171" s="226">
        <v>-4</v>
      </c>
      <c r="AG171" s="226">
        <v>1.3</v>
      </c>
      <c r="AH171" s="226">
        <v>4.2</v>
      </c>
      <c r="AI171" s="226">
        <v>0.6</v>
      </c>
      <c r="AJ171" s="226">
        <v>0.1</v>
      </c>
      <c r="AK171" s="226">
        <v>0.3</v>
      </c>
      <c r="AL171" s="94" t="s">
        <v>54</v>
      </c>
      <c r="AN171" s="85"/>
      <c r="AO171" s="85"/>
      <c r="AP171" s="85"/>
      <c r="AQ171" s="85"/>
      <c r="AR171" s="85"/>
      <c r="AS171" s="85"/>
      <c r="AT171" s="85"/>
      <c r="AU171" s="85"/>
      <c r="AV171" s="85"/>
      <c r="AW171" s="85"/>
      <c r="AX171" s="85"/>
    </row>
    <row r="172" spans="1:50" s="84" customFormat="1" ht="30" customHeight="1" x14ac:dyDescent="0.2">
      <c r="A172" s="124" t="s">
        <v>171</v>
      </c>
      <c r="B172" s="118" t="s">
        <v>162</v>
      </c>
      <c r="C172" s="226" t="s">
        <v>336</v>
      </c>
      <c r="D172" s="226">
        <v>29.2</v>
      </c>
      <c r="E172" s="226">
        <v>9.1999999999999993</v>
      </c>
      <c r="F172" s="226">
        <v>10.1</v>
      </c>
      <c r="G172" s="226">
        <v>7.1</v>
      </c>
      <c r="H172" s="226">
        <v>0.8</v>
      </c>
      <c r="I172" s="226">
        <v>1</v>
      </c>
      <c r="J172" s="226">
        <v>5</v>
      </c>
      <c r="K172" s="226">
        <v>1.4</v>
      </c>
      <c r="L172" s="226">
        <v>-1.5</v>
      </c>
      <c r="M172" s="226">
        <v>1.6</v>
      </c>
      <c r="N172" s="226">
        <v>3.2</v>
      </c>
      <c r="O172" s="226">
        <v>1.5</v>
      </c>
      <c r="P172" s="226">
        <v>1.5</v>
      </c>
      <c r="Q172" s="226">
        <v>-2.1</v>
      </c>
      <c r="R172" s="226">
        <v>6.4</v>
      </c>
      <c r="S172" s="226">
        <v>-0.3</v>
      </c>
      <c r="T172" s="226">
        <v>0.1</v>
      </c>
      <c r="U172" s="226">
        <v>-7</v>
      </c>
      <c r="V172" s="226">
        <v>-0.3</v>
      </c>
      <c r="W172" s="226">
        <v>11</v>
      </c>
      <c r="X172" s="226">
        <v>-2.8</v>
      </c>
      <c r="Y172" s="226">
        <v>4.3</v>
      </c>
      <c r="Z172" s="226">
        <v>4.0999999999999996</v>
      </c>
      <c r="AA172" s="226">
        <v>0.5</v>
      </c>
      <c r="AB172" s="226">
        <v>0.7</v>
      </c>
      <c r="AC172" s="235">
        <v>-0.2</v>
      </c>
      <c r="AD172" s="226">
        <v>0.6</v>
      </c>
      <c r="AE172" s="226">
        <v>5.3</v>
      </c>
      <c r="AF172" s="226">
        <v>-6.3</v>
      </c>
      <c r="AG172" s="226">
        <v>0.7</v>
      </c>
      <c r="AH172" s="226">
        <v>7.2</v>
      </c>
      <c r="AI172" s="226">
        <v>0.9</v>
      </c>
      <c r="AJ172" s="226">
        <v>0.4</v>
      </c>
      <c r="AK172" s="226">
        <v>1</v>
      </c>
      <c r="AL172" s="94" t="s">
        <v>55</v>
      </c>
      <c r="AN172" s="85"/>
      <c r="AO172" s="85"/>
      <c r="AP172" s="85"/>
      <c r="AQ172" s="85"/>
      <c r="AR172" s="85"/>
      <c r="AS172" s="85"/>
      <c r="AT172" s="85"/>
      <c r="AU172" s="85"/>
      <c r="AV172" s="85"/>
      <c r="AW172" s="85"/>
      <c r="AX172" s="85"/>
    </row>
    <row r="173" spans="1:50" s="84" customFormat="1" ht="18.600000000000001" customHeight="1" x14ac:dyDescent="0.2">
      <c r="A173" s="92" t="s">
        <v>56</v>
      </c>
      <c r="B173" s="133" t="s">
        <v>163</v>
      </c>
      <c r="C173" s="226" t="s">
        <v>336</v>
      </c>
      <c r="D173" s="226" t="s">
        <v>336</v>
      </c>
      <c r="E173" s="226" t="s">
        <v>336</v>
      </c>
      <c r="F173" s="226" t="s">
        <v>336</v>
      </c>
      <c r="G173" s="226" t="s">
        <v>336</v>
      </c>
      <c r="H173" s="226" t="s">
        <v>336</v>
      </c>
      <c r="I173" s="226" t="s">
        <v>336</v>
      </c>
      <c r="J173" s="226" t="s">
        <v>336</v>
      </c>
      <c r="K173" s="226" t="s">
        <v>336</v>
      </c>
      <c r="L173" s="226" t="s">
        <v>336</v>
      </c>
      <c r="M173" s="226">
        <v>0.2</v>
      </c>
      <c r="N173" s="226">
        <v>2.6</v>
      </c>
      <c r="O173" s="226">
        <v>3.1</v>
      </c>
      <c r="P173" s="226">
        <v>0.1</v>
      </c>
      <c r="Q173" s="226">
        <v>-1.2</v>
      </c>
      <c r="R173" s="226">
        <v>6.2</v>
      </c>
      <c r="S173" s="226">
        <v>-2.2999999999999998</v>
      </c>
      <c r="T173" s="226">
        <v>-0.2</v>
      </c>
      <c r="U173" s="226">
        <v>-7.1</v>
      </c>
      <c r="V173" s="226">
        <v>-0.8</v>
      </c>
      <c r="W173" s="226">
        <v>5.6</v>
      </c>
      <c r="X173" s="226">
        <v>0.1</v>
      </c>
      <c r="Y173" s="226">
        <v>1.3</v>
      </c>
      <c r="Z173" s="226">
        <v>4.5999999999999996</v>
      </c>
      <c r="AA173" s="226">
        <v>-0.1</v>
      </c>
      <c r="AB173" s="226">
        <v>0.5</v>
      </c>
      <c r="AC173" s="235">
        <v>2.2999999999999998</v>
      </c>
      <c r="AD173" s="226">
        <v>0.6</v>
      </c>
      <c r="AE173" s="226">
        <v>3.6</v>
      </c>
      <c r="AF173" s="226">
        <v>-8.5</v>
      </c>
      <c r="AG173" s="226">
        <v>1.7</v>
      </c>
      <c r="AH173" s="226">
        <v>7.9</v>
      </c>
      <c r="AI173" s="226">
        <v>-1.5</v>
      </c>
      <c r="AJ173" s="226">
        <v>-0.3</v>
      </c>
      <c r="AK173" s="226" t="s">
        <v>336</v>
      </c>
      <c r="AL173" s="94" t="s">
        <v>56</v>
      </c>
      <c r="AN173" s="85"/>
      <c r="AO173" s="85"/>
      <c r="AP173" s="85"/>
      <c r="AQ173" s="85"/>
      <c r="AR173" s="85"/>
      <c r="AS173" s="85"/>
      <c r="AT173" s="85"/>
      <c r="AU173" s="85"/>
      <c r="AV173" s="85"/>
      <c r="AW173" s="85"/>
      <c r="AX173" s="85"/>
    </row>
    <row r="174" spans="1:50" s="84" customFormat="1" ht="18.600000000000001" customHeight="1" x14ac:dyDescent="0.2">
      <c r="A174" s="92" t="s">
        <v>14</v>
      </c>
      <c r="B174" s="135" t="s">
        <v>57</v>
      </c>
      <c r="C174" s="226" t="s">
        <v>336</v>
      </c>
      <c r="D174" s="226" t="s">
        <v>336</v>
      </c>
      <c r="E174" s="226" t="s">
        <v>336</v>
      </c>
      <c r="F174" s="226" t="s">
        <v>336</v>
      </c>
      <c r="G174" s="226" t="s">
        <v>336</v>
      </c>
      <c r="H174" s="226" t="s">
        <v>336</v>
      </c>
      <c r="I174" s="226" t="s">
        <v>336</v>
      </c>
      <c r="J174" s="226" t="s">
        <v>336</v>
      </c>
      <c r="K174" s="226" t="s">
        <v>336</v>
      </c>
      <c r="L174" s="226" t="s">
        <v>336</v>
      </c>
      <c r="M174" s="226" t="s">
        <v>336</v>
      </c>
      <c r="N174" s="226" t="s">
        <v>336</v>
      </c>
      <c r="O174" s="226" t="s">
        <v>336</v>
      </c>
      <c r="P174" s="226" t="s">
        <v>336</v>
      </c>
      <c r="Q174" s="226" t="s">
        <v>336</v>
      </c>
      <c r="R174" s="226" t="s">
        <v>336</v>
      </c>
      <c r="S174" s="226" t="s">
        <v>336</v>
      </c>
      <c r="T174" s="226" t="s">
        <v>336</v>
      </c>
      <c r="U174" s="226">
        <v>-10.1</v>
      </c>
      <c r="V174" s="226">
        <v>-1.2</v>
      </c>
      <c r="W174" s="226">
        <v>2.5</v>
      </c>
      <c r="X174" s="226">
        <v>1.9</v>
      </c>
      <c r="Y174" s="226">
        <v>0.4</v>
      </c>
      <c r="Z174" s="226">
        <v>1.6</v>
      </c>
      <c r="AA174" s="226">
        <v>4.0999999999999996</v>
      </c>
      <c r="AB174" s="226">
        <v>2.8</v>
      </c>
      <c r="AC174" s="235">
        <v>3.5</v>
      </c>
      <c r="AD174" s="226">
        <v>0.7</v>
      </c>
      <c r="AE174" s="226">
        <v>3.2</v>
      </c>
      <c r="AF174" s="226">
        <v>0.8</v>
      </c>
      <c r="AG174" s="226">
        <v>-1.8</v>
      </c>
      <c r="AH174" s="226">
        <v>0.2</v>
      </c>
      <c r="AI174" s="226">
        <v>-4.4000000000000004</v>
      </c>
      <c r="AJ174" s="226" t="s">
        <v>336</v>
      </c>
      <c r="AK174" s="226" t="s">
        <v>336</v>
      </c>
      <c r="AL174" s="94" t="s">
        <v>14</v>
      </c>
      <c r="AN174" s="85"/>
      <c r="AO174" s="85"/>
      <c r="AP174" s="85"/>
      <c r="AQ174" s="85"/>
      <c r="AR174" s="85"/>
      <c r="AS174" s="85"/>
      <c r="AT174" s="85"/>
      <c r="AU174" s="85"/>
      <c r="AV174" s="85"/>
      <c r="AW174" s="85"/>
      <c r="AX174" s="85"/>
    </row>
    <row r="175" spans="1:50" s="84" customFormat="1" ht="18.600000000000001" customHeight="1" x14ac:dyDescent="0.2">
      <c r="A175" s="92" t="s">
        <v>15</v>
      </c>
      <c r="B175" s="135" t="s">
        <v>16</v>
      </c>
      <c r="C175" s="226" t="s">
        <v>336</v>
      </c>
      <c r="D175" s="226" t="s">
        <v>336</v>
      </c>
      <c r="E175" s="226" t="s">
        <v>336</v>
      </c>
      <c r="F175" s="226" t="s">
        <v>336</v>
      </c>
      <c r="G175" s="226" t="s">
        <v>336</v>
      </c>
      <c r="H175" s="226" t="s">
        <v>336</v>
      </c>
      <c r="I175" s="226" t="s">
        <v>336</v>
      </c>
      <c r="J175" s="226" t="s">
        <v>336</v>
      </c>
      <c r="K175" s="226" t="s">
        <v>336</v>
      </c>
      <c r="L175" s="226" t="s">
        <v>336</v>
      </c>
      <c r="M175" s="226" t="s">
        <v>336</v>
      </c>
      <c r="N175" s="226" t="s">
        <v>336</v>
      </c>
      <c r="O175" s="226" t="s">
        <v>336</v>
      </c>
      <c r="P175" s="226" t="s">
        <v>336</v>
      </c>
      <c r="Q175" s="226" t="s">
        <v>336</v>
      </c>
      <c r="R175" s="226" t="s">
        <v>336</v>
      </c>
      <c r="S175" s="226" t="s">
        <v>336</v>
      </c>
      <c r="T175" s="226" t="s">
        <v>336</v>
      </c>
      <c r="U175" s="226">
        <v>0</v>
      </c>
      <c r="V175" s="226">
        <v>1.8</v>
      </c>
      <c r="W175" s="226">
        <v>11.9</v>
      </c>
      <c r="X175" s="226">
        <v>-3.5</v>
      </c>
      <c r="Y175" s="226">
        <v>3.6</v>
      </c>
      <c r="Z175" s="226">
        <v>10.199999999999999</v>
      </c>
      <c r="AA175" s="226">
        <v>-8.1</v>
      </c>
      <c r="AB175" s="226">
        <v>-3.7</v>
      </c>
      <c r="AC175" s="235">
        <v>-0.4</v>
      </c>
      <c r="AD175" s="226">
        <v>-0.6</v>
      </c>
      <c r="AE175" s="226">
        <v>4.5</v>
      </c>
      <c r="AF175" s="226">
        <v>-11.9</v>
      </c>
      <c r="AG175" s="226">
        <v>7.6</v>
      </c>
      <c r="AH175" s="226">
        <v>10.9</v>
      </c>
      <c r="AI175" s="226">
        <v>3</v>
      </c>
      <c r="AJ175" s="226" t="s">
        <v>336</v>
      </c>
      <c r="AK175" s="226" t="s">
        <v>336</v>
      </c>
      <c r="AL175" s="94" t="s">
        <v>15</v>
      </c>
      <c r="AN175" s="85"/>
      <c r="AO175" s="85"/>
      <c r="AP175" s="85"/>
      <c r="AQ175" s="85"/>
      <c r="AR175" s="85"/>
      <c r="AS175" s="85"/>
      <c r="AT175" s="85"/>
      <c r="AU175" s="85"/>
      <c r="AV175" s="85"/>
      <c r="AW175" s="85"/>
      <c r="AX175" s="85"/>
    </row>
    <row r="176" spans="1:50" s="84" customFormat="1" ht="18.600000000000001" customHeight="1" x14ac:dyDescent="0.2">
      <c r="A176" s="92" t="s">
        <v>17</v>
      </c>
      <c r="B176" s="135" t="s">
        <v>18</v>
      </c>
      <c r="C176" s="226" t="s">
        <v>336</v>
      </c>
      <c r="D176" s="226" t="s">
        <v>336</v>
      </c>
      <c r="E176" s="226" t="s">
        <v>336</v>
      </c>
      <c r="F176" s="226" t="s">
        <v>336</v>
      </c>
      <c r="G176" s="226" t="s">
        <v>336</v>
      </c>
      <c r="H176" s="226" t="s">
        <v>336</v>
      </c>
      <c r="I176" s="226" t="s">
        <v>336</v>
      </c>
      <c r="J176" s="226" t="s">
        <v>336</v>
      </c>
      <c r="K176" s="226" t="s">
        <v>336</v>
      </c>
      <c r="L176" s="226" t="s">
        <v>336</v>
      </c>
      <c r="M176" s="226" t="s">
        <v>336</v>
      </c>
      <c r="N176" s="226" t="s">
        <v>336</v>
      </c>
      <c r="O176" s="226" t="s">
        <v>336</v>
      </c>
      <c r="P176" s="226" t="s">
        <v>336</v>
      </c>
      <c r="Q176" s="226" t="s">
        <v>336</v>
      </c>
      <c r="R176" s="226" t="s">
        <v>336</v>
      </c>
      <c r="S176" s="226" t="s">
        <v>336</v>
      </c>
      <c r="T176" s="226" t="s">
        <v>336</v>
      </c>
      <c r="U176" s="226">
        <v>-8.3000000000000007</v>
      </c>
      <c r="V176" s="226">
        <v>-5.6</v>
      </c>
      <c r="W176" s="226">
        <v>5.5</v>
      </c>
      <c r="X176" s="226">
        <v>1.3</v>
      </c>
      <c r="Y176" s="226">
        <v>-0.9</v>
      </c>
      <c r="Z176" s="226">
        <v>3.5</v>
      </c>
      <c r="AA176" s="226">
        <v>3.3</v>
      </c>
      <c r="AB176" s="226">
        <v>0.8</v>
      </c>
      <c r="AC176" s="235">
        <v>2.8</v>
      </c>
      <c r="AD176" s="226">
        <v>3.5</v>
      </c>
      <c r="AE176" s="226">
        <v>3.1</v>
      </c>
      <c r="AF176" s="226">
        <v>-46.3</v>
      </c>
      <c r="AG176" s="226">
        <v>10.5</v>
      </c>
      <c r="AH176" s="226">
        <v>57.5</v>
      </c>
      <c r="AI176" s="226">
        <v>3</v>
      </c>
      <c r="AJ176" s="226" t="s">
        <v>336</v>
      </c>
      <c r="AK176" s="226" t="s">
        <v>336</v>
      </c>
      <c r="AL176" s="94" t="s">
        <v>17</v>
      </c>
      <c r="AN176" s="85"/>
      <c r="AO176" s="85"/>
      <c r="AP176" s="85"/>
      <c r="AQ176" s="85"/>
      <c r="AR176" s="85"/>
      <c r="AS176" s="85"/>
      <c r="AT176" s="85"/>
      <c r="AU176" s="85"/>
      <c r="AV176" s="85"/>
      <c r="AW176" s="85"/>
      <c r="AX176" s="85"/>
    </row>
    <row r="177" spans="1:50" s="84" customFormat="1" ht="18.600000000000001" customHeight="1" x14ac:dyDescent="0.2">
      <c r="A177" s="92" t="s">
        <v>19</v>
      </c>
      <c r="B177" s="133" t="s">
        <v>20</v>
      </c>
      <c r="C177" s="226" t="s">
        <v>336</v>
      </c>
      <c r="D177" s="226" t="s">
        <v>336</v>
      </c>
      <c r="E177" s="226" t="s">
        <v>336</v>
      </c>
      <c r="F177" s="226" t="s">
        <v>336</v>
      </c>
      <c r="G177" s="226" t="s">
        <v>336</v>
      </c>
      <c r="H177" s="226" t="s">
        <v>336</v>
      </c>
      <c r="I177" s="226" t="s">
        <v>336</v>
      </c>
      <c r="J177" s="226" t="s">
        <v>336</v>
      </c>
      <c r="K177" s="226" t="s">
        <v>336</v>
      </c>
      <c r="L177" s="226" t="s">
        <v>336</v>
      </c>
      <c r="M177" s="226">
        <v>11.7</v>
      </c>
      <c r="N177" s="226">
        <v>6.7</v>
      </c>
      <c r="O177" s="226">
        <v>-8.9</v>
      </c>
      <c r="P177" s="226">
        <v>11.4</v>
      </c>
      <c r="Q177" s="226">
        <v>-8</v>
      </c>
      <c r="R177" s="226">
        <v>7.4</v>
      </c>
      <c r="S177" s="226">
        <v>13</v>
      </c>
      <c r="T177" s="226">
        <v>1.8</v>
      </c>
      <c r="U177" s="226">
        <v>-6.5</v>
      </c>
      <c r="V177" s="226">
        <v>2.9</v>
      </c>
      <c r="W177" s="226">
        <v>48.9</v>
      </c>
      <c r="X177" s="226">
        <v>-18.2</v>
      </c>
      <c r="Y177" s="226">
        <v>23.2</v>
      </c>
      <c r="Z177" s="226">
        <v>1.4</v>
      </c>
      <c r="AA177" s="226">
        <v>4.5</v>
      </c>
      <c r="AB177" s="226">
        <v>1.8</v>
      </c>
      <c r="AC177" s="235">
        <v>-14.2</v>
      </c>
      <c r="AD177" s="226">
        <v>0.3</v>
      </c>
      <c r="AE177" s="226">
        <v>17.7</v>
      </c>
      <c r="AF177" s="226">
        <v>8.1999999999999993</v>
      </c>
      <c r="AG177" s="226">
        <v>-4.5</v>
      </c>
      <c r="AH177" s="226">
        <v>3.1</v>
      </c>
      <c r="AI177" s="226">
        <v>17.399999999999999</v>
      </c>
      <c r="AJ177" s="226">
        <v>4.7</v>
      </c>
      <c r="AK177" s="226" t="s">
        <v>336</v>
      </c>
      <c r="AL177" s="94" t="s">
        <v>19</v>
      </c>
      <c r="AN177" s="85"/>
      <c r="AO177" s="85"/>
      <c r="AP177" s="85"/>
      <c r="AQ177" s="85"/>
      <c r="AR177" s="85"/>
      <c r="AS177" s="85"/>
      <c r="AT177" s="85"/>
      <c r="AU177" s="85"/>
      <c r="AV177" s="85"/>
      <c r="AW177" s="85"/>
      <c r="AX177" s="85"/>
    </row>
    <row r="178" spans="1:50" s="84" customFormat="1" ht="30" customHeight="1" x14ac:dyDescent="0.2">
      <c r="A178" s="124" t="s">
        <v>172</v>
      </c>
      <c r="B178" s="118" t="s">
        <v>169</v>
      </c>
      <c r="C178" s="226" t="s">
        <v>336</v>
      </c>
      <c r="D178" s="226">
        <v>11.8</v>
      </c>
      <c r="E178" s="226">
        <v>30.6</v>
      </c>
      <c r="F178" s="226">
        <v>20.399999999999999</v>
      </c>
      <c r="G178" s="226">
        <v>17.5</v>
      </c>
      <c r="H178" s="226">
        <v>10.5</v>
      </c>
      <c r="I178" s="226">
        <v>10.5</v>
      </c>
      <c r="J178" s="226">
        <v>11.6</v>
      </c>
      <c r="K178" s="226">
        <v>1.9</v>
      </c>
      <c r="L178" s="226">
        <v>4.9000000000000004</v>
      </c>
      <c r="M178" s="226">
        <v>4.2</v>
      </c>
      <c r="N178" s="226">
        <v>1.6</v>
      </c>
      <c r="O178" s="226">
        <v>3.1</v>
      </c>
      <c r="P178" s="226">
        <v>-1.8</v>
      </c>
      <c r="Q178" s="226">
        <v>0.5</v>
      </c>
      <c r="R178" s="226">
        <v>3.8</v>
      </c>
      <c r="S178" s="226">
        <v>2.1</v>
      </c>
      <c r="T178" s="226">
        <v>-1.2</v>
      </c>
      <c r="U178" s="226">
        <v>-0.3</v>
      </c>
      <c r="V178" s="226">
        <v>2.5</v>
      </c>
      <c r="W178" s="226">
        <v>3.8</v>
      </c>
      <c r="X178" s="226">
        <v>0.3</v>
      </c>
      <c r="Y178" s="226">
        <v>2.2999999999999998</v>
      </c>
      <c r="Z178" s="226">
        <v>3</v>
      </c>
      <c r="AA178" s="226">
        <v>1.6</v>
      </c>
      <c r="AB178" s="226">
        <v>-0.9</v>
      </c>
      <c r="AC178" s="235">
        <v>3</v>
      </c>
      <c r="AD178" s="226">
        <v>0.2</v>
      </c>
      <c r="AE178" s="226">
        <v>-0.6</v>
      </c>
      <c r="AF178" s="226">
        <v>-2</v>
      </c>
      <c r="AG178" s="226">
        <v>2.7</v>
      </c>
      <c r="AH178" s="226">
        <v>-1.6</v>
      </c>
      <c r="AI178" s="226">
        <v>0.5</v>
      </c>
      <c r="AJ178" s="226">
        <v>0.7</v>
      </c>
      <c r="AK178" s="226">
        <v>-3</v>
      </c>
      <c r="AL178" s="94" t="s">
        <v>58</v>
      </c>
      <c r="AN178" s="85"/>
      <c r="AO178" s="85"/>
      <c r="AP178" s="85"/>
      <c r="AQ178" s="85"/>
      <c r="AR178" s="85"/>
      <c r="AS178" s="85"/>
      <c r="AT178" s="85"/>
      <c r="AU178" s="85"/>
      <c r="AV178" s="85"/>
      <c r="AW178" s="85"/>
      <c r="AX178" s="85"/>
    </row>
    <row r="179" spans="1:50" s="84" customFormat="1" ht="18.600000000000001" customHeight="1" x14ac:dyDescent="0.2">
      <c r="A179" s="92" t="s">
        <v>21</v>
      </c>
      <c r="B179" s="133" t="s">
        <v>167</v>
      </c>
      <c r="C179" s="226" t="s">
        <v>336</v>
      </c>
      <c r="D179" s="226" t="s">
        <v>336</v>
      </c>
      <c r="E179" s="226" t="s">
        <v>336</v>
      </c>
      <c r="F179" s="226" t="s">
        <v>336</v>
      </c>
      <c r="G179" s="226" t="s">
        <v>336</v>
      </c>
      <c r="H179" s="226" t="s">
        <v>336</v>
      </c>
      <c r="I179" s="226" t="s">
        <v>336</v>
      </c>
      <c r="J179" s="226" t="s">
        <v>336</v>
      </c>
      <c r="K179" s="226" t="s">
        <v>336</v>
      </c>
      <c r="L179" s="226" t="s">
        <v>336</v>
      </c>
      <c r="M179" s="226">
        <v>-3.7</v>
      </c>
      <c r="N179" s="226">
        <v>0.9</v>
      </c>
      <c r="O179" s="226">
        <v>-10.6</v>
      </c>
      <c r="P179" s="226">
        <v>-7.4</v>
      </c>
      <c r="Q179" s="226">
        <v>-2.5</v>
      </c>
      <c r="R179" s="226">
        <v>-3.9</v>
      </c>
      <c r="S179" s="226">
        <v>-9.6</v>
      </c>
      <c r="T179" s="226">
        <v>-5.8</v>
      </c>
      <c r="U179" s="226">
        <v>-6.5</v>
      </c>
      <c r="V179" s="226">
        <v>3.6</v>
      </c>
      <c r="W179" s="226">
        <v>6.1</v>
      </c>
      <c r="X179" s="226">
        <v>4.5999999999999996</v>
      </c>
      <c r="Y179" s="226">
        <v>7</v>
      </c>
      <c r="Z179" s="226">
        <v>-0.9</v>
      </c>
      <c r="AA179" s="226">
        <v>3.3</v>
      </c>
      <c r="AB179" s="226">
        <v>-6.1</v>
      </c>
      <c r="AC179" s="235">
        <v>-0.6</v>
      </c>
      <c r="AD179" s="226">
        <v>-6.2</v>
      </c>
      <c r="AE179" s="226">
        <v>6</v>
      </c>
      <c r="AF179" s="226">
        <v>3.5</v>
      </c>
      <c r="AG179" s="226">
        <v>2.6</v>
      </c>
      <c r="AH179" s="226">
        <v>2.6</v>
      </c>
      <c r="AI179" s="226">
        <v>-6.7</v>
      </c>
      <c r="AJ179" s="226">
        <v>2.4</v>
      </c>
      <c r="AK179" s="226" t="s">
        <v>336</v>
      </c>
      <c r="AL179" s="94" t="s">
        <v>21</v>
      </c>
      <c r="AN179" s="85"/>
      <c r="AO179" s="85"/>
      <c r="AP179" s="85"/>
      <c r="AQ179" s="85"/>
      <c r="AR179" s="85"/>
      <c r="AS179" s="85"/>
      <c r="AT179" s="85"/>
      <c r="AU179" s="85"/>
      <c r="AV179" s="85"/>
      <c r="AW179" s="85"/>
      <c r="AX179" s="85"/>
    </row>
    <row r="180" spans="1:50" s="84" customFormat="1" ht="18.600000000000001" customHeight="1" x14ac:dyDescent="0.2">
      <c r="A180" s="92" t="s">
        <v>22</v>
      </c>
      <c r="B180" s="133" t="s">
        <v>23</v>
      </c>
      <c r="C180" s="226" t="s">
        <v>336</v>
      </c>
      <c r="D180" s="226" t="s">
        <v>336</v>
      </c>
      <c r="E180" s="226" t="s">
        <v>336</v>
      </c>
      <c r="F180" s="226" t="s">
        <v>336</v>
      </c>
      <c r="G180" s="226" t="s">
        <v>336</v>
      </c>
      <c r="H180" s="226" t="s">
        <v>336</v>
      </c>
      <c r="I180" s="226" t="s">
        <v>336</v>
      </c>
      <c r="J180" s="226" t="s">
        <v>336</v>
      </c>
      <c r="K180" s="226" t="s">
        <v>336</v>
      </c>
      <c r="L180" s="226" t="s">
        <v>336</v>
      </c>
      <c r="M180" s="226">
        <v>10.3</v>
      </c>
      <c r="N180" s="226">
        <v>1.9</v>
      </c>
      <c r="O180" s="226">
        <v>6.8</v>
      </c>
      <c r="P180" s="226">
        <v>-0.7</v>
      </c>
      <c r="Q180" s="226">
        <v>1.3</v>
      </c>
      <c r="R180" s="226">
        <v>2.2000000000000002</v>
      </c>
      <c r="S180" s="226">
        <v>1.9</v>
      </c>
      <c r="T180" s="226">
        <v>-1.9</v>
      </c>
      <c r="U180" s="226">
        <v>3.1</v>
      </c>
      <c r="V180" s="226">
        <v>-1.7</v>
      </c>
      <c r="W180" s="226">
        <v>6.4</v>
      </c>
      <c r="X180" s="226">
        <v>0.5</v>
      </c>
      <c r="Y180" s="226">
        <v>1.1000000000000001</v>
      </c>
      <c r="Z180" s="226">
        <v>1.8</v>
      </c>
      <c r="AA180" s="226">
        <v>0.4</v>
      </c>
      <c r="AB180" s="226">
        <v>-0.4</v>
      </c>
      <c r="AC180" s="235">
        <v>1.7</v>
      </c>
      <c r="AD180" s="226">
        <v>-0.5</v>
      </c>
      <c r="AE180" s="226">
        <v>-1.2</v>
      </c>
      <c r="AF180" s="226">
        <v>0.3</v>
      </c>
      <c r="AG180" s="226">
        <v>1</v>
      </c>
      <c r="AH180" s="226">
        <v>0</v>
      </c>
      <c r="AI180" s="226">
        <v>3</v>
      </c>
      <c r="AJ180" s="226">
        <v>0.9</v>
      </c>
      <c r="AK180" s="226" t="s">
        <v>336</v>
      </c>
      <c r="AL180" s="94" t="s">
        <v>22</v>
      </c>
      <c r="AN180" s="85"/>
      <c r="AO180" s="85"/>
      <c r="AP180" s="85"/>
      <c r="AQ180" s="85"/>
      <c r="AR180" s="85"/>
      <c r="AS180" s="85"/>
      <c r="AT180" s="85"/>
      <c r="AU180" s="85"/>
      <c r="AV180" s="85"/>
      <c r="AW180" s="85"/>
      <c r="AX180" s="85"/>
    </row>
    <row r="181" spans="1:50" s="84" customFormat="1" ht="18.600000000000001" customHeight="1" x14ac:dyDescent="0.2">
      <c r="A181" s="92" t="s">
        <v>59</v>
      </c>
      <c r="B181" s="132" t="s">
        <v>80</v>
      </c>
      <c r="C181" s="226" t="s">
        <v>336</v>
      </c>
      <c r="D181" s="226" t="s">
        <v>336</v>
      </c>
      <c r="E181" s="226" t="s">
        <v>336</v>
      </c>
      <c r="F181" s="226" t="s">
        <v>336</v>
      </c>
      <c r="G181" s="226" t="s">
        <v>336</v>
      </c>
      <c r="H181" s="226" t="s">
        <v>336</v>
      </c>
      <c r="I181" s="226" t="s">
        <v>336</v>
      </c>
      <c r="J181" s="226" t="s">
        <v>336</v>
      </c>
      <c r="K181" s="226" t="s">
        <v>336</v>
      </c>
      <c r="L181" s="226" t="s">
        <v>336</v>
      </c>
      <c r="M181" s="226">
        <v>-2.5</v>
      </c>
      <c r="N181" s="226">
        <v>1.3</v>
      </c>
      <c r="O181" s="226">
        <v>1.6</v>
      </c>
      <c r="P181" s="226">
        <v>-1.4</v>
      </c>
      <c r="Q181" s="226">
        <v>0.6</v>
      </c>
      <c r="R181" s="226">
        <v>9.6</v>
      </c>
      <c r="S181" s="226">
        <v>6.8</v>
      </c>
      <c r="T181" s="226">
        <v>1.3</v>
      </c>
      <c r="U181" s="226">
        <v>-3.9</v>
      </c>
      <c r="V181" s="226">
        <v>8.4</v>
      </c>
      <c r="W181" s="226">
        <v>-0.3</v>
      </c>
      <c r="X181" s="226">
        <v>-1.1000000000000001</v>
      </c>
      <c r="Y181" s="226">
        <v>2.6</v>
      </c>
      <c r="Z181" s="226">
        <v>5.5</v>
      </c>
      <c r="AA181" s="226">
        <v>2.7</v>
      </c>
      <c r="AB181" s="226">
        <v>-0.2</v>
      </c>
      <c r="AC181" s="235">
        <v>5.5</v>
      </c>
      <c r="AD181" s="226">
        <v>2.2999999999999998</v>
      </c>
      <c r="AE181" s="226">
        <v>-1.3</v>
      </c>
      <c r="AF181" s="226">
        <v>-5.5</v>
      </c>
      <c r="AG181" s="226">
        <v>4.5</v>
      </c>
      <c r="AH181" s="226">
        <v>-4.0999999999999996</v>
      </c>
      <c r="AI181" s="226">
        <v>-0.4</v>
      </c>
      <c r="AJ181" s="226">
        <v>0</v>
      </c>
      <c r="AK181" s="226" t="s">
        <v>336</v>
      </c>
      <c r="AL181" s="94" t="s">
        <v>59</v>
      </c>
      <c r="AN181" s="85"/>
      <c r="AO181" s="85"/>
      <c r="AP181" s="85"/>
      <c r="AQ181" s="85"/>
      <c r="AR181" s="85"/>
      <c r="AS181" s="85"/>
      <c r="AT181" s="85"/>
      <c r="AU181" s="85"/>
      <c r="AV181" s="85"/>
      <c r="AW181" s="85"/>
      <c r="AX181" s="85"/>
    </row>
    <row r="182" spans="1:50" s="84" customFormat="1" ht="18.600000000000001" customHeight="1" x14ac:dyDescent="0.2">
      <c r="A182" s="92" t="s">
        <v>24</v>
      </c>
      <c r="B182" s="135" t="s">
        <v>82</v>
      </c>
      <c r="C182" s="226" t="s">
        <v>336</v>
      </c>
      <c r="D182" s="226" t="s">
        <v>336</v>
      </c>
      <c r="E182" s="226" t="s">
        <v>336</v>
      </c>
      <c r="F182" s="226" t="s">
        <v>336</v>
      </c>
      <c r="G182" s="226" t="s">
        <v>336</v>
      </c>
      <c r="H182" s="226" t="s">
        <v>336</v>
      </c>
      <c r="I182" s="226" t="s">
        <v>336</v>
      </c>
      <c r="J182" s="226" t="s">
        <v>336</v>
      </c>
      <c r="K182" s="226" t="s">
        <v>336</v>
      </c>
      <c r="L182" s="226" t="s">
        <v>336</v>
      </c>
      <c r="M182" s="226" t="s">
        <v>336</v>
      </c>
      <c r="N182" s="226" t="s">
        <v>336</v>
      </c>
      <c r="O182" s="226" t="s">
        <v>336</v>
      </c>
      <c r="P182" s="226" t="s">
        <v>336</v>
      </c>
      <c r="Q182" s="226" t="s">
        <v>336</v>
      </c>
      <c r="R182" s="226" t="s">
        <v>336</v>
      </c>
      <c r="S182" s="226" t="s">
        <v>336</v>
      </c>
      <c r="T182" s="226" t="s">
        <v>336</v>
      </c>
      <c r="U182" s="226">
        <v>-0.2</v>
      </c>
      <c r="V182" s="226">
        <v>1.8</v>
      </c>
      <c r="W182" s="226">
        <v>-2.1</v>
      </c>
      <c r="X182" s="226">
        <v>-3.5</v>
      </c>
      <c r="Y182" s="226">
        <v>-2.2999999999999998</v>
      </c>
      <c r="Z182" s="226">
        <v>-0.9</v>
      </c>
      <c r="AA182" s="226">
        <v>4.2</v>
      </c>
      <c r="AB182" s="226">
        <v>3.3</v>
      </c>
      <c r="AC182" s="235">
        <v>5.6</v>
      </c>
      <c r="AD182" s="226">
        <v>0.7</v>
      </c>
      <c r="AE182" s="226">
        <v>-1</v>
      </c>
      <c r="AF182" s="226">
        <v>1.2</v>
      </c>
      <c r="AG182" s="226">
        <v>2.8</v>
      </c>
      <c r="AH182" s="226">
        <v>-7.9</v>
      </c>
      <c r="AI182" s="226">
        <v>4.2</v>
      </c>
      <c r="AJ182" s="226" t="s">
        <v>336</v>
      </c>
      <c r="AK182" s="226" t="s">
        <v>336</v>
      </c>
      <c r="AL182" s="94" t="s">
        <v>24</v>
      </c>
      <c r="AN182" s="85"/>
      <c r="AO182" s="85"/>
      <c r="AP182" s="85"/>
      <c r="AQ182" s="85"/>
      <c r="AR182" s="85"/>
      <c r="AS182" s="85"/>
      <c r="AT182" s="85"/>
      <c r="AU182" s="85"/>
      <c r="AV182" s="85"/>
      <c r="AW182" s="85"/>
      <c r="AX182" s="85"/>
    </row>
    <row r="183" spans="1:50" s="84" customFormat="1" ht="18.600000000000001" customHeight="1" x14ac:dyDescent="0.2">
      <c r="A183" s="92" t="s">
        <v>25</v>
      </c>
      <c r="B183" s="135" t="s">
        <v>81</v>
      </c>
      <c r="C183" s="226" t="s">
        <v>336</v>
      </c>
      <c r="D183" s="226" t="s">
        <v>336</v>
      </c>
      <c r="E183" s="226" t="s">
        <v>336</v>
      </c>
      <c r="F183" s="226" t="s">
        <v>336</v>
      </c>
      <c r="G183" s="226" t="s">
        <v>336</v>
      </c>
      <c r="H183" s="226" t="s">
        <v>336</v>
      </c>
      <c r="I183" s="226" t="s">
        <v>336</v>
      </c>
      <c r="J183" s="226" t="s">
        <v>336</v>
      </c>
      <c r="K183" s="226" t="s">
        <v>336</v>
      </c>
      <c r="L183" s="226" t="s">
        <v>336</v>
      </c>
      <c r="M183" s="226" t="s">
        <v>336</v>
      </c>
      <c r="N183" s="226" t="s">
        <v>336</v>
      </c>
      <c r="O183" s="226" t="s">
        <v>336</v>
      </c>
      <c r="P183" s="226" t="s">
        <v>336</v>
      </c>
      <c r="Q183" s="226" t="s">
        <v>336</v>
      </c>
      <c r="R183" s="226" t="s">
        <v>336</v>
      </c>
      <c r="S183" s="226" t="s">
        <v>336</v>
      </c>
      <c r="T183" s="226" t="s">
        <v>336</v>
      </c>
      <c r="U183" s="226">
        <v>-7.9</v>
      </c>
      <c r="V183" s="226">
        <v>16.3</v>
      </c>
      <c r="W183" s="226">
        <v>1.7</v>
      </c>
      <c r="X183" s="226">
        <v>1.4</v>
      </c>
      <c r="Y183" s="226">
        <v>7.2</v>
      </c>
      <c r="Z183" s="226">
        <v>11</v>
      </c>
      <c r="AA183" s="226">
        <v>1.5</v>
      </c>
      <c r="AB183" s="226">
        <v>-3</v>
      </c>
      <c r="AC183" s="235">
        <v>5.4</v>
      </c>
      <c r="AD183" s="226">
        <v>3.7</v>
      </c>
      <c r="AE183" s="226">
        <v>-1.5</v>
      </c>
      <c r="AF183" s="226">
        <v>-11</v>
      </c>
      <c r="AG183" s="226">
        <v>6.2</v>
      </c>
      <c r="AH183" s="226">
        <v>-0.8</v>
      </c>
      <c r="AI183" s="226">
        <v>-4.0999999999999996</v>
      </c>
      <c r="AJ183" s="226" t="s">
        <v>336</v>
      </c>
      <c r="AK183" s="226" t="s">
        <v>336</v>
      </c>
      <c r="AL183" s="94" t="s">
        <v>25</v>
      </c>
      <c r="AN183" s="85"/>
      <c r="AO183" s="85"/>
      <c r="AP183" s="85"/>
      <c r="AQ183" s="85"/>
      <c r="AR183" s="85"/>
      <c r="AS183" s="85"/>
      <c r="AT183" s="85"/>
      <c r="AU183" s="85"/>
      <c r="AV183" s="85"/>
      <c r="AW183" s="85"/>
      <c r="AX183" s="85"/>
    </row>
    <row r="184" spans="1:50" s="84" customFormat="1" ht="30" customHeight="1" x14ac:dyDescent="0.2">
      <c r="A184" s="124" t="s">
        <v>173</v>
      </c>
      <c r="B184" s="118" t="s">
        <v>314</v>
      </c>
      <c r="C184" s="226" t="s">
        <v>336</v>
      </c>
      <c r="D184" s="226">
        <v>5.2</v>
      </c>
      <c r="E184" s="226">
        <v>4.3</v>
      </c>
      <c r="F184" s="226">
        <v>7.5</v>
      </c>
      <c r="G184" s="226">
        <v>2.4</v>
      </c>
      <c r="H184" s="226">
        <v>1.8</v>
      </c>
      <c r="I184" s="226">
        <v>-1.1000000000000001</v>
      </c>
      <c r="J184" s="226">
        <v>0</v>
      </c>
      <c r="K184" s="226">
        <v>4.3</v>
      </c>
      <c r="L184" s="226">
        <v>-0.2</v>
      </c>
      <c r="M184" s="226">
        <v>-0.8</v>
      </c>
      <c r="N184" s="226">
        <v>-0.4</v>
      </c>
      <c r="O184" s="226">
        <v>-0.7</v>
      </c>
      <c r="P184" s="226">
        <v>-0.1</v>
      </c>
      <c r="Q184" s="226">
        <v>0.4</v>
      </c>
      <c r="R184" s="226">
        <v>-0.1</v>
      </c>
      <c r="S184" s="226">
        <v>1.3</v>
      </c>
      <c r="T184" s="226">
        <v>2</v>
      </c>
      <c r="U184" s="226">
        <v>1</v>
      </c>
      <c r="V184" s="226">
        <v>0.3</v>
      </c>
      <c r="W184" s="226">
        <v>-1.2</v>
      </c>
      <c r="X184" s="226">
        <v>1.4</v>
      </c>
      <c r="Y184" s="226">
        <v>-0.4</v>
      </c>
      <c r="Z184" s="226">
        <v>1</v>
      </c>
      <c r="AA184" s="226">
        <v>1.3</v>
      </c>
      <c r="AB184" s="226">
        <v>2.2999999999999998</v>
      </c>
      <c r="AC184" s="235">
        <v>0.7</v>
      </c>
      <c r="AD184" s="226">
        <v>-0.6</v>
      </c>
      <c r="AE184" s="226">
        <v>1</v>
      </c>
      <c r="AF184" s="226">
        <v>-4.2</v>
      </c>
      <c r="AG184" s="226">
        <v>0.7</v>
      </c>
      <c r="AH184" s="226">
        <v>6.5</v>
      </c>
      <c r="AI184" s="226">
        <v>0.5</v>
      </c>
      <c r="AJ184" s="226">
        <v>-0.5</v>
      </c>
      <c r="AK184" s="226">
        <v>2</v>
      </c>
      <c r="AL184" s="94" t="s">
        <v>60</v>
      </c>
      <c r="AN184" s="85"/>
      <c r="AO184" s="85"/>
      <c r="AP184" s="85"/>
      <c r="AQ184" s="85"/>
      <c r="AR184" s="85"/>
      <c r="AS184" s="85"/>
      <c r="AT184" s="85"/>
      <c r="AU184" s="85"/>
      <c r="AV184" s="85"/>
      <c r="AW184" s="85"/>
      <c r="AX184" s="85"/>
    </row>
    <row r="185" spans="1:50" s="84" customFormat="1" ht="18.600000000000001" customHeight="1" x14ac:dyDescent="0.2">
      <c r="A185" s="92" t="s">
        <v>61</v>
      </c>
      <c r="B185" s="133" t="s">
        <v>83</v>
      </c>
      <c r="C185" s="226" t="s">
        <v>336</v>
      </c>
      <c r="D185" s="226" t="s">
        <v>336</v>
      </c>
      <c r="E185" s="226" t="s">
        <v>336</v>
      </c>
      <c r="F185" s="226" t="s">
        <v>336</v>
      </c>
      <c r="G185" s="226" t="s">
        <v>336</v>
      </c>
      <c r="H185" s="226" t="s">
        <v>336</v>
      </c>
      <c r="I185" s="226" t="s">
        <v>336</v>
      </c>
      <c r="J185" s="226" t="s">
        <v>336</v>
      </c>
      <c r="K185" s="226" t="s">
        <v>336</v>
      </c>
      <c r="L185" s="226" t="s">
        <v>336</v>
      </c>
      <c r="M185" s="226">
        <v>-0.7</v>
      </c>
      <c r="N185" s="226">
        <v>0</v>
      </c>
      <c r="O185" s="226">
        <v>0</v>
      </c>
      <c r="P185" s="226">
        <v>-0.3</v>
      </c>
      <c r="Q185" s="226">
        <v>0.9</v>
      </c>
      <c r="R185" s="226">
        <v>-1.1000000000000001</v>
      </c>
      <c r="S185" s="226">
        <v>1.7</v>
      </c>
      <c r="T185" s="226">
        <v>2.2999999999999998</v>
      </c>
      <c r="U185" s="226">
        <v>1.7</v>
      </c>
      <c r="V185" s="226">
        <v>0.3</v>
      </c>
      <c r="W185" s="226">
        <v>-0.4</v>
      </c>
      <c r="X185" s="226">
        <v>0.6</v>
      </c>
      <c r="Y185" s="226">
        <v>-0.4</v>
      </c>
      <c r="Z185" s="226">
        <v>1.3</v>
      </c>
      <c r="AA185" s="226">
        <v>1.3</v>
      </c>
      <c r="AB185" s="226">
        <v>2.5</v>
      </c>
      <c r="AC185" s="235">
        <v>1.4</v>
      </c>
      <c r="AD185" s="226">
        <v>-0.2</v>
      </c>
      <c r="AE185" s="226">
        <v>0.7</v>
      </c>
      <c r="AF185" s="226">
        <v>-2.5</v>
      </c>
      <c r="AG185" s="226">
        <v>0.6</v>
      </c>
      <c r="AH185" s="226">
        <v>5.4</v>
      </c>
      <c r="AI185" s="226">
        <v>0.5</v>
      </c>
      <c r="AJ185" s="226">
        <v>-0.6</v>
      </c>
      <c r="AK185" s="226" t="s">
        <v>336</v>
      </c>
      <c r="AL185" s="94" t="s">
        <v>61</v>
      </c>
      <c r="AN185" s="85"/>
      <c r="AO185" s="85"/>
      <c r="AP185" s="85"/>
      <c r="AQ185" s="85"/>
      <c r="AR185" s="85"/>
      <c r="AS185" s="85"/>
      <c r="AT185" s="85"/>
      <c r="AU185" s="85"/>
      <c r="AV185" s="85"/>
      <c r="AW185" s="85"/>
      <c r="AX185" s="85"/>
    </row>
    <row r="186" spans="1:50" s="84" customFormat="1" ht="18.600000000000001" customHeight="1" x14ac:dyDescent="0.2">
      <c r="A186" s="92" t="s">
        <v>26</v>
      </c>
      <c r="B186" s="135" t="s">
        <v>68</v>
      </c>
      <c r="C186" s="226" t="s">
        <v>336</v>
      </c>
      <c r="D186" s="226" t="s">
        <v>336</v>
      </c>
      <c r="E186" s="226" t="s">
        <v>336</v>
      </c>
      <c r="F186" s="226" t="s">
        <v>336</v>
      </c>
      <c r="G186" s="226" t="s">
        <v>336</v>
      </c>
      <c r="H186" s="226" t="s">
        <v>336</v>
      </c>
      <c r="I186" s="226" t="s">
        <v>336</v>
      </c>
      <c r="J186" s="226" t="s">
        <v>336</v>
      </c>
      <c r="K186" s="226" t="s">
        <v>336</v>
      </c>
      <c r="L186" s="226" t="s">
        <v>336</v>
      </c>
      <c r="M186" s="226" t="s">
        <v>336</v>
      </c>
      <c r="N186" s="226" t="s">
        <v>336</v>
      </c>
      <c r="O186" s="226" t="s">
        <v>336</v>
      </c>
      <c r="P186" s="226" t="s">
        <v>336</v>
      </c>
      <c r="Q186" s="226" t="s">
        <v>336</v>
      </c>
      <c r="R186" s="226" t="s">
        <v>336</v>
      </c>
      <c r="S186" s="226" t="s">
        <v>336</v>
      </c>
      <c r="T186" s="226" t="s">
        <v>336</v>
      </c>
      <c r="U186" s="226">
        <v>1.4</v>
      </c>
      <c r="V186" s="226">
        <v>0.5</v>
      </c>
      <c r="W186" s="226">
        <v>-2</v>
      </c>
      <c r="X186" s="226">
        <v>-2.5</v>
      </c>
      <c r="Y186" s="226">
        <v>0.6</v>
      </c>
      <c r="Z186" s="226">
        <v>0.8</v>
      </c>
      <c r="AA186" s="226">
        <v>-0.5</v>
      </c>
      <c r="AB186" s="226">
        <v>1.3</v>
      </c>
      <c r="AC186" s="235">
        <v>1.4</v>
      </c>
      <c r="AD186" s="226">
        <v>0.2</v>
      </c>
      <c r="AE186" s="226">
        <v>1.1000000000000001</v>
      </c>
      <c r="AF186" s="226">
        <v>-0.1</v>
      </c>
      <c r="AG186" s="226">
        <v>1.8</v>
      </c>
      <c r="AH186" s="226">
        <v>0.1</v>
      </c>
      <c r="AI186" s="226">
        <v>1.7</v>
      </c>
      <c r="AJ186" s="226" t="s">
        <v>336</v>
      </c>
      <c r="AK186" s="226" t="s">
        <v>336</v>
      </c>
      <c r="AL186" s="94" t="s">
        <v>26</v>
      </c>
      <c r="AN186" s="85"/>
      <c r="AO186" s="85"/>
      <c r="AP186" s="85"/>
      <c r="AQ186" s="85"/>
      <c r="AR186" s="85"/>
      <c r="AS186" s="85"/>
      <c r="AT186" s="85"/>
      <c r="AU186" s="85"/>
      <c r="AV186" s="85"/>
      <c r="AW186" s="85"/>
      <c r="AX186" s="85"/>
    </row>
    <row r="187" spans="1:50" s="84" customFormat="1" ht="18.600000000000001" customHeight="1" x14ac:dyDescent="0.2">
      <c r="A187" s="92" t="s">
        <v>27</v>
      </c>
      <c r="B187" s="135" t="s">
        <v>28</v>
      </c>
      <c r="C187" s="226" t="s">
        <v>336</v>
      </c>
      <c r="D187" s="226" t="s">
        <v>336</v>
      </c>
      <c r="E187" s="226" t="s">
        <v>336</v>
      </c>
      <c r="F187" s="226" t="s">
        <v>336</v>
      </c>
      <c r="G187" s="226" t="s">
        <v>336</v>
      </c>
      <c r="H187" s="226" t="s">
        <v>336</v>
      </c>
      <c r="I187" s="226" t="s">
        <v>336</v>
      </c>
      <c r="J187" s="226" t="s">
        <v>336</v>
      </c>
      <c r="K187" s="226" t="s">
        <v>336</v>
      </c>
      <c r="L187" s="226" t="s">
        <v>336</v>
      </c>
      <c r="M187" s="226" t="s">
        <v>336</v>
      </c>
      <c r="N187" s="226" t="s">
        <v>336</v>
      </c>
      <c r="O187" s="226" t="s">
        <v>336</v>
      </c>
      <c r="P187" s="226" t="s">
        <v>336</v>
      </c>
      <c r="Q187" s="226" t="s">
        <v>336</v>
      </c>
      <c r="R187" s="226" t="s">
        <v>336</v>
      </c>
      <c r="S187" s="226" t="s">
        <v>336</v>
      </c>
      <c r="T187" s="226" t="s">
        <v>336</v>
      </c>
      <c r="U187" s="226">
        <v>-1.6</v>
      </c>
      <c r="V187" s="226">
        <v>-6</v>
      </c>
      <c r="W187" s="226">
        <v>-2.1</v>
      </c>
      <c r="X187" s="226">
        <v>1.2</v>
      </c>
      <c r="Y187" s="226">
        <v>-2.7</v>
      </c>
      <c r="Z187" s="226">
        <v>-0.5</v>
      </c>
      <c r="AA187" s="226">
        <v>-0.6</v>
      </c>
      <c r="AB187" s="226">
        <v>3.2</v>
      </c>
      <c r="AC187" s="235">
        <v>-2.1</v>
      </c>
      <c r="AD187" s="226">
        <v>-1.4</v>
      </c>
      <c r="AE187" s="226">
        <v>-1.2</v>
      </c>
      <c r="AF187" s="226">
        <v>-11.7</v>
      </c>
      <c r="AG187" s="226">
        <v>-0.7</v>
      </c>
      <c r="AH187" s="226">
        <v>12.4</v>
      </c>
      <c r="AI187" s="226">
        <v>2</v>
      </c>
      <c r="AJ187" s="226" t="s">
        <v>336</v>
      </c>
      <c r="AK187" s="226" t="s">
        <v>336</v>
      </c>
      <c r="AL187" s="94" t="s">
        <v>27</v>
      </c>
      <c r="AN187" s="85"/>
      <c r="AO187" s="85"/>
      <c r="AP187" s="85"/>
      <c r="AQ187" s="85"/>
      <c r="AR187" s="85"/>
      <c r="AS187" s="85"/>
      <c r="AT187" s="85"/>
      <c r="AU187" s="85"/>
      <c r="AV187" s="85"/>
      <c r="AW187" s="85"/>
      <c r="AX187" s="85"/>
    </row>
    <row r="188" spans="1:50" s="84" customFormat="1" ht="18.600000000000001" customHeight="1" x14ac:dyDescent="0.2">
      <c r="A188" s="92" t="s">
        <v>29</v>
      </c>
      <c r="B188" s="135" t="s">
        <v>30</v>
      </c>
      <c r="C188" s="226" t="s">
        <v>336</v>
      </c>
      <c r="D188" s="226" t="s">
        <v>336</v>
      </c>
      <c r="E188" s="226" t="s">
        <v>336</v>
      </c>
      <c r="F188" s="226" t="s">
        <v>336</v>
      </c>
      <c r="G188" s="226" t="s">
        <v>336</v>
      </c>
      <c r="H188" s="226" t="s">
        <v>336</v>
      </c>
      <c r="I188" s="226" t="s">
        <v>336</v>
      </c>
      <c r="J188" s="226" t="s">
        <v>336</v>
      </c>
      <c r="K188" s="226" t="s">
        <v>336</v>
      </c>
      <c r="L188" s="226" t="s">
        <v>336</v>
      </c>
      <c r="M188" s="226" t="s">
        <v>336</v>
      </c>
      <c r="N188" s="226" t="s">
        <v>336</v>
      </c>
      <c r="O188" s="226" t="s">
        <v>336</v>
      </c>
      <c r="P188" s="226" t="s">
        <v>336</v>
      </c>
      <c r="Q188" s="226" t="s">
        <v>336</v>
      </c>
      <c r="R188" s="226" t="s">
        <v>336</v>
      </c>
      <c r="S188" s="226" t="s">
        <v>336</v>
      </c>
      <c r="T188" s="226" t="s">
        <v>336</v>
      </c>
      <c r="U188" s="226">
        <v>4.3</v>
      </c>
      <c r="V188" s="226">
        <v>4.5</v>
      </c>
      <c r="W188" s="226">
        <v>2.2000000000000002</v>
      </c>
      <c r="X188" s="226">
        <v>3.1</v>
      </c>
      <c r="Y188" s="226">
        <v>0.3</v>
      </c>
      <c r="Z188" s="226">
        <v>2.8</v>
      </c>
      <c r="AA188" s="226">
        <v>3.9</v>
      </c>
      <c r="AB188" s="226">
        <v>3.1</v>
      </c>
      <c r="AC188" s="235">
        <v>3.3</v>
      </c>
      <c r="AD188" s="226">
        <v>0.1</v>
      </c>
      <c r="AE188" s="226">
        <v>1.4</v>
      </c>
      <c r="AF188" s="226">
        <v>0.9</v>
      </c>
      <c r="AG188" s="226">
        <v>0.4</v>
      </c>
      <c r="AH188" s="226">
        <v>5.6</v>
      </c>
      <c r="AI188" s="226">
        <v>-1.3</v>
      </c>
      <c r="AJ188" s="226" t="s">
        <v>336</v>
      </c>
      <c r="AK188" s="226" t="s">
        <v>336</v>
      </c>
      <c r="AL188" s="94" t="s">
        <v>29</v>
      </c>
      <c r="AN188" s="85"/>
      <c r="AO188" s="85"/>
      <c r="AP188" s="85"/>
      <c r="AQ188" s="85"/>
      <c r="AR188" s="85"/>
      <c r="AS188" s="85"/>
      <c r="AT188" s="85"/>
      <c r="AU188" s="85"/>
      <c r="AV188" s="85"/>
      <c r="AW188" s="85"/>
      <c r="AX188" s="85"/>
    </row>
    <row r="189" spans="1:50" s="84" customFormat="1" ht="18.600000000000001" customHeight="1" x14ac:dyDescent="0.2">
      <c r="A189" s="92" t="s">
        <v>62</v>
      </c>
      <c r="B189" s="133" t="s">
        <v>84</v>
      </c>
      <c r="C189" s="226" t="s">
        <v>336</v>
      </c>
      <c r="D189" s="226" t="s">
        <v>336</v>
      </c>
      <c r="E189" s="226" t="s">
        <v>336</v>
      </c>
      <c r="F189" s="226" t="s">
        <v>336</v>
      </c>
      <c r="G189" s="226" t="s">
        <v>336</v>
      </c>
      <c r="H189" s="226" t="s">
        <v>336</v>
      </c>
      <c r="I189" s="226" t="s">
        <v>336</v>
      </c>
      <c r="J189" s="226" t="s">
        <v>336</v>
      </c>
      <c r="K189" s="226" t="s">
        <v>336</v>
      </c>
      <c r="L189" s="226" t="s">
        <v>336</v>
      </c>
      <c r="M189" s="226">
        <v>-1.5</v>
      </c>
      <c r="N189" s="226">
        <v>-2.2000000000000002</v>
      </c>
      <c r="O189" s="226">
        <v>-4.4000000000000004</v>
      </c>
      <c r="P189" s="226">
        <v>0.7</v>
      </c>
      <c r="Q189" s="226">
        <v>-2.2999999999999998</v>
      </c>
      <c r="R189" s="226">
        <v>6.1</v>
      </c>
      <c r="S189" s="226">
        <v>-0.4</v>
      </c>
      <c r="T189" s="226">
        <v>0.1</v>
      </c>
      <c r="U189" s="226">
        <v>-3.1</v>
      </c>
      <c r="V189" s="226">
        <v>0.8</v>
      </c>
      <c r="W189" s="226">
        <v>-5.5</v>
      </c>
      <c r="X189" s="226">
        <v>6.3</v>
      </c>
      <c r="Y189" s="226">
        <v>-0.7</v>
      </c>
      <c r="Z189" s="226">
        <v>-1.1000000000000001</v>
      </c>
      <c r="AA189" s="226">
        <v>1.4</v>
      </c>
      <c r="AB189" s="226">
        <v>1.2</v>
      </c>
      <c r="AC189" s="235">
        <v>-3.7</v>
      </c>
      <c r="AD189" s="226">
        <v>-3.2</v>
      </c>
      <c r="AE189" s="226">
        <v>2.9</v>
      </c>
      <c r="AF189" s="226">
        <v>-15.3</v>
      </c>
      <c r="AG189" s="226">
        <v>1.4</v>
      </c>
      <c r="AH189" s="226">
        <v>15</v>
      </c>
      <c r="AI189" s="226">
        <v>0.6</v>
      </c>
      <c r="AJ189" s="226">
        <v>0.2</v>
      </c>
      <c r="AK189" s="226" t="s">
        <v>336</v>
      </c>
      <c r="AL189" s="94" t="s">
        <v>62</v>
      </c>
      <c r="AN189" s="85"/>
      <c r="AO189" s="85"/>
      <c r="AP189" s="85"/>
      <c r="AQ189" s="85"/>
      <c r="AR189" s="85"/>
      <c r="AS189" s="85"/>
      <c r="AT189" s="85"/>
      <c r="AU189" s="85"/>
      <c r="AV189" s="85"/>
      <c r="AW189" s="85"/>
      <c r="AX189" s="85"/>
    </row>
    <row r="190" spans="1:50" s="84" customFormat="1" ht="18.600000000000001" customHeight="1" x14ac:dyDescent="0.2">
      <c r="A190" s="92" t="s">
        <v>31</v>
      </c>
      <c r="B190" s="135" t="s">
        <v>32</v>
      </c>
      <c r="C190" s="226" t="s">
        <v>336</v>
      </c>
      <c r="D190" s="226" t="s">
        <v>336</v>
      </c>
      <c r="E190" s="226" t="s">
        <v>336</v>
      </c>
      <c r="F190" s="226" t="s">
        <v>336</v>
      </c>
      <c r="G190" s="226" t="s">
        <v>336</v>
      </c>
      <c r="H190" s="226" t="s">
        <v>336</v>
      </c>
      <c r="I190" s="226" t="s">
        <v>336</v>
      </c>
      <c r="J190" s="226" t="s">
        <v>336</v>
      </c>
      <c r="K190" s="226" t="s">
        <v>336</v>
      </c>
      <c r="L190" s="226" t="s">
        <v>336</v>
      </c>
      <c r="M190" s="226" t="s">
        <v>336</v>
      </c>
      <c r="N190" s="226" t="s">
        <v>336</v>
      </c>
      <c r="O190" s="226" t="s">
        <v>336</v>
      </c>
      <c r="P190" s="226" t="s">
        <v>336</v>
      </c>
      <c r="Q190" s="226" t="s">
        <v>336</v>
      </c>
      <c r="R190" s="226" t="s">
        <v>336</v>
      </c>
      <c r="S190" s="226" t="s">
        <v>336</v>
      </c>
      <c r="T190" s="226" t="s">
        <v>336</v>
      </c>
      <c r="U190" s="226">
        <v>-1.6</v>
      </c>
      <c r="V190" s="226">
        <v>-2.2000000000000002</v>
      </c>
      <c r="W190" s="226">
        <v>-2.1</v>
      </c>
      <c r="X190" s="226">
        <v>2.2000000000000002</v>
      </c>
      <c r="Y190" s="226">
        <v>-3.7</v>
      </c>
      <c r="Z190" s="226">
        <v>4.9000000000000004</v>
      </c>
      <c r="AA190" s="226">
        <v>2.8</v>
      </c>
      <c r="AB190" s="226">
        <v>0.3</v>
      </c>
      <c r="AC190" s="235">
        <v>2.6</v>
      </c>
      <c r="AD190" s="226">
        <v>-1.7</v>
      </c>
      <c r="AE190" s="226">
        <v>1.3</v>
      </c>
      <c r="AF190" s="226">
        <v>-20.100000000000001</v>
      </c>
      <c r="AG190" s="226">
        <v>-6.6</v>
      </c>
      <c r="AH190" s="226">
        <v>23</v>
      </c>
      <c r="AI190" s="226">
        <v>7</v>
      </c>
      <c r="AJ190" s="226" t="s">
        <v>336</v>
      </c>
      <c r="AK190" s="226" t="s">
        <v>336</v>
      </c>
      <c r="AL190" s="94" t="s">
        <v>31</v>
      </c>
      <c r="AN190" s="85"/>
      <c r="AO190" s="85"/>
      <c r="AP190" s="85"/>
      <c r="AQ190" s="85"/>
      <c r="AR190" s="85"/>
      <c r="AS190" s="85"/>
      <c r="AT190" s="85"/>
      <c r="AU190" s="85"/>
      <c r="AV190" s="85"/>
      <c r="AW190" s="85"/>
      <c r="AX190" s="85"/>
    </row>
    <row r="191" spans="1:50" s="84" customFormat="1" ht="18.600000000000001" customHeight="1" x14ac:dyDescent="0.2">
      <c r="A191" s="92" t="s">
        <v>33</v>
      </c>
      <c r="B191" s="135" t="s">
        <v>85</v>
      </c>
      <c r="C191" s="226" t="s">
        <v>336</v>
      </c>
      <c r="D191" s="226" t="s">
        <v>336</v>
      </c>
      <c r="E191" s="226" t="s">
        <v>336</v>
      </c>
      <c r="F191" s="226" t="s">
        <v>336</v>
      </c>
      <c r="G191" s="226" t="s">
        <v>336</v>
      </c>
      <c r="H191" s="226" t="s">
        <v>336</v>
      </c>
      <c r="I191" s="226" t="s">
        <v>336</v>
      </c>
      <c r="J191" s="226" t="s">
        <v>336</v>
      </c>
      <c r="K191" s="226" t="s">
        <v>336</v>
      </c>
      <c r="L191" s="226" t="s">
        <v>336</v>
      </c>
      <c r="M191" s="226" t="s">
        <v>336</v>
      </c>
      <c r="N191" s="226" t="s">
        <v>336</v>
      </c>
      <c r="O191" s="226" t="s">
        <v>336</v>
      </c>
      <c r="P191" s="226" t="s">
        <v>336</v>
      </c>
      <c r="Q191" s="226" t="s">
        <v>336</v>
      </c>
      <c r="R191" s="226" t="s">
        <v>336</v>
      </c>
      <c r="S191" s="226" t="s">
        <v>336</v>
      </c>
      <c r="T191" s="226" t="s">
        <v>336</v>
      </c>
      <c r="U191" s="226">
        <v>-3.8</v>
      </c>
      <c r="V191" s="226">
        <v>1.8</v>
      </c>
      <c r="W191" s="226">
        <v>-6.9</v>
      </c>
      <c r="X191" s="226">
        <v>8.1</v>
      </c>
      <c r="Y191" s="226">
        <v>0.4</v>
      </c>
      <c r="Z191" s="226">
        <v>-3.2</v>
      </c>
      <c r="AA191" s="226">
        <v>0.9</v>
      </c>
      <c r="AB191" s="226">
        <v>1.4</v>
      </c>
      <c r="AC191" s="235">
        <v>-6.2</v>
      </c>
      <c r="AD191" s="226">
        <v>-3.8</v>
      </c>
      <c r="AE191" s="226">
        <v>3.5</v>
      </c>
      <c r="AF191" s="226">
        <v>-13.9</v>
      </c>
      <c r="AG191" s="226">
        <v>4.2</v>
      </c>
      <c r="AH191" s="226">
        <v>13</v>
      </c>
      <c r="AI191" s="226">
        <v>-1.8</v>
      </c>
      <c r="AJ191" s="226" t="s">
        <v>336</v>
      </c>
      <c r="AK191" s="226" t="s">
        <v>336</v>
      </c>
      <c r="AL191" s="94" t="s">
        <v>33</v>
      </c>
      <c r="AN191" s="85"/>
      <c r="AO191" s="85"/>
      <c r="AP191" s="85"/>
      <c r="AQ191" s="85"/>
      <c r="AR191" s="85"/>
      <c r="AS191" s="85"/>
      <c r="AT191" s="85"/>
      <c r="AU191" s="85"/>
      <c r="AV191" s="85"/>
      <c r="AW191" s="85"/>
      <c r="AX191" s="85"/>
    </row>
    <row r="192" spans="1:50" s="84" customFormat="1" ht="18.600000000000001" customHeight="1" x14ac:dyDescent="0.2">
      <c r="A192" s="92" t="s">
        <v>34</v>
      </c>
      <c r="B192" s="135" t="s">
        <v>35</v>
      </c>
      <c r="C192" s="226" t="s">
        <v>336</v>
      </c>
      <c r="D192" s="226" t="s">
        <v>336</v>
      </c>
      <c r="E192" s="226" t="s">
        <v>336</v>
      </c>
      <c r="F192" s="226" t="s">
        <v>336</v>
      </c>
      <c r="G192" s="226" t="s">
        <v>336</v>
      </c>
      <c r="H192" s="226" t="s">
        <v>336</v>
      </c>
      <c r="I192" s="226" t="s">
        <v>336</v>
      </c>
      <c r="J192" s="226" t="s">
        <v>336</v>
      </c>
      <c r="K192" s="226" t="s">
        <v>336</v>
      </c>
      <c r="L192" s="226" t="s">
        <v>336</v>
      </c>
      <c r="M192" s="226" t="s">
        <v>336</v>
      </c>
      <c r="N192" s="226" t="s">
        <v>336</v>
      </c>
      <c r="O192" s="226" t="s">
        <v>336</v>
      </c>
      <c r="P192" s="226" t="s">
        <v>336</v>
      </c>
      <c r="Q192" s="226" t="s">
        <v>336</v>
      </c>
      <c r="R192" s="226" t="s">
        <v>336</v>
      </c>
      <c r="S192" s="226" t="s">
        <v>336</v>
      </c>
      <c r="T192" s="226" t="s">
        <v>336</v>
      </c>
      <c r="U192" s="226">
        <v>3.9</v>
      </c>
      <c r="V192" s="226">
        <v>1.9</v>
      </c>
      <c r="W192" s="226">
        <v>1.8</v>
      </c>
      <c r="X192" s="226">
        <v>-3.7</v>
      </c>
      <c r="Y192" s="226">
        <v>-1.1000000000000001</v>
      </c>
      <c r="Z192" s="226">
        <v>2.9</v>
      </c>
      <c r="AA192" s="226">
        <v>-0.1</v>
      </c>
      <c r="AB192" s="226">
        <v>3</v>
      </c>
      <c r="AC192" s="235">
        <v>4</v>
      </c>
      <c r="AD192" s="226">
        <v>-0.9</v>
      </c>
      <c r="AE192" s="226">
        <v>5</v>
      </c>
      <c r="AF192" s="226">
        <v>-2.4</v>
      </c>
      <c r="AG192" s="226">
        <v>0.6</v>
      </c>
      <c r="AH192" s="226">
        <v>3.3</v>
      </c>
      <c r="AI192" s="226">
        <v>6.1</v>
      </c>
      <c r="AJ192" s="226" t="s">
        <v>336</v>
      </c>
      <c r="AK192" s="226" t="s">
        <v>336</v>
      </c>
      <c r="AL192" s="94" t="s">
        <v>34</v>
      </c>
      <c r="AN192" s="85"/>
      <c r="AO192" s="85"/>
      <c r="AP192" s="85"/>
      <c r="AQ192" s="85"/>
      <c r="AR192" s="85"/>
      <c r="AS192" s="85"/>
      <c r="AT192" s="85"/>
      <c r="AU192" s="85"/>
      <c r="AV192" s="85"/>
      <c r="AW192" s="85"/>
      <c r="AX192" s="85"/>
    </row>
    <row r="193" spans="1:52" s="83" customFormat="1" ht="5.0999999999999996" customHeight="1" x14ac:dyDescent="0.25">
      <c r="A193" s="117"/>
      <c r="B193" s="141"/>
      <c r="C193" s="236"/>
      <c r="D193" s="236"/>
      <c r="E193" s="236"/>
      <c r="F193" s="236"/>
      <c r="G193" s="236"/>
      <c r="H193" s="236"/>
      <c r="I193" s="236"/>
      <c r="J193" s="236"/>
      <c r="K193" s="236"/>
      <c r="L193" s="236"/>
      <c r="M193" s="236"/>
      <c r="N193" s="236"/>
      <c r="O193" s="236"/>
      <c r="P193" s="236"/>
      <c r="Q193" s="236"/>
      <c r="R193" s="236"/>
      <c r="S193" s="236"/>
      <c r="T193" s="236"/>
      <c r="U193" s="236"/>
      <c r="V193" s="236"/>
      <c r="W193" s="236"/>
      <c r="X193" s="236"/>
      <c r="Y193" s="236"/>
      <c r="Z193" s="236"/>
      <c r="AA193" s="236"/>
      <c r="AB193" s="236"/>
      <c r="AC193" s="237"/>
      <c r="AD193" s="236"/>
      <c r="AE193" s="236"/>
      <c r="AF193" s="236"/>
      <c r="AG193" s="236"/>
      <c r="AH193" s="236"/>
      <c r="AI193" s="236"/>
      <c r="AJ193" s="236"/>
      <c r="AK193" s="236"/>
      <c r="AL193" s="95"/>
      <c r="AN193" s="85"/>
      <c r="AO193" s="85"/>
      <c r="AP193" s="85"/>
      <c r="AQ193" s="85"/>
      <c r="AR193" s="85"/>
      <c r="AS193" s="85"/>
      <c r="AT193" s="85"/>
      <c r="AU193" s="85"/>
      <c r="AV193" s="85"/>
      <c r="AW193" s="85"/>
      <c r="AX193" s="85"/>
      <c r="AY193" s="85"/>
      <c r="AZ193" s="85"/>
    </row>
    <row r="194" spans="1:52" s="83" customFormat="1" ht="18.600000000000001" customHeight="1" x14ac:dyDescent="0.25">
      <c r="A194" s="117" t="s">
        <v>51</v>
      </c>
      <c r="B194" s="90" t="s">
        <v>186</v>
      </c>
      <c r="C194" s="236" t="s">
        <v>336</v>
      </c>
      <c r="D194" s="236">
        <v>15.8</v>
      </c>
      <c r="E194" s="236">
        <v>12.8</v>
      </c>
      <c r="F194" s="236">
        <v>12.2</v>
      </c>
      <c r="G194" s="236">
        <v>4.0999999999999996</v>
      </c>
      <c r="H194" s="236">
        <v>2.6</v>
      </c>
      <c r="I194" s="236">
        <v>3.1</v>
      </c>
      <c r="J194" s="236">
        <v>2.6</v>
      </c>
      <c r="K194" s="236">
        <v>2.7</v>
      </c>
      <c r="L194" s="236">
        <v>2</v>
      </c>
      <c r="M194" s="236">
        <v>1</v>
      </c>
      <c r="N194" s="236">
        <v>0.3</v>
      </c>
      <c r="O194" s="236">
        <v>1.6</v>
      </c>
      <c r="P194" s="236">
        <v>1.9</v>
      </c>
      <c r="Q194" s="236">
        <v>-0.3</v>
      </c>
      <c r="R194" s="236">
        <v>3.8</v>
      </c>
      <c r="S194" s="236">
        <v>2.5</v>
      </c>
      <c r="T194" s="236">
        <v>-0.2</v>
      </c>
      <c r="U194" s="236">
        <v>-5.6</v>
      </c>
      <c r="V194" s="236">
        <v>5.0999999999999996</v>
      </c>
      <c r="W194" s="236">
        <v>4.4000000000000004</v>
      </c>
      <c r="X194" s="236">
        <v>-0.2</v>
      </c>
      <c r="Y194" s="236">
        <v>1.1000000000000001</v>
      </c>
      <c r="Z194" s="236">
        <v>3.5</v>
      </c>
      <c r="AA194" s="236">
        <v>0.9</v>
      </c>
      <c r="AB194" s="236">
        <v>1.7</v>
      </c>
      <c r="AC194" s="237">
        <v>2</v>
      </c>
      <c r="AD194" s="236">
        <v>-0.1</v>
      </c>
      <c r="AE194" s="236">
        <v>-0.2</v>
      </c>
      <c r="AF194" s="236">
        <v>-3.5</v>
      </c>
      <c r="AG194" s="236">
        <v>2.7</v>
      </c>
      <c r="AH194" s="236">
        <v>2.1</v>
      </c>
      <c r="AI194" s="236">
        <v>-1.2</v>
      </c>
      <c r="AJ194" s="236">
        <v>-2.1</v>
      </c>
      <c r="AK194" s="236">
        <v>0.2</v>
      </c>
      <c r="AL194" s="95" t="s">
        <v>51</v>
      </c>
      <c r="AN194" s="85"/>
      <c r="AO194" s="85"/>
      <c r="AP194" s="85"/>
      <c r="AQ194" s="85"/>
      <c r="AR194" s="85"/>
      <c r="AS194" s="85"/>
      <c r="AT194" s="85"/>
      <c r="AU194" s="85"/>
      <c r="AV194" s="85"/>
      <c r="AW194" s="85"/>
      <c r="AX194" s="85"/>
      <c r="AY194" s="85"/>
      <c r="AZ194" s="85"/>
    </row>
    <row r="195" spans="1:52" s="83" customFormat="1" ht="9" customHeight="1" x14ac:dyDescent="0.25">
      <c r="A195" s="93"/>
      <c r="B195" s="12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7"/>
      <c r="AD195" s="86"/>
      <c r="AE195" s="86"/>
      <c r="AF195" s="86"/>
      <c r="AG195" s="86"/>
      <c r="AH195" s="86"/>
      <c r="AI195" s="86"/>
      <c r="AJ195" s="86"/>
      <c r="AK195" s="86"/>
      <c r="AL195" s="127"/>
      <c r="AN195" s="85"/>
      <c r="AO195" s="85"/>
      <c r="AP195" s="85"/>
      <c r="AQ195" s="85"/>
      <c r="AR195" s="85"/>
      <c r="AS195" s="85"/>
      <c r="AT195" s="85"/>
      <c r="AU195" s="85"/>
      <c r="AV195" s="85"/>
      <c r="AW195" s="85"/>
      <c r="AX195" s="85"/>
      <c r="AY195" s="85"/>
      <c r="AZ195" s="85"/>
    </row>
    <row r="196" spans="1:52" s="100" customFormat="1" ht="14.25" customHeight="1" x14ac:dyDescent="0.2">
      <c r="A196" s="96"/>
      <c r="B196" s="136"/>
      <c r="C196" s="97" t="s">
        <v>358</v>
      </c>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8" t="s">
        <v>359</v>
      </c>
      <c r="AC196" s="97" t="s">
        <v>191</v>
      </c>
      <c r="AD196" s="97"/>
      <c r="AE196" s="96"/>
      <c r="AF196" s="96"/>
      <c r="AG196" s="96"/>
      <c r="AH196" s="96"/>
      <c r="AI196" s="96"/>
      <c r="AJ196" s="96"/>
      <c r="AK196" s="96"/>
      <c r="AL196" s="96"/>
      <c r="AM196" s="99"/>
    </row>
    <row r="197" spans="1:52" s="7" customFormat="1" ht="14.25" customHeight="1" x14ac:dyDescent="0.2">
      <c r="A197" s="51"/>
      <c r="B197" s="129"/>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row>
    <row r="198" spans="1:52" s="81" customFormat="1" ht="41.1" customHeight="1" x14ac:dyDescent="0.25">
      <c r="A198" s="80" t="s">
        <v>69</v>
      </c>
      <c r="B198" s="89"/>
      <c r="C198" s="120">
        <v>1991</v>
      </c>
      <c r="D198" s="102">
        <v>1992</v>
      </c>
      <c r="E198" s="102">
        <v>1993</v>
      </c>
      <c r="F198" s="102">
        <v>1994</v>
      </c>
      <c r="G198" s="102">
        <v>1995</v>
      </c>
      <c r="H198" s="102">
        <v>1996</v>
      </c>
      <c r="I198" s="102">
        <v>1997</v>
      </c>
      <c r="J198" s="102">
        <v>1998</v>
      </c>
      <c r="K198" s="102">
        <v>1999</v>
      </c>
      <c r="L198" s="102">
        <v>2000</v>
      </c>
      <c r="M198" s="102">
        <v>2001</v>
      </c>
      <c r="N198" s="102">
        <v>2002</v>
      </c>
      <c r="O198" s="102">
        <v>2003</v>
      </c>
      <c r="P198" s="102">
        <v>2004</v>
      </c>
      <c r="Q198" s="102">
        <v>2005</v>
      </c>
      <c r="R198" s="102">
        <v>2006</v>
      </c>
      <c r="S198" s="102">
        <v>2007</v>
      </c>
      <c r="T198" s="102">
        <v>2008</v>
      </c>
      <c r="U198" s="102">
        <v>2009</v>
      </c>
      <c r="V198" s="102">
        <v>2010</v>
      </c>
      <c r="W198" s="102">
        <v>2011</v>
      </c>
      <c r="X198" s="102">
        <v>2012</v>
      </c>
      <c r="Y198" s="102">
        <v>2013</v>
      </c>
      <c r="Z198" s="102">
        <v>2014</v>
      </c>
      <c r="AA198" s="102">
        <v>2015</v>
      </c>
      <c r="AB198" s="101">
        <v>2016</v>
      </c>
      <c r="AC198" s="121">
        <v>2017</v>
      </c>
      <c r="AD198" s="102">
        <v>2018</v>
      </c>
      <c r="AE198" s="102">
        <v>2019</v>
      </c>
      <c r="AF198" s="102">
        <v>2020</v>
      </c>
      <c r="AG198" s="102">
        <v>2021</v>
      </c>
      <c r="AH198" s="102">
        <v>2022</v>
      </c>
      <c r="AI198" s="102">
        <v>2023</v>
      </c>
      <c r="AJ198" s="102">
        <v>2024</v>
      </c>
      <c r="AK198" s="102">
        <v>2025</v>
      </c>
      <c r="AL198" s="101" t="s">
        <v>69</v>
      </c>
    </row>
    <row r="199" spans="1:52" s="122" customFormat="1" ht="25.5" customHeight="1" x14ac:dyDescent="0.2">
      <c r="A199" s="119" t="s">
        <v>268</v>
      </c>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c r="AA199" s="119"/>
      <c r="AB199" s="119"/>
      <c r="AC199" s="119" t="s">
        <v>268</v>
      </c>
      <c r="AD199" s="123"/>
      <c r="AE199" s="119"/>
      <c r="AF199" s="119"/>
      <c r="AG199" s="119"/>
      <c r="AH199" s="119"/>
      <c r="AI199" s="119"/>
      <c r="AJ199" s="119"/>
      <c r="AK199" s="119"/>
      <c r="AL199" s="119"/>
    </row>
    <row r="200" spans="1:52" s="84" customFormat="1" ht="18.600000000000001" customHeight="1" x14ac:dyDescent="0.2">
      <c r="A200" s="140">
        <v>1</v>
      </c>
      <c r="B200" s="137" t="s">
        <v>188</v>
      </c>
      <c r="C200" s="205">
        <v>47.68</v>
      </c>
      <c r="D200" s="205">
        <v>55.73</v>
      </c>
      <c r="E200" s="205">
        <v>63.02</v>
      </c>
      <c r="F200" s="205">
        <v>70.94</v>
      </c>
      <c r="G200" s="205">
        <v>73.62</v>
      </c>
      <c r="H200" s="205">
        <v>75.709999999999994</v>
      </c>
      <c r="I200" s="205">
        <v>77.86</v>
      </c>
      <c r="J200" s="205">
        <v>79.75</v>
      </c>
      <c r="K200" s="205">
        <v>82.07</v>
      </c>
      <c r="L200" s="205">
        <v>83.49</v>
      </c>
      <c r="M200" s="205">
        <v>84.07</v>
      </c>
      <c r="N200" s="205">
        <v>84.09</v>
      </c>
      <c r="O200" s="205">
        <v>85.43</v>
      </c>
      <c r="P200" s="205">
        <v>86.7</v>
      </c>
      <c r="Q200" s="205">
        <v>86.42</v>
      </c>
      <c r="R200" s="205">
        <v>89.63</v>
      </c>
      <c r="S200" s="205">
        <v>91.45</v>
      </c>
      <c r="T200" s="205">
        <v>91.19</v>
      </c>
      <c r="U200" s="205">
        <v>86.66</v>
      </c>
      <c r="V200" s="205">
        <v>90.71</v>
      </c>
      <c r="W200" s="205">
        <v>94.69</v>
      </c>
      <c r="X200" s="205">
        <v>94.49</v>
      </c>
      <c r="Y200" s="205">
        <v>95.46</v>
      </c>
      <c r="Z200" s="205">
        <v>98.77</v>
      </c>
      <c r="AA200" s="205">
        <v>99.88</v>
      </c>
      <c r="AB200" s="205">
        <v>101.52</v>
      </c>
      <c r="AC200" s="205">
        <v>103.47</v>
      </c>
      <c r="AD200" s="205">
        <v>103.33</v>
      </c>
      <c r="AE200" s="205">
        <v>103.47</v>
      </c>
      <c r="AF200" s="252">
        <v>100</v>
      </c>
      <c r="AG200" s="205">
        <v>102.5</v>
      </c>
      <c r="AH200" s="205">
        <v>104.34</v>
      </c>
      <c r="AI200" s="205">
        <v>102.74</v>
      </c>
      <c r="AJ200" s="205">
        <v>100.66</v>
      </c>
      <c r="AK200" s="205">
        <v>101.01</v>
      </c>
      <c r="AL200" s="142">
        <v>1</v>
      </c>
      <c r="AN200" s="85"/>
      <c r="AO200" s="85"/>
      <c r="AP200" s="85"/>
      <c r="AQ200" s="85"/>
      <c r="AR200" s="85"/>
      <c r="AS200" s="85"/>
      <c r="AT200" s="85"/>
      <c r="AU200" s="85"/>
      <c r="AV200" s="85"/>
      <c r="AW200" s="85"/>
      <c r="AX200" s="85"/>
    </row>
    <row r="201" spans="1:52" s="84" customFormat="1" ht="18.600000000000001" customHeight="1" x14ac:dyDescent="0.2">
      <c r="A201" s="139">
        <v>2</v>
      </c>
      <c r="B201" s="138" t="s">
        <v>187</v>
      </c>
      <c r="C201" s="165">
        <v>47.17</v>
      </c>
      <c r="D201" s="165">
        <v>60.83</v>
      </c>
      <c r="E201" s="165">
        <v>70.27</v>
      </c>
      <c r="F201" s="165">
        <v>81.75</v>
      </c>
      <c r="G201" s="165">
        <v>82.53</v>
      </c>
      <c r="H201" s="165">
        <v>86.64</v>
      </c>
      <c r="I201" s="165">
        <v>87.38</v>
      </c>
      <c r="J201" s="165">
        <v>88.27</v>
      </c>
      <c r="K201" s="165">
        <v>92.58</v>
      </c>
      <c r="L201" s="165">
        <v>92.31</v>
      </c>
      <c r="M201" s="165">
        <v>90.29</v>
      </c>
      <c r="N201" s="165">
        <v>87.99</v>
      </c>
      <c r="O201" s="165">
        <v>89.39</v>
      </c>
      <c r="P201" s="165">
        <v>87.47</v>
      </c>
      <c r="Q201" s="165">
        <v>87.24</v>
      </c>
      <c r="R201" s="165">
        <v>89.77</v>
      </c>
      <c r="S201" s="165">
        <v>87.88</v>
      </c>
      <c r="T201" s="165">
        <v>87.13</v>
      </c>
      <c r="U201" s="165">
        <v>87.82</v>
      </c>
      <c r="V201" s="165">
        <v>88.62</v>
      </c>
      <c r="W201" s="165">
        <v>92.56</v>
      </c>
      <c r="X201" s="165">
        <v>92.1</v>
      </c>
      <c r="Y201" s="165">
        <v>92.47</v>
      </c>
      <c r="Z201" s="165">
        <v>95.18</v>
      </c>
      <c r="AA201" s="165">
        <v>97.99</v>
      </c>
      <c r="AB201" s="165">
        <v>98.93</v>
      </c>
      <c r="AC201" s="165">
        <v>100.02</v>
      </c>
      <c r="AD201" s="165">
        <v>99.2</v>
      </c>
      <c r="AE201" s="165">
        <v>101.75</v>
      </c>
      <c r="AF201" s="253">
        <v>100</v>
      </c>
      <c r="AG201" s="165">
        <v>101.16</v>
      </c>
      <c r="AH201" s="165">
        <v>99.9</v>
      </c>
      <c r="AI201" s="165">
        <v>95.31</v>
      </c>
      <c r="AJ201" s="165">
        <v>94.17</v>
      </c>
      <c r="AK201" s="165">
        <v>95.92</v>
      </c>
      <c r="AL201" s="94">
        <v>2</v>
      </c>
      <c r="AN201" s="85"/>
      <c r="AO201" s="85"/>
      <c r="AP201" s="85"/>
      <c r="AQ201" s="85"/>
      <c r="AR201" s="85"/>
      <c r="AS201" s="85"/>
      <c r="AT201" s="85"/>
      <c r="AU201" s="85"/>
      <c r="AV201" s="85"/>
      <c r="AW201" s="85"/>
      <c r="AX201" s="85"/>
    </row>
    <row r="202" spans="1:52" s="84" customFormat="1" ht="18.600000000000001" customHeight="1" x14ac:dyDescent="0.2">
      <c r="A202" s="92" t="s">
        <v>0</v>
      </c>
      <c r="B202" s="130" t="s">
        <v>1</v>
      </c>
      <c r="C202" s="165">
        <v>82.97</v>
      </c>
      <c r="D202" s="165">
        <v>95.79</v>
      </c>
      <c r="E202" s="165">
        <v>104.28</v>
      </c>
      <c r="F202" s="165">
        <v>77.81</v>
      </c>
      <c r="G202" s="165">
        <v>84.82</v>
      </c>
      <c r="H202" s="165">
        <v>88.99</v>
      </c>
      <c r="I202" s="165">
        <v>92.55</v>
      </c>
      <c r="J202" s="165">
        <v>95.64</v>
      </c>
      <c r="K202" s="165">
        <v>108.34</v>
      </c>
      <c r="L202" s="165">
        <v>102.7</v>
      </c>
      <c r="M202" s="165">
        <v>100.17</v>
      </c>
      <c r="N202" s="165">
        <v>98.17</v>
      </c>
      <c r="O202" s="165">
        <v>100.71</v>
      </c>
      <c r="P202" s="165">
        <v>124.98</v>
      </c>
      <c r="Q202" s="165">
        <v>79.88</v>
      </c>
      <c r="R202" s="165">
        <v>76.55</v>
      </c>
      <c r="S202" s="165">
        <v>88.88</v>
      </c>
      <c r="T202" s="165">
        <v>90.33</v>
      </c>
      <c r="U202" s="165">
        <v>88.14</v>
      </c>
      <c r="V202" s="165">
        <v>85.48</v>
      </c>
      <c r="W202" s="165">
        <v>99.56</v>
      </c>
      <c r="X202" s="165">
        <v>98.29</v>
      </c>
      <c r="Y202" s="165">
        <v>92.33</v>
      </c>
      <c r="Z202" s="165">
        <v>105.01</v>
      </c>
      <c r="AA202" s="165">
        <v>77.59</v>
      </c>
      <c r="AB202" s="165">
        <v>89.59</v>
      </c>
      <c r="AC202" s="165">
        <v>90.01</v>
      </c>
      <c r="AD202" s="165">
        <v>83.59</v>
      </c>
      <c r="AE202" s="165">
        <v>83.22</v>
      </c>
      <c r="AF202" s="253">
        <v>100</v>
      </c>
      <c r="AG202" s="165">
        <v>130.16999999999999</v>
      </c>
      <c r="AH202" s="165">
        <v>132.24</v>
      </c>
      <c r="AI202" s="165">
        <v>121.89</v>
      </c>
      <c r="AJ202" s="165">
        <v>114.47</v>
      </c>
      <c r="AK202" s="165">
        <v>119.88</v>
      </c>
      <c r="AL202" s="94" t="s">
        <v>0</v>
      </c>
      <c r="AN202" s="85"/>
      <c r="AO202" s="85"/>
      <c r="AP202" s="85"/>
      <c r="AQ202" s="85"/>
      <c r="AR202" s="85"/>
      <c r="AS202" s="85"/>
      <c r="AT202" s="85"/>
      <c r="AU202" s="85"/>
      <c r="AV202" s="85"/>
      <c r="AW202" s="85"/>
      <c r="AX202" s="85"/>
    </row>
    <row r="203" spans="1:52" s="84" customFormat="1" ht="18.600000000000001" customHeight="1" x14ac:dyDescent="0.2">
      <c r="A203" s="92" t="s">
        <v>52</v>
      </c>
      <c r="B203" s="130" t="s">
        <v>2</v>
      </c>
      <c r="C203" s="165">
        <v>41.22</v>
      </c>
      <c r="D203" s="165">
        <v>49.5</v>
      </c>
      <c r="E203" s="165">
        <v>58.78</v>
      </c>
      <c r="F203" s="165">
        <v>68.959999999999994</v>
      </c>
      <c r="G203" s="165">
        <v>67.62</v>
      </c>
      <c r="H203" s="165">
        <v>67.930000000000007</v>
      </c>
      <c r="I203" s="165">
        <v>70.819999999999993</v>
      </c>
      <c r="J203" s="165">
        <v>69.69</v>
      </c>
      <c r="K203" s="165">
        <v>70.86</v>
      </c>
      <c r="L203" s="165">
        <v>74.31</v>
      </c>
      <c r="M203" s="165">
        <v>74.72</v>
      </c>
      <c r="N203" s="165">
        <v>73.650000000000006</v>
      </c>
      <c r="O203" s="165">
        <v>75.739999999999995</v>
      </c>
      <c r="P203" s="165">
        <v>79.709999999999994</v>
      </c>
      <c r="Q203" s="165">
        <v>81.349999999999994</v>
      </c>
      <c r="R203" s="165">
        <v>86.55</v>
      </c>
      <c r="S203" s="165">
        <v>90.6</v>
      </c>
      <c r="T203" s="165">
        <v>89.02</v>
      </c>
      <c r="U203" s="165">
        <v>76.16</v>
      </c>
      <c r="V203" s="165">
        <v>87.99</v>
      </c>
      <c r="W203" s="165">
        <v>93.42</v>
      </c>
      <c r="X203" s="165">
        <v>92.98</v>
      </c>
      <c r="Y203" s="165">
        <v>93.58</v>
      </c>
      <c r="Z203" s="165">
        <v>98.61</v>
      </c>
      <c r="AA203" s="165">
        <v>100.57</v>
      </c>
      <c r="AB203" s="165">
        <v>103.35</v>
      </c>
      <c r="AC203" s="165">
        <v>107.24</v>
      </c>
      <c r="AD203" s="165">
        <v>107.63</v>
      </c>
      <c r="AE203" s="165">
        <v>103.95</v>
      </c>
      <c r="AF203" s="253">
        <v>100</v>
      </c>
      <c r="AG203" s="165">
        <v>103.98</v>
      </c>
      <c r="AH203" s="165">
        <v>101.87</v>
      </c>
      <c r="AI203" s="165">
        <v>97.53</v>
      </c>
      <c r="AJ203" s="165">
        <v>91.73</v>
      </c>
      <c r="AK203" s="165">
        <v>91.36</v>
      </c>
      <c r="AL203" s="94" t="s">
        <v>52</v>
      </c>
      <c r="AN203" s="85"/>
      <c r="AO203" s="85"/>
      <c r="AP203" s="85"/>
      <c r="AQ203" s="85"/>
      <c r="AR203" s="85"/>
      <c r="AS203" s="85"/>
      <c r="AT203" s="85"/>
      <c r="AU203" s="85"/>
      <c r="AV203" s="85"/>
      <c r="AW203" s="85"/>
      <c r="AX203" s="85"/>
    </row>
    <row r="204" spans="1:52" s="84" customFormat="1" ht="18.600000000000001" customHeight="1" x14ac:dyDescent="0.2">
      <c r="A204" s="92" t="s">
        <v>53</v>
      </c>
      <c r="B204" s="131" t="s">
        <v>3</v>
      </c>
      <c r="C204" s="165">
        <v>25.01</v>
      </c>
      <c r="D204" s="165">
        <v>26.03</v>
      </c>
      <c r="E204" s="165">
        <v>32.119999999999997</v>
      </c>
      <c r="F204" s="165">
        <v>39.21</v>
      </c>
      <c r="G204" s="165">
        <v>41.04</v>
      </c>
      <c r="H204" s="165">
        <v>45.04</v>
      </c>
      <c r="I204" s="165">
        <v>48.6</v>
      </c>
      <c r="J204" s="165">
        <v>50.31</v>
      </c>
      <c r="K204" s="165">
        <v>54.26</v>
      </c>
      <c r="L204" s="165">
        <v>61.02</v>
      </c>
      <c r="M204" s="165">
        <v>63.31</v>
      </c>
      <c r="N204" s="165">
        <v>63.74</v>
      </c>
      <c r="O204" s="165">
        <v>66.709999999999994</v>
      </c>
      <c r="P204" s="165">
        <v>72.489999999999995</v>
      </c>
      <c r="Q204" s="165">
        <v>75.099999999999994</v>
      </c>
      <c r="R204" s="165">
        <v>80.989999999999995</v>
      </c>
      <c r="S204" s="165">
        <v>85.59</v>
      </c>
      <c r="T204" s="165">
        <v>84.09</v>
      </c>
      <c r="U204" s="165">
        <v>69.63</v>
      </c>
      <c r="V204" s="165">
        <v>82.65</v>
      </c>
      <c r="W204" s="165">
        <v>88.21</v>
      </c>
      <c r="X204" s="165">
        <v>88</v>
      </c>
      <c r="Y204" s="165">
        <v>89.19</v>
      </c>
      <c r="Z204" s="165">
        <v>95.22</v>
      </c>
      <c r="AA204" s="165">
        <v>99.09</v>
      </c>
      <c r="AB204" s="165">
        <v>101.91</v>
      </c>
      <c r="AC204" s="165">
        <v>106.83</v>
      </c>
      <c r="AD204" s="165">
        <v>107.57</v>
      </c>
      <c r="AE204" s="165">
        <v>104.85</v>
      </c>
      <c r="AF204" s="253">
        <v>100</v>
      </c>
      <c r="AG204" s="165">
        <v>106.37</v>
      </c>
      <c r="AH204" s="165">
        <v>107.53</v>
      </c>
      <c r="AI204" s="165">
        <v>103.41</v>
      </c>
      <c r="AJ204" s="165">
        <v>97.15</v>
      </c>
      <c r="AK204" s="165">
        <v>97.22</v>
      </c>
      <c r="AL204" s="94" t="s">
        <v>53</v>
      </c>
      <c r="AN204" s="85"/>
      <c r="AO204" s="85"/>
      <c r="AP204" s="85"/>
      <c r="AQ204" s="85"/>
      <c r="AR204" s="85"/>
      <c r="AS204" s="85"/>
      <c r="AT204" s="85"/>
      <c r="AU204" s="85"/>
      <c r="AV204" s="85"/>
      <c r="AW204" s="85"/>
      <c r="AX204" s="85"/>
    </row>
    <row r="205" spans="1:52" s="84" customFormat="1" ht="18.600000000000001" customHeight="1" x14ac:dyDescent="0.2">
      <c r="A205" s="92" t="s">
        <v>4</v>
      </c>
      <c r="B205" s="132" t="s">
        <v>5</v>
      </c>
      <c r="C205" s="165" t="s">
        <v>336</v>
      </c>
      <c r="D205" s="165" t="s">
        <v>336</v>
      </c>
      <c r="E205" s="165" t="s">
        <v>336</v>
      </c>
      <c r="F205" s="165" t="s">
        <v>336</v>
      </c>
      <c r="G205" s="165" t="s">
        <v>336</v>
      </c>
      <c r="H205" s="165" t="s">
        <v>336</v>
      </c>
      <c r="I205" s="165" t="s">
        <v>336</v>
      </c>
      <c r="J205" s="165" t="s">
        <v>336</v>
      </c>
      <c r="K205" s="165" t="s">
        <v>336</v>
      </c>
      <c r="L205" s="165" t="s">
        <v>336</v>
      </c>
      <c r="M205" s="165" t="s">
        <v>336</v>
      </c>
      <c r="N205" s="165" t="s">
        <v>336</v>
      </c>
      <c r="O205" s="165" t="s">
        <v>336</v>
      </c>
      <c r="P205" s="165" t="s">
        <v>336</v>
      </c>
      <c r="Q205" s="165" t="s">
        <v>336</v>
      </c>
      <c r="R205" s="165" t="s">
        <v>336</v>
      </c>
      <c r="S205" s="165" t="s">
        <v>336</v>
      </c>
      <c r="T205" s="165">
        <v>74.8</v>
      </c>
      <c r="U205" s="165">
        <v>73.099999999999994</v>
      </c>
      <c r="V205" s="165">
        <v>49.03</v>
      </c>
      <c r="W205" s="165">
        <v>62.85</v>
      </c>
      <c r="X205" s="165">
        <v>66.290000000000006</v>
      </c>
      <c r="Y205" s="165">
        <v>66.73</v>
      </c>
      <c r="Z205" s="165">
        <v>69.709999999999994</v>
      </c>
      <c r="AA205" s="165">
        <v>80.37</v>
      </c>
      <c r="AB205" s="165">
        <v>80.11</v>
      </c>
      <c r="AC205" s="165">
        <v>71.77</v>
      </c>
      <c r="AD205" s="165">
        <v>70.489999999999995</v>
      </c>
      <c r="AE205" s="165">
        <v>83.01</v>
      </c>
      <c r="AF205" s="253">
        <v>100</v>
      </c>
      <c r="AG205" s="165">
        <v>101.59</v>
      </c>
      <c r="AH205" s="165">
        <v>99</v>
      </c>
      <c r="AI205" s="165">
        <v>117.74</v>
      </c>
      <c r="AJ205" s="165" t="s">
        <v>336</v>
      </c>
      <c r="AK205" s="165" t="s">
        <v>336</v>
      </c>
      <c r="AL205" s="94" t="s">
        <v>4</v>
      </c>
      <c r="AN205" s="85"/>
      <c r="AO205" s="85"/>
      <c r="AP205" s="85"/>
      <c r="AQ205" s="85"/>
      <c r="AR205" s="85"/>
      <c r="AS205" s="85"/>
      <c r="AT205" s="85"/>
      <c r="AU205" s="85"/>
      <c r="AV205" s="85"/>
      <c r="AW205" s="85"/>
      <c r="AX205" s="85"/>
    </row>
    <row r="206" spans="1:52" s="84" customFormat="1" ht="18.600000000000001" customHeight="1" x14ac:dyDescent="0.2">
      <c r="A206" s="92" t="s">
        <v>6</v>
      </c>
      <c r="B206" s="133" t="s">
        <v>7</v>
      </c>
      <c r="C206" s="165">
        <v>19.309999999999999</v>
      </c>
      <c r="D206" s="165">
        <v>20.37</v>
      </c>
      <c r="E206" s="165">
        <v>25.23</v>
      </c>
      <c r="F206" s="165">
        <v>32.78</v>
      </c>
      <c r="G206" s="165">
        <v>35.200000000000003</v>
      </c>
      <c r="H206" s="165">
        <v>38.270000000000003</v>
      </c>
      <c r="I206" s="165">
        <v>42.55</v>
      </c>
      <c r="J206" s="165">
        <v>45.07</v>
      </c>
      <c r="K206" s="165">
        <v>49.51</v>
      </c>
      <c r="L206" s="165">
        <v>57.43</v>
      </c>
      <c r="M206" s="165">
        <v>60.75</v>
      </c>
      <c r="N206" s="165">
        <v>61.17</v>
      </c>
      <c r="O206" s="165">
        <v>64.97</v>
      </c>
      <c r="P206" s="165">
        <v>71.14</v>
      </c>
      <c r="Q206" s="165">
        <v>73.97</v>
      </c>
      <c r="R206" s="165">
        <v>81.61</v>
      </c>
      <c r="S206" s="165">
        <v>86.5</v>
      </c>
      <c r="T206" s="165">
        <v>87</v>
      </c>
      <c r="U206" s="165">
        <v>69.53</v>
      </c>
      <c r="V206" s="165">
        <v>83.8</v>
      </c>
      <c r="W206" s="165">
        <v>91.1</v>
      </c>
      <c r="X206" s="165">
        <v>88.18</v>
      </c>
      <c r="Y206" s="165">
        <v>90.2</v>
      </c>
      <c r="Z206" s="165">
        <v>96.97</v>
      </c>
      <c r="AA206" s="165">
        <v>100.56</v>
      </c>
      <c r="AB206" s="165">
        <v>103.42</v>
      </c>
      <c r="AC206" s="165">
        <v>108.52</v>
      </c>
      <c r="AD206" s="165">
        <v>109.73</v>
      </c>
      <c r="AE206" s="165">
        <v>105.99</v>
      </c>
      <c r="AF206" s="253">
        <v>100</v>
      </c>
      <c r="AG206" s="165">
        <v>109.44</v>
      </c>
      <c r="AH206" s="165">
        <v>112.59</v>
      </c>
      <c r="AI206" s="165">
        <v>107.59</v>
      </c>
      <c r="AJ206" s="165">
        <v>100.58</v>
      </c>
      <c r="AK206" s="165">
        <v>100.92</v>
      </c>
      <c r="AL206" s="94" t="s">
        <v>6</v>
      </c>
      <c r="AN206" s="85"/>
      <c r="AO206" s="85"/>
      <c r="AP206" s="85"/>
      <c r="AQ206" s="85"/>
      <c r="AR206" s="85"/>
      <c r="AS206" s="85"/>
      <c r="AT206" s="85"/>
      <c r="AU206" s="85"/>
      <c r="AV206" s="85"/>
      <c r="AW206" s="85"/>
      <c r="AX206" s="85"/>
    </row>
    <row r="207" spans="1:52" s="84" customFormat="1" ht="18.600000000000001" customHeight="1" x14ac:dyDescent="0.2">
      <c r="A207" s="92" t="s">
        <v>8</v>
      </c>
      <c r="B207" s="132" t="s">
        <v>9</v>
      </c>
      <c r="C207" s="165" t="s">
        <v>336</v>
      </c>
      <c r="D207" s="165" t="s">
        <v>336</v>
      </c>
      <c r="E207" s="165" t="s">
        <v>336</v>
      </c>
      <c r="F207" s="165" t="s">
        <v>336</v>
      </c>
      <c r="G207" s="165" t="s">
        <v>336</v>
      </c>
      <c r="H207" s="165" t="s">
        <v>336</v>
      </c>
      <c r="I207" s="165" t="s">
        <v>336</v>
      </c>
      <c r="J207" s="165" t="s">
        <v>336</v>
      </c>
      <c r="K207" s="165" t="s">
        <v>336</v>
      </c>
      <c r="L207" s="165" t="s">
        <v>336</v>
      </c>
      <c r="M207" s="165" t="s">
        <v>336</v>
      </c>
      <c r="N207" s="165" t="s">
        <v>336</v>
      </c>
      <c r="O207" s="165" t="s">
        <v>336</v>
      </c>
      <c r="P207" s="165" t="s">
        <v>336</v>
      </c>
      <c r="Q207" s="165" t="s">
        <v>336</v>
      </c>
      <c r="R207" s="165" t="s">
        <v>336</v>
      </c>
      <c r="S207" s="165" t="s">
        <v>336</v>
      </c>
      <c r="T207" s="165">
        <v>72.97</v>
      </c>
      <c r="U207" s="165">
        <v>75.010000000000005</v>
      </c>
      <c r="V207" s="165">
        <v>86.65</v>
      </c>
      <c r="W207" s="165">
        <v>66.08</v>
      </c>
      <c r="X207" s="165">
        <v>101.5</v>
      </c>
      <c r="Y207" s="165">
        <v>90.77</v>
      </c>
      <c r="Z207" s="165">
        <v>81.569999999999993</v>
      </c>
      <c r="AA207" s="165">
        <v>86.78</v>
      </c>
      <c r="AB207" s="165">
        <v>89.14</v>
      </c>
      <c r="AC207" s="165">
        <v>108.33</v>
      </c>
      <c r="AD207" s="165">
        <v>96.4</v>
      </c>
      <c r="AE207" s="165">
        <v>95.34</v>
      </c>
      <c r="AF207" s="253">
        <v>100</v>
      </c>
      <c r="AG207" s="165">
        <v>78.5</v>
      </c>
      <c r="AH207" s="165">
        <v>47.48</v>
      </c>
      <c r="AI207" s="165">
        <v>44</v>
      </c>
      <c r="AJ207" s="165" t="s">
        <v>336</v>
      </c>
      <c r="AK207" s="165" t="s">
        <v>336</v>
      </c>
      <c r="AL207" s="94" t="s">
        <v>8</v>
      </c>
      <c r="AN207" s="85"/>
      <c r="AO207" s="85"/>
      <c r="AP207" s="85"/>
      <c r="AQ207" s="85"/>
      <c r="AR207" s="85"/>
      <c r="AS207" s="85"/>
      <c r="AT207" s="85"/>
      <c r="AU207" s="85"/>
      <c r="AV207" s="85"/>
      <c r="AW207" s="85"/>
      <c r="AX207" s="85"/>
    </row>
    <row r="208" spans="1:52" s="84" customFormat="1" ht="30" customHeight="1" x14ac:dyDescent="0.2">
      <c r="A208" s="124" t="s">
        <v>170</v>
      </c>
      <c r="B208" s="276" t="s">
        <v>168</v>
      </c>
      <c r="C208" s="165" t="s">
        <v>336</v>
      </c>
      <c r="D208" s="165" t="s">
        <v>336</v>
      </c>
      <c r="E208" s="165" t="s">
        <v>336</v>
      </c>
      <c r="F208" s="165" t="s">
        <v>336</v>
      </c>
      <c r="G208" s="165" t="s">
        <v>336</v>
      </c>
      <c r="H208" s="165" t="s">
        <v>336</v>
      </c>
      <c r="I208" s="165" t="s">
        <v>336</v>
      </c>
      <c r="J208" s="165" t="s">
        <v>336</v>
      </c>
      <c r="K208" s="165" t="s">
        <v>336</v>
      </c>
      <c r="L208" s="165" t="s">
        <v>336</v>
      </c>
      <c r="M208" s="165" t="s">
        <v>336</v>
      </c>
      <c r="N208" s="165" t="s">
        <v>336</v>
      </c>
      <c r="O208" s="165" t="s">
        <v>336</v>
      </c>
      <c r="P208" s="165" t="s">
        <v>336</v>
      </c>
      <c r="Q208" s="165" t="s">
        <v>336</v>
      </c>
      <c r="R208" s="165" t="s">
        <v>336</v>
      </c>
      <c r="S208" s="165" t="s">
        <v>336</v>
      </c>
      <c r="T208" s="165">
        <v>64.66</v>
      </c>
      <c r="U208" s="165">
        <v>69.87</v>
      </c>
      <c r="V208" s="165">
        <v>71.47</v>
      </c>
      <c r="W208" s="165">
        <v>74.28</v>
      </c>
      <c r="X208" s="165">
        <v>78.34</v>
      </c>
      <c r="Y208" s="165">
        <v>78.010000000000005</v>
      </c>
      <c r="Z208" s="165">
        <v>85.3</v>
      </c>
      <c r="AA208" s="165">
        <v>91.18</v>
      </c>
      <c r="AB208" s="165">
        <v>94.05</v>
      </c>
      <c r="AC208" s="165">
        <v>89.77</v>
      </c>
      <c r="AD208" s="165">
        <v>91.89</v>
      </c>
      <c r="AE208" s="165">
        <v>99.1</v>
      </c>
      <c r="AF208" s="253">
        <v>100</v>
      </c>
      <c r="AG208" s="165">
        <v>86.21</v>
      </c>
      <c r="AH208" s="165">
        <v>91.6</v>
      </c>
      <c r="AI208" s="165">
        <v>97.47</v>
      </c>
      <c r="AJ208" s="165" t="s">
        <v>336</v>
      </c>
      <c r="AK208" s="165" t="s">
        <v>336</v>
      </c>
      <c r="AL208" s="94" t="s">
        <v>10</v>
      </c>
      <c r="AN208" s="85"/>
      <c r="AO208" s="85"/>
      <c r="AP208" s="85"/>
      <c r="AQ208" s="85"/>
      <c r="AR208" s="85"/>
      <c r="AS208" s="85"/>
      <c r="AT208" s="85"/>
      <c r="AU208" s="85"/>
      <c r="AV208" s="85"/>
      <c r="AW208" s="85"/>
      <c r="AX208" s="85"/>
    </row>
    <row r="209" spans="1:50" s="84" customFormat="1" ht="18.600000000000001" customHeight="1" x14ac:dyDescent="0.2">
      <c r="A209" s="92" t="s">
        <v>11</v>
      </c>
      <c r="B209" s="131" t="s">
        <v>12</v>
      </c>
      <c r="C209" s="165">
        <v>140.37</v>
      </c>
      <c r="D209" s="165">
        <v>200.57</v>
      </c>
      <c r="E209" s="165">
        <v>229.69</v>
      </c>
      <c r="F209" s="165">
        <v>259.58</v>
      </c>
      <c r="G209" s="165">
        <v>238.28</v>
      </c>
      <c r="H209" s="165">
        <v>215.83</v>
      </c>
      <c r="I209" s="165">
        <v>214.7</v>
      </c>
      <c r="J209" s="165">
        <v>195.24</v>
      </c>
      <c r="K209" s="165">
        <v>177.57</v>
      </c>
      <c r="L209" s="165">
        <v>157.80000000000001</v>
      </c>
      <c r="M209" s="165">
        <v>145.21</v>
      </c>
      <c r="N209" s="165">
        <v>133.91999999999999</v>
      </c>
      <c r="O209" s="165">
        <v>129.69999999999999</v>
      </c>
      <c r="P209" s="165">
        <v>120.89</v>
      </c>
      <c r="Q209" s="165">
        <v>115.7</v>
      </c>
      <c r="R209" s="165">
        <v>115.8</v>
      </c>
      <c r="S209" s="165">
        <v>115.9</v>
      </c>
      <c r="T209" s="165">
        <v>113.89</v>
      </c>
      <c r="U209" s="165">
        <v>111.23</v>
      </c>
      <c r="V209" s="165">
        <v>115.44</v>
      </c>
      <c r="W209" s="165">
        <v>119.94</v>
      </c>
      <c r="X209" s="165">
        <v>118.23</v>
      </c>
      <c r="Y209" s="165">
        <v>115.72</v>
      </c>
      <c r="Z209" s="165">
        <v>115.48</v>
      </c>
      <c r="AA209" s="165">
        <v>107.73</v>
      </c>
      <c r="AB209" s="165">
        <v>110.33</v>
      </c>
      <c r="AC209" s="165">
        <v>109.29</v>
      </c>
      <c r="AD209" s="165">
        <v>108.12</v>
      </c>
      <c r="AE209" s="165">
        <v>100.25</v>
      </c>
      <c r="AF209" s="253">
        <v>100</v>
      </c>
      <c r="AG209" s="165">
        <v>94.64</v>
      </c>
      <c r="AH209" s="165">
        <v>80.739999999999995</v>
      </c>
      <c r="AI209" s="165">
        <v>75.8</v>
      </c>
      <c r="AJ209" s="165">
        <v>71.67</v>
      </c>
      <c r="AK209" s="165">
        <v>69.92</v>
      </c>
      <c r="AL209" s="94" t="s">
        <v>11</v>
      </c>
      <c r="AN209" s="85"/>
      <c r="AO209" s="85"/>
      <c r="AP209" s="85"/>
      <c r="AQ209" s="85"/>
      <c r="AR209" s="85"/>
      <c r="AS209" s="85"/>
      <c r="AT209" s="85"/>
      <c r="AU209" s="85"/>
      <c r="AV209" s="85"/>
      <c r="AW209" s="85"/>
      <c r="AX209" s="85"/>
    </row>
    <row r="210" spans="1:50" s="84" customFormat="1" ht="18.600000000000001" customHeight="1" x14ac:dyDescent="0.2">
      <c r="A210" s="92" t="s">
        <v>54</v>
      </c>
      <c r="B210" s="134" t="s">
        <v>13</v>
      </c>
      <c r="C210" s="165">
        <v>50.52</v>
      </c>
      <c r="D210" s="165">
        <v>57.39</v>
      </c>
      <c r="E210" s="165">
        <v>63.12</v>
      </c>
      <c r="F210" s="165">
        <v>70.010000000000005</v>
      </c>
      <c r="G210" s="165">
        <v>75.09</v>
      </c>
      <c r="H210" s="165">
        <v>77.8</v>
      </c>
      <c r="I210" s="165">
        <v>79.7</v>
      </c>
      <c r="J210" s="165">
        <v>83.36</v>
      </c>
      <c r="K210" s="165">
        <v>85.71</v>
      </c>
      <c r="L210" s="165">
        <v>86.47</v>
      </c>
      <c r="M210" s="165">
        <v>87.62</v>
      </c>
      <c r="N210" s="165">
        <v>88.65</v>
      </c>
      <c r="O210" s="165">
        <v>89.57</v>
      </c>
      <c r="P210" s="165">
        <v>89.41</v>
      </c>
      <c r="Q210" s="165">
        <v>89.2</v>
      </c>
      <c r="R210" s="165">
        <v>91.7</v>
      </c>
      <c r="S210" s="165">
        <v>92.75</v>
      </c>
      <c r="T210" s="165">
        <v>93.21</v>
      </c>
      <c r="U210" s="165">
        <v>91.85</v>
      </c>
      <c r="V210" s="165">
        <v>92.63</v>
      </c>
      <c r="W210" s="165">
        <v>95.63</v>
      </c>
      <c r="X210" s="165">
        <v>95.63</v>
      </c>
      <c r="Y210" s="165">
        <v>97.11</v>
      </c>
      <c r="Z210" s="165">
        <v>99.38</v>
      </c>
      <c r="AA210" s="165">
        <v>100.58</v>
      </c>
      <c r="AB210" s="165">
        <v>101.52</v>
      </c>
      <c r="AC210" s="165">
        <v>102.72</v>
      </c>
      <c r="AD210" s="165">
        <v>102.63</v>
      </c>
      <c r="AE210" s="165">
        <v>104.18</v>
      </c>
      <c r="AF210" s="253">
        <v>100</v>
      </c>
      <c r="AG210" s="165">
        <v>101.3</v>
      </c>
      <c r="AH210" s="165">
        <v>105.58</v>
      </c>
      <c r="AI210" s="165">
        <v>106.23</v>
      </c>
      <c r="AJ210" s="165">
        <v>106.29</v>
      </c>
      <c r="AK210" s="165">
        <v>106.64</v>
      </c>
      <c r="AL210" s="94" t="s">
        <v>54</v>
      </c>
      <c r="AN210" s="85"/>
      <c r="AO210" s="85"/>
      <c r="AP210" s="85"/>
      <c r="AQ210" s="85"/>
      <c r="AR210" s="85"/>
      <c r="AS210" s="85"/>
      <c r="AT210" s="85"/>
      <c r="AU210" s="85"/>
      <c r="AV210" s="85"/>
      <c r="AW210" s="85"/>
      <c r="AX210" s="85"/>
    </row>
    <row r="211" spans="1:50" s="84" customFormat="1" ht="30" customHeight="1" x14ac:dyDescent="0.2">
      <c r="A211" s="124" t="s">
        <v>171</v>
      </c>
      <c r="B211" s="118" t="s">
        <v>162</v>
      </c>
      <c r="C211" s="165">
        <v>46.06</v>
      </c>
      <c r="D211" s="165">
        <v>59.53</v>
      </c>
      <c r="E211" s="165">
        <v>64.98</v>
      </c>
      <c r="F211" s="165">
        <v>71.52</v>
      </c>
      <c r="G211" s="165">
        <v>76.599999999999994</v>
      </c>
      <c r="H211" s="165">
        <v>77.180000000000007</v>
      </c>
      <c r="I211" s="165">
        <v>77.98</v>
      </c>
      <c r="J211" s="165">
        <v>81.86</v>
      </c>
      <c r="K211" s="165">
        <v>83.04</v>
      </c>
      <c r="L211" s="165">
        <v>81.760000000000005</v>
      </c>
      <c r="M211" s="165">
        <v>83.1</v>
      </c>
      <c r="N211" s="165">
        <v>85.74</v>
      </c>
      <c r="O211" s="165">
        <v>87.02</v>
      </c>
      <c r="P211" s="165">
        <v>88.34</v>
      </c>
      <c r="Q211" s="165">
        <v>86.47</v>
      </c>
      <c r="R211" s="165">
        <v>91.97</v>
      </c>
      <c r="S211" s="165">
        <v>91.69</v>
      </c>
      <c r="T211" s="165">
        <v>91.78</v>
      </c>
      <c r="U211" s="165">
        <v>85.32</v>
      </c>
      <c r="V211" s="165">
        <v>85.03</v>
      </c>
      <c r="W211" s="165">
        <v>94.39</v>
      </c>
      <c r="X211" s="165">
        <v>91.73</v>
      </c>
      <c r="Y211" s="165">
        <v>95.68</v>
      </c>
      <c r="Z211" s="165">
        <v>99.61</v>
      </c>
      <c r="AA211" s="165">
        <v>100.15</v>
      </c>
      <c r="AB211" s="165">
        <v>100.87</v>
      </c>
      <c r="AC211" s="165">
        <v>100.7</v>
      </c>
      <c r="AD211" s="165">
        <v>101.3</v>
      </c>
      <c r="AE211" s="165">
        <v>106.68</v>
      </c>
      <c r="AF211" s="253">
        <v>100</v>
      </c>
      <c r="AG211" s="165">
        <v>100.71</v>
      </c>
      <c r="AH211" s="165">
        <v>107.93</v>
      </c>
      <c r="AI211" s="165">
        <v>108.93</v>
      </c>
      <c r="AJ211" s="165">
        <v>109.4</v>
      </c>
      <c r="AK211" s="165">
        <v>110.54</v>
      </c>
      <c r="AL211" s="94" t="s">
        <v>55</v>
      </c>
      <c r="AN211" s="85"/>
      <c r="AO211" s="85"/>
      <c r="AP211" s="85"/>
      <c r="AQ211" s="85"/>
      <c r="AR211" s="85"/>
      <c r="AS211" s="85"/>
      <c r="AT211" s="85"/>
      <c r="AU211" s="85"/>
      <c r="AV211" s="85"/>
      <c r="AW211" s="85"/>
      <c r="AX211" s="85"/>
    </row>
    <row r="212" spans="1:50" s="84" customFormat="1" ht="18.600000000000001" customHeight="1" x14ac:dyDescent="0.2">
      <c r="A212" s="92" t="s">
        <v>56</v>
      </c>
      <c r="B212" s="133" t="s">
        <v>163</v>
      </c>
      <c r="C212" s="165" t="s">
        <v>336</v>
      </c>
      <c r="D212" s="165" t="s">
        <v>336</v>
      </c>
      <c r="E212" s="165" t="s">
        <v>336</v>
      </c>
      <c r="F212" s="165" t="s">
        <v>336</v>
      </c>
      <c r="G212" s="165" t="s">
        <v>336</v>
      </c>
      <c r="H212" s="165" t="s">
        <v>336</v>
      </c>
      <c r="I212" s="165" t="s">
        <v>336</v>
      </c>
      <c r="J212" s="165" t="s">
        <v>336</v>
      </c>
      <c r="K212" s="165" t="s">
        <v>336</v>
      </c>
      <c r="L212" s="165">
        <v>91</v>
      </c>
      <c r="M212" s="165">
        <v>91.18</v>
      </c>
      <c r="N212" s="165">
        <v>93.57</v>
      </c>
      <c r="O212" s="165">
        <v>96.51</v>
      </c>
      <c r="P212" s="165">
        <v>96.63</v>
      </c>
      <c r="Q212" s="165">
        <v>95.48</v>
      </c>
      <c r="R212" s="165">
        <v>101.4</v>
      </c>
      <c r="S212" s="165">
        <v>99.09</v>
      </c>
      <c r="T212" s="165">
        <v>98.92</v>
      </c>
      <c r="U212" s="165">
        <v>91.88</v>
      </c>
      <c r="V212" s="165">
        <v>91.16</v>
      </c>
      <c r="W212" s="165">
        <v>96.29</v>
      </c>
      <c r="X212" s="165">
        <v>96.4</v>
      </c>
      <c r="Y212" s="165">
        <v>97.67</v>
      </c>
      <c r="Z212" s="165">
        <v>102.17</v>
      </c>
      <c r="AA212" s="165">
        <v>102.03</v>
      </c>
      <c r="AB212" s="165">
        <v>102.56</v>
      </c>
      <c r="AC212" s="165">
        <v>104.88</v>
      </c>
      <c r="AD212" s="165">
        <v>105.55</v>
      </c>
      <c r="AE212" s="165">
        <v>109.34</v>
      </c>
      <c r="AF212" s="253">
        <v>100</v>
      </c>
      <c r="AG212" s="165">
        <v>101.66</v>
      </c>
      <c r="AH212" s="165">
        <v>109.65</v>
      </c>
      <c r="AI212" s="165">
        <v>108.02</v>
      </c>
      <c r="AJ212" s="165">
        <v>107.73</v>
      </c>
      <c r="AK212" s="165" t="s">
        <v>336</v>
      </c>
      <c r="AL212" s="94" t="s">
        <v>56</v>
      </c>
      <c r="AN212" s="85"/>
      <c r="AO212" s="85"/>
      <c r="AP212" s="85"/>
      <c r="AQ212" s="85"/>
      <c r="AR212" s="85"/>
      <c r="AS212" s="85"/>
      <c r="AT212" s="85"/>
      <c r="AU212" s="85"/>
      <c r="AV212" s="85"/>
      <c r="AW212" s="85"/>
      <c r="AX212" s="85"/>
    </row>
    <row r="213" spans="1:50" s="84" customFormat="1" ht="18.600000000000001" customHeight="1" x14ac:dyDescent="0.2">
      <c r="A213" s="92" t="s">
        <v>14</v>
      </c>
      <c r="B213" s="135" t="s">
        <v>57</v>
      </c>
      <c r="C213" s="165" t="s">
        <v>336</v>
      </c>
      <c r="D213" s="165" t="s">
        <v>336</v>
      </c>
      <c r="E213" s="165" t="s">
        <v>336</v>
      </c>
      <c r="F213" s="165" t="s">
        <v>336</v>
      </c>
      <c r="G213" s="165" t="s">
        <v>336</v>
      </c>
      <c r="H213" s="165" t="s">
        <v>336</v>
      </c>
      <c r="I213" s="165" t="s">
        <v>336</v>
      </c>
      <c r="J213" s="165" t="s">
        <v>336</v>
      </c>
      <c r="K213" s="165" t="s">
        <v>336</v>
      </c>
      <c r="L213" s="165" t="s">
        <v>336</v>
      </c>
      <c r="M213" s="165" t="s">
        <v>336</v>
      </c>
      <c r="N213" s="165" t="s">
        <v>336</v>
      </c>
      <c r="O213" s="165" t="s">
        <v>336</v>
      </c>
      <c r="P213" s="165" t="s">
        <v>336</v>
      </c>
      <c r="Q213" s="165" t="s">
        <v>336</v>
      </c>
      <c r="R213" s="165" t="s">
        <v>336</v>
      </c>
      <c r="S213" s="165" t="s">
        <v>336</v>
      </c>
      <c r="T213" s="165">
        <v>91.05</v>
      </c>
      <c r="U213" s="165">
        <v>81.88</v>
      </c>
      <c r="V213" s="165">
        <v>80.87</v>
      </c>
      <c r="W213" s="165">
        <v>82.89</v>
      </c>
      <c r="X213" s="165">
        <v>84.47</v>
      </c>
      <c r="Y213" s="165">
        <v>84.82</v>
      </c>
      <c r="Z213" s="165">
        <v>86.2</v>
      </c>
      <c r="AA213" s="165">
        <v>89.69</v>
      </c>
      <c r="AB213" s="165">
        <v>92.21</v>
      </c>
      <c r="AC213" s="165">
        <v>95.45</v>
      </c>
      <c r="AD213" s="165">
        <v>96.12</v>
      </c>
      <c r="AE213" s="165">
        <v>99.24</v>
      </c>
      <c r="AF213" s="253">
        <v>100</v>
      </c>
      <c r="AG213" s="165">
        <v>98.16</v>
      </c>
      <c r="AH213" s="165">
        <v>98.39</v>
      </c>
      <c r="AI213" s="165">
        <v>94.1</v>
      </c>
      <c r="AJ213" s="165" t="s">
        <v>336</v>
      </c>
      <c r="AK213" s="165" t="s">
        <v>336</v>
      </c>
      <c r="AL213" s="94" t="s">
        <v>14</v>
      </c>
      <c r="AN213" s="85"/>
      <c r="AO213" s="85"/>
      <c r="AP213" s="85"/>
      <c r="AQ213" s="85"/>
      <c r="AR213" s="85"/>
      <c r="AS213" s="85"/>
      <c r="AT213" s="85"/>
      <c r="AU213" s="85"/>
      <c r="AV213" s="85"/>
      <c r="AW213" s="85"/>
      <c r="AX213" s="85"/>
    </row>
    <row r="214" spans="1:50" s="84" customFormat="1" ht="18.600000000000001" customHeight="1" x14ac:dyDescent="0.2">
      <c r="A214" s="92" t="s">
        <v>15</v>
      </c>
      <c r="B214" s="135" t="s">
        <v>16</v>
      </c>
      <c r="C214" s="165" t="s">
        <v>336</v>
      </c>
      <c r="D214" s="165" t="s">
        <v>336</v>
      </c>
      <c r="E214" s="165" t="s">
        <v>336</v>
      </c>
      <c r="F214" s="165" t="s">
        <v>336</v>
      </c>
      <c r="G214" s="165" t="s">
        <v>336</v>
      </c>
      <c r="H214" s="165" t="s">
        <v>336</v>
      </c>
      <c r="I214" s="165" t="s">
        <v>336</v>
      </c>
      <c r="J214" s="165" t="s">
        <v>336</v>
      </c>
      <c r="K214" s="165" t="s">
        <v>336</v>
      </c>
      <c r="L214" s="165" t="s">
        <v>336</v>
      </c>
      <c r="M214" s="165" t="s">
        <v>336</v>
      </c>
      <c r="N214" s="165" t="s">
        <v>336</v>
      </c>
      <c r="O214" s="165" t="s">
        <v>336</v>
      </c>
      <c r="P214" s="165" t="s">
        <v>336</v>
      </c>
      <c r="Q214" s="165" t="s">
        <v>336</v>
      </c>
      <c r="R214" s="165" t="s">
        <v>336</v>
      </c>
      <c r="S214" s="165" t="s">
        <v>336</v>
      </c>
      <c r="T214" s="165">
        <v>98.79</v>
      </c>
      <c r="U214" s="165">
        <v>98.74</v>
      </c>
      <c r="V214" s="165">
        <v>100.5</v>
      </c>
      <c r="W214" s="165">
        <v>112.46</v>
      </c>
      <c r="X214" s="165">
        <v>108.54</v>
      </c>
      <c r="Y214" s="165">
        <v>112.47</v>
      </c>
      <c r="Z214" s="165">
        <v>123.9</v>
      </c>
      <c r="AA214" s="165">
        <v>113.87</v>
      </c>
      <c r="AB214" s="165">
        <v>109.61</v>
      </c>
      <c r="AC214" s="165">
        <v>109.21</v>
      </c>
      <c r="AD214" s="165">
        <v>108.51</v>
      </c>
      <c r="AE214" s="165">
        <v>113.44</v>
      </c>
      <c r="AF214" s="253">
        <v>100</v>
      </c>
      <c r="AG214" s="165">
        <v>107.61</v>
      </c>
      <c r="AH214" s="165">
        <v>119.37</v>
      </c>
      <c r="AI214" s="165">
        <v>122.95</v>
      </c>
      <c r="AJ214" s="165" t="s">
        <v>336</v>
      </c>
      <c r="AK214" s="165" t="s">
        <v>336</v>
      </c>
      <c r="AL214" s="94" t="s">
        <v>15</v>
      </c>
      <c r="AN214" s="85"/>
      <c r="AO214" s="85"/>
      <c r="AP214" s="85"/>
      <c r="AQ214" s="85"/>
      <c r="AR214" s="85"/>
      <c r="AS214" s="85"/>
      <c r="AT214" s="85"/>
      <c r="AU214" s="85"/>
      <c r="AV214" s="85"/>
      <c r="AW214" s="85"/>
      <c r="AX214" s="85"/>
    </row>
    <row r="215" spans="1:50" s="84" customFormat="1" ht="18.600000000000001" customHeight="1" x14ac:dyDescent="0.2">
      <c r="A215" s="92" t="s">
        <v>17</v>
      </c>
      <c r="B215" s="135" t="s">
        <v>18</v>
      </c>
      <c r="C215" s="165" t="s">
        <v>336</v>
      </c>
      <c r="D215" s="165" t="s">
        <v>336</v>
      </c>
      <c r="E215" s="165" t="s">
        <v>336</v>
      </c>
      <c r="F215" s="165" t="s">
        <v>336</v>
      </c>
      <c r="G215" s="165" t="s">
        <v>336</v>
      </c>
      <c r="H215" s="165" t="s">
        <v>336</v>
      </c>
      <c r="I215" s="165" t="s">
        <v>336</v>
      </c>
      <c r="J215" s="165" t="s">
        <v>336</v>
      </c>
      <c r="K215" s="165" t="s">
        <v>336</v>
      </c>
      <c r="L215" s="165" t="s">
        <v>336</v>
      </c>
      <c r="M215" s="165" t="s">
        <v>336</v>
      </c>
      <c r="N215" s="165" t="s">
        <v>336</v>
      </c>
      <c r="O215" s="165" t="s">
        <v>336</v>
      </c>
      <c r="P215" s="165" t="s">
        <v>336</v>
      </c>
      <c r="Q215" s="165" t="s">
        <v>336</v>
      </c>
      <c r="R215" s="165" t="s">
        <v>336</v>
      </c>
      <c r="S215" s="165" t="s">
        <v>336</v>
      </c>
      <c r="T215" s="165">
        <v>171.73</v>
      </c>
      <c r="U215" s="165">
        <v>157.41999999999999</v>
      </c>
      <c r="V215" s="165">
        <v>148.57</v>
      </c>
      <c r="W215" s="165">
        <v>156.79</v>
      </c>
      <c r="X215" s="165">
        <v>158.88</v>
      </c>
      <c r="Y215" s="165">
        <v>157.51</v>
      </c>
      <c r="Z215" s="165">
        <v>163.04</v>
      </c>
      <c r="AA215" s="165">
        <v>168.47</v>
      </c>
      <c r="AB215" s="165">
        <v>169.75</v>
      </c>
      <c r="AC215" s="165">
        <v>174.47</v>
      </c>
      <c r="AD215" s="165">
        <v>180.53</v>
      </c>
      <c r="AE215" s="165">
        <v>186.12</v>
      </c>
      <c r="AF215" s="253">
        <v>100</v>
      </c>
      <c r="AG215" s="165">
        <v>110.49</v>
      </c>
      <c r="AH215" s="165">
        <v>174.04</v>
      </c>
      <c r="AI215" s="165">
        <v>179.22</v>
      </c>
      <c r="AJ215" s="165" t="s">
        <v>336</v>
      </c>
      <c r="AK215" s="165" t="s">
        <v>336</v>
      </c>
      <c r="AL215" s="94" t="s">
        <v>17</v>
      </c>
      <c r="AN215" s="85"/>
      <c r="AO215" s="85"/>
      <c r="AP215" s="85"/>
      <c r="AQ215" s="85"/>
      <c r="AR215" s="85"/>
      <c r="AS215" s="85"/>
      <c r="AT215" s="85"/>
      <c r="AU215" s="85"/>
      <c r="AV215" s="85"/>
      <c r="AW215" s="85"/>
      <c r="AX215" s="85"/>
    </row>
    <row r="216" spans="1:50" s="84" customFormat="1" ht="18.600000000000001" customHeight="1" x14ac:dyDescent="0.2">
      <c r="A216" s="92" t="s">
        <v>19</v>
      </c>
      <c r="B216" s="133" t="s">
        <v>20</v>
      </c>
      <c r="C216" s="165" t="s">
        <v>336</v>
      </c>
      <c r="D216" s="165" t="s">
        <v>336</v>
      </c>
      <c r="E216" s="165" t="s">
        <v>336</v>
      </c>
      <c r="F216" s="165" t="s">
        <v>336</v>
      </c>
      <c r="G216" s="165" t="s">
        <v>336</v>
      </c>
      <c r="H216" s="165" t="s">
        <v>336</v>
      </c>
      <c r="I216" s="165" t="s">
        <v>336</v>
      </c>
      <c r="J216" s="165" t="s">
        <v>336</v>
      </c>
      <c r="K216" s="165" t="s">
        <v>336</v>
      </c>
      <c r="L216" s="165">
        <v>42.69</v>
      </c>
      <c r="M216" s="165">
        <v>47.66</v>
      </c>
      <c r="N216" s="165">
        <v>50.87</v>
      </c>
      <c r="O216" s="165">
        <v>46.35</v>
      </c>
      <c r="P216" s="165">
        <v>51.62</v>
      </c>
      <c r="Q216" s="165">
        <v>47.48</v>
      </c>
      <c r="R216" s="165">
        <v>51</v>
      </c>
      <c r="S216" s="165">
        <v>57.61</v>
      </c>
      <c r="T216" s="165">
        <v>58.65</v>
      </c>
      <c r="U216" s="165">
        <v>54.82</v>
      </c>
      <c r="V216" s="165">
        <v>56.39</v>
      </c>
      <c r="W216" s="165">
        <v>83.98</v>
      </c>
      <c r="X216" s="165">
        <v>68.69</v>
      </c>
      <c r="Y216" s="165">
        <v>84.63</v>
      </c>
      <c r="Z216" s="165">
        <v>85.81</v>
      </c>
      <c r="AA216" s="165">
        <v>89.66</v>
      </c>
      <c r="AB216" s="165">
        <v>91.32</v>
      </c>
      <c r="AC216" s="165">
        <v>78.319999999999993</v>
      </c>
      <c r="AD216" s="165">
        <v>78.55</v>
      </c>
      <c r="AE216" s="165">
        <v>92.46</v>
      </c>
      <c r="AF216" s="253">
        <v>100</v>
      </c>
      <c r="AG216" s="165">
        <v>95.49</v>
      </c>
      <c r="AH216" s="165">
        <v>98.41</v>
      </c>
      <c r="AI216" s="165">
        <v>115.53</v>
      </c>
      <c r="AJ216" s="165">
        <v>120.92</v>
      </c>
      <c r="AK216" s="165" t="s">
        <v>336</v>
      </c>
      <c r="AL216" s="94" t="s">
        <v>19</v>
      </c>
      <c r="AN216" s="85"/>
      <c r="AO216" s="85"/>
      <c r="AP216" s="85"/>
      <c r="AQ216" s="85"/>
      <c r="AR216" s="85"/>
      <c r="AS216" s="85"/>
      <c r="AT216" s="85"/>
      <c r="AU216" s="85"/>
      <c r="AV216" s="85"/>
      <c r="AW216" s="85"/>
      <c r="AX216" s="85"/>
    </row>
    <row r="217" spans="1:50" s="84" customFormat="1" ht="30" customHeight="1" x14ac:dyDescent="0.2">
      <c r="A217" s="124" t="s">
        <v>172</v>
      </c>
      <c r="B217" s="118" t="s">
        <v>169</v>
      </c>
      <c r="C217" s="165">
        <v>25.93</v>
      </c>
      <c r="D217" s="165">
        <v>28.98</v>
      </c>
      <c r="E217" s="165">
        <v>37.86</v>
      </c>
      <c r="F217" s="165">
        <v>45.59</v>
      </c>
      <c r="G217" s="165">
        <v>53.57</v>
      </c>
      <c r="H217" s="165">
        <v>59.22</v>
      </c>
      <c r="I217" s="165">
        <v>65.41</v>
      </c>
      <c r="J217" s="165">
        <v>73</v>
      </c>
      <c r="K217" s="165">
        <v>74.41</v>
      </c>
      <c r="L217" s="165">
        <v>78.069999999999993</v>
      </c>
      <c r="M217" s="165">
        <v>81.36</v>
      </c>
      <c r="N217" s="165">
        <v>82.66</v>
      </c>
      <c r="O217" s="165">
        <v>85.19</v>
      </c>
      <c r="P217" s="165">
        <v>83.68</v>
      </c>
      <c r="Q217" s="165">
        <v>84.12</v>
      </c>
      <c r="R217" s="165">
        <v>87.3</v>
      </c>
      <c r="S217" s="165">
        <v>89.15</v>
      </c>
      <c r="T217" s="165">
        <v>88.1</v>
      </c>
      <c r="U217" s="165">
        <v>87.82</v>
      </c>
      <c r="V217" s="165">
        <v>90.03</v>
      </c>
      <c r="W217" s="165">
        <v>93.44</v>
      </c>
      <c r="X217" s="165">
        <v>93.74</v>
      </c>
      <c r="Y217" s="165">
        <v>95.88</v>
      </c>
      <c r="Z217" s="165">
        <v>98.71</v>
      </c>
      <c r="AA217" s="165">
        <v>100.29</v>
      </c>
      <c r="AB217" s="165">
        <v>99.4</v>
      </c>
      <c r="AC217" s="165">
        <v>102.41</v>
      </c>
      <c r="AD217" s="165">
        <v>102.62</v>
      </c>
      <c r="AE217" s="165">
        <v>102.01</v>
      </c>
      <c r="AF217" s="253">
        <v>100</v>
      </c>
      <c r="AG217" s="165">
        <v>102.7</v>
      </c>
      <c r="AH217" s="165">
        <v>101.09</v>
      </c>
      <c r="AI217" s="165">
        <v>101.65</v>
      </c>
      <c r="AJ217" s="165">
        <v>102.31</v>
      </c>
      <c r="AK217" s="165">
        <v>99.27</v>
      </c>
      <c r="AL217" s="94" t="s">
        <v>58</v>
      </c>
      <c r="AN217" s="85"/>
      <c r="AO217" s="85"/>
      <c r="AP217" s="85"/>
      <c r="AQ217" s="85"/>
      <c r="AR217" s="85"/>
      <c r="AS217" s="85"/>
      <c r="AT217" s="85"/>
      <c r="AU217" s="85"/>
      <c r="AV217" s="85"/>
      <c r="AW217" s="85"/>
      <c r="AX217" s="85"/>
    </row>
    <row r="218" spans="1:50" s="84" customFormat="1" ht="18.600000000000001" customHeight="1" x14ac:dyDescent="0.2">
      <c r="A218" s="92" t="s">
        <v>21</v>
      </c>
      <c r="B218" s="133" t="s">
        <v>167</v>
      </c>
      <c r="C218" s="165" t="s">
        <v>336</v>
      </c>
      <c r="D218" s="165" t="s">
        <v>336</v>
      </c>
      <c r="E218" s="165" t="s">
        <v>336</v>
      </c>
      <c r="F218" s="165" t="s">
        <v>336</v>
      </c>
      <c r="G218" s="165" t="s">
        <v>336</v>
      </c>
      <c r="H218" s="165" t="s">
        <v>336</v>
      </c>
      <c r="I218" s="165" t="s">
        <v>336</v>
      </c>
      <c r="J218" s="165" t="s">
        <v>336</v>
      </c>
      <c r="K218" s="165" t="s">
        <v>336</v>
      </c>
      <c r="L218" s="165">
        <v>137.59</v>
      </c>
      <c r="M218" s="165">
        <v>132.49</v>
      </c>
      <c r="N218" s="165">
        <v>133.69</v>
      </c>
      <c r="O218" s="165">
        <v>119.48</v>
      </c>
      <c r="P218" s="165">
        <v>110.7</v>
      </c>
      <c r="Q218" s="165">
        <v>107.95</v>
      </c>
      <c r="R218" s="165">
        <v>103.71</v>
      </c>
      <c r="S218" s="165">
        <v>93.76</v>
      </c>
      <c r="T218" s="165">
        <v>88.33</v>
      </c>
      <c r="U218" s="165">
        <v>82.61</v>
      </c>
      <c r="V218" s="165">
        <v>85.62</v>
      </c>
      <c r="W218" s="165">
        <v>90.88</v>
      </c>
      <c r="X218" s="165">
        <v>95.08</v>
      </c>
      <c r="Y218" s="165">
        <v>101.74</v>
      </c>
      <c r="Z218" s="165">
        <v>100.78</v>
      </c>
      <c r="AA218" s="165">
        <v>104.06</v>
      </c>
      <c r="AB218" s="165">
        <v>97.74</v>
      </c>
      <c r="AC218" s="165">
        <v>97.18</v>
      </c>
      <c r="AD218" s="165">
        <v>91.13</v>
      </c>
      <c r="AE218" s="165">
        <v>96.58</v>
      </c>
      <c r="AF218" s="253">
        <v>100</v>
      </c>
      <c r="AG218" s="165">
        <v>102.64</v>
      </c>
      <c r="AH218" s="165">
        <v>105.3</v>
      </c>
      <c r="AI218" s="165">
        <v>98.23</v>
      </c>
      <c r="AJ218" s="165">
        <v>100.61</v>
      </c>
      <c r="AK218" s="165" t="s">
        <v>336</v>
      </c>
      <c r="AL218" s="94" t="s">
        <v>21</v>
      </c>
      <c r="AN218" s="85"/>
      <c r="AO218" s="85"/>
      <c r="AP218" s="85"/>
      <c r="AQ218" s="85"/>
      <c r="AR218" s="85"/>
      <c r="AS218" s="85"/>
      <c r="AT218" s="85"/>
      <c r="AU218" s="85"/>
      <c r="AV218" s="85"/>
      <c r="AW218" s="85"/>
      <c r="AX218" s="85"/>
    </row>
    <row r="219" spans="1:50" s="84" customFormat="1" ht="18.600000000000001" customHeight="1" x14ac:dyDescent="0.2">
      <c r="A219" s="92" t="s">
        <v>22</v>
      </c>
      <c r="B219" s="133" t="s">
        <v>23</v>
      </c>
      <c r="C219" s="165" t="s">
        <v>336</v>
      </c>
      <c r="D219" s="165" t="s">
        <v>336</v>
      </c>
      <c r="E219" s="165" t="s">
        <v>336</v>
      </c>
      <c r="F219" s="165" t="s">
        <v>336</v>
      </c>
      <c r="G219" s="165" t="s">
        <v>336</v>
      </c>
      <c r="H219" s="165" t="s">
        <v>336</v>
      </c>
      <c r="I219" s="165" t="s">
        <v>336</v>
      </c>
      <c r="J219" s="165" t="s">
        <v>336</v>
      </c>
      <c r="K219" s="165" t="s">
        <v>336</v>
      </c>
      <c r="L219" s="165">
        <v>72.41</v>
      </c>
      <c r="M219" s="165">
        <v>79.900000000000006</v>
      </c>
      <c r="N219" s="165">
        <v>81.42</v>
      </c>
      <c r="O219" s="165">
        <v>86.96</v>
      </c>
      <c r="P219" s="165">
        <v>86.38</v>
      </c>
      <c r="Q219" s="165">
        <v>87.5</v>
      </c>
      <c r="R219" s="165">
        <v>89.45</v>
      </c>
      <c r="S219" s="165">
        <v>91.11</v>
      </c>
      <c r="T219" s="165">
        <v>89.37</v>
      </c>
      <c r="U219" s="165">
        <v>92.18</v>
      </c>
      <c r="V219" s="165">
        <v>90.66</v>
      </c>
      <c r="W219" s="165">
        <v>96.44</v>
      </c>
      <c r="X219" s="165">
        <v>96.9</v>
      </c>
      <c r="Y219" s="165">
        <v>97.98</v>
      </c>
      <c r="Z219" s="165">
        <v>99.77</v>
      </c>
      <c r="AA219" s="165">
        <v>100.12</v>
      </c>
      <c r="AB219" s="165">
        <v>99.72</v>
      </c>
      <c r="AC219" s="165">
        <v>101.36</v>
      </c>
      <c r="AD219" s="165">
        <v>100.9</v>
      </c>
      <c r="AE219" s="165">
        <v>99.73</v>
      </c>
      <c r="AF219" s="253">
        <v>100</v>
      </c>
      <c r="AG219" s="165">
        <v>101.05</v>
      </c>
      <c r="AH219" s="165">
        <v>101.05</v>
      </c>
      <c r="AI219" s="165">
        <v>104.07</v>
      </c>
      <c r="AJ219" s="165">
        <v>105.06</v>
      </c>
      <c r="AK219" s="165" t="s">
        <v>336</v>
      </c>
      <c r="AL219" s="94" t="s">
        <v>22</v>
      </c>
      <c r="AN219" s="85"/>
      <c r="AO219" s="85"/>
      <c r="AP219" s="85"/>
      <c r="AQ219" s="85"/>
      <c r="AR219" s="85"/>
      <c r="AS219" s="85"/>
      <c r="AT219" s="85"/>
      <c r="AU219" s="85"/>
      <c r="AV219" s="85"/>
      <c r="AW219" s="85"/>
      <c r="AX219" s="85"/>
    </row>
    <row r="220" spans="1:50" s="84" customFormat="1" ht="18.600000000000001" customHeight="1" x14ac:dyDescent="0.2">
      <c r="A220" s="92" t="s">
        <v>59</v>
      </c>
      <c r="B220" s="132" t="s">
        <v>80</v>
      </c>
      <c r="C220" s="165" t="s">
        <v>336</v>
      </c>
      <c r="D220" s="165" t="s">
        <v>336</v>
      </c>
      <c r="E220" s="165" t="s">
        <v>336</v>
      </c>
      <c r="F220" s="165" t="s">
        <v>336</v>
      </c>
      <c r="G220" s="165" t="s">
        <v>336</v>
      </c>
      <c r="H220" s="165" t="s">
        <v>336</v>
      </c>
      <c r="I220" s="165" t="s">
        <v>336</v>
      </c>
      <c r="J220" s="165" t="s">
        <v>336</v>
      </c>
      <c r="K220" s="165" t="s">
        <v>336</v>
      </c>
      <c r="L220" s="165">
        <v>73.849999999999994</v>
      </c>
      <c r="M220" s="165">
        <v>71.98</v>
      </c>
      <c r="N220" s="165">
        <v>72.92</v>
      </c>
      <c r="O220" s="165">
        <v>74.11</v>
      </c>
      <c r="P220" s="165">
        <v>73.09</v>
      </c>
      <c r="Q220" s="165">
        <v>73.5</v>
      </c>
      <c r="R220" s="165">
        <v>80.569999999999993</v>
      </c>
      <c r="S220" s="165">
        <v>86.04</v>
      </c>
      <c r="T220" s="165">
        <v>87.15</v>
      </c>
      <c r="U220" s="165">
        <v>83.78</v>
      </c>
      <c r="V220" s="165">
        <v>90.79</v>
      </c>
      <c r="W220" s="165">
        <v>90.55</v>
      </c>
      <c r="X220" s="165">
        <v>89.59</v>
      </c>
      <c r="Y220" s="165">
        <v>91.89</v>
      </c>
      <c r="Z220" s="165">
        <v>96.91</v>
      </c>
      <c r="AA220" s="165">
        <v>99.53</v>
      </c>
      <c r="AB220" s="165">
        <v>99.34</v>
      </c>
      <c r="AC220" s="165">
        <v>104.78</v>
      </c>
      <c r="AD220" s="165">
        <v>107.19</v>
      </c>
      <c r="AE220" s="165">
        <v>105.81</v>
      </c>
      <c r="AF220" s="253">
        <v>100</v>
      </c>
      <c r="AG220" s="165">
        <v>104.54</v>
      </c>
      <c r="AH220" s="165">
        <v>100.25</v>
      </c>
      <c r="AI220" s="165">
        <v>99.88</v>
      </c>
      <c r="AJ220" s="165">
        <v>99.86</v>
      </c>
      <c r="AK220" s="165" t="s">
        <v>336</v>
      </c>
      <c r="AL220" s="94" t="s">
        <v>59</v>
      </c>
      <c r="AN220" s="85"/>
      <c r="AO220" s="85"/>
      <c r="AP220" s="85"/>
      <c r="AQ220" s="85"/>
      <c r="AR220" s="85"/>
      <c r="AS220" s="85"/>
      <c r="AT220" s="85"/>
      <c r="AU220" s="85"/>
      <c r="AV220" s="85"/>
      <c r="AW220" s="85"/>
      <c r="AX220" s="85"/>
    </row>
    <row r="221" spans="1:50" s="84" customFormat="1" ht="18.600000000000001" customHeight="1" x14ac:dyDescent="0.2">
      <c r="A221" s="92" t="s">
        <v>24</v>
      </c>
      <c r="B221" s="135" t="s">
        <v>82</v>
      </c>
      <c r="C221" s="165" t="s">
        <v>336</v>
      </c>
      <c r="D221" s="165" t="s">
        <v>336</v>
      </c>
      <c r="E221" s="165" t="s">
        <v>336</v>
      </c>
      <c r="F221" s="165" t="s">
        <v>336</v>
      </c>
      <c r="G221" s="165" t="s">
        <v>336</v>
      </c>
      <c r="H221" s="165" t="s">
        <v>336</v>
      </c>
      <c r="I221" s="165" t="s">
        <v>336</v>
      </c>
      <c r="J221" s="165" t="s">
        <v>336</v>
      </c>
      <c r="K221" s="165" t="s">
        <v>336</v>
      </c>
      <c r="L221" s="165" t="s">
        <v>336</v>
      </c>
      <c r="M221" s="165" t="s">
        <v>336</v>
      </c>
      <c r="N221" s="165" t="s">
        <v>336</v>
      </c>
      <c r="O221" s="165" t="s">
        <v>336</v>
      </c>
      <c r="P221" s="165" t="s">
        <v>336</v>
      </c>
      <c r="Q221" s="165" t="s">
        <v>336</v>
      </c>
      <c r="R221" s="165" t="s">
        <v>336</v>
      </c>
      <c r="S221" s="165" t="s">
        <v>336</v>
      </c>
      <c r="T221" s="165">
        <v>93.7</v>
      </c>
      <c r="U221" s="165">
        <v>93.51</v>
      </c>
      <c r="V221" s="165">
        <v>95.18</v>
      </c>
      <c r="W221" s="165">
        <v>93.16</v>
      </c>
      <c r="X221" s="165">
        <v>89.95</v>
      </c>
      <c r="Y221" s="165">
        <v>87.91</v>
      </c>
      <c r="Z221" s="165">
        <v>87.13</v>
      </c>
      <c r="AA221" s="165">
        <v>90.8</v>
      </c>
      <c r="AB221" s="165">
        <v>93.82</v>
      </c>
      <c r="AC221" s="165">
        <v>99.08</v>
      </c>
      <c r="AD221" s="165">
        <v>99.76</v>
      </c>
      <c r="AE221" s="165">
        <v>98.77</v>
      </c>
      <c r="AF221" s="253">
        <v>100</v>
      </c>
      <c r="AG221" s="165">
        <v>102.75</v>
      </c>
      <c r="AH221" s="165">
        <v>94.68</v>
      </c>
      <c r="AI221" s="165">
        <v>98.68</v>
      </c>
      <c r="AJ221" s="165" t="s">
        <v>336</v>
      </c>
      <c r="AK221" s="165" t="s">
        <v>336</v>
      </c>
      <c r="AL221" s="94" t="s">
        <v>24</v>
      </c>
      <c r="AN221" s="85"/>
      <c r="AO221" s="85"/>
      <c r="AP221" s="85"/>
      <c r="AQ221" s="85"/>
      <c r="AR221" s="85"/>
      <c r="AS221" s="85"/>
      <c r="AT221" s="85"/>
      <c r="AU221" s="85"/>
      <c r="AV221" s="85"/>
      <c r="AW221" s="85"/>
      <c r="AX221" s="85"/>
    </row>
    <row r="222" spans="1:50" s="84" customFormat="1" ht="18.600000000000001" customHeight="1" x14ac:dyDescent="0.2">
      <c r="A222" s="92" t="s">
        <v>25</v>
      </c>
      <c r="B222" s="135" t="s">
        <v>81</v>
      </c>
      <c r="C222" s="165" t="s">
        <v>336</v>
      </c>
      <c r="D222" s="165" t="s">
        <v>336</v>
      </c>
      <c r="E222" s="165" t="s">
        <v>336</v>
      </c>
      <c r="F222" s="165" t="s">
        <v>336</v>
      </c>
      <c r="G222" s="165" t="s">
        <v>336</v>
      </c>
      <c r="H222" s="165" t="s">
        <v>336</v>
      </c>
      <c r="I222" s="165" t="s">
        <v>336</v>
      </c>
      <c r="J222" s="165" t="s">
        <v>336</v>
      </c>
      <c r="K222" s="165" t="s">
        <v>336</v>
      </c>
      <c r="L222" s="165" t="s">
        <v>336</v>
      </c>
      <c r="M222" s="165" t="s">
        <v>336</v>
      </c>
      <c r="N222" s="165" t="s">
        <v>336</v>
      </c>
      <c r="O222" s="165" t="s">
        <v>336</v>
      </c>
      <c r="P222" s="165" t="s">
        <v>336</v>
      </c>
      <c r="Q222" s="165" t="s">
        <v>336</v>
      </c>
      <c r="R222" s="165" t="s">
        <v>336</v>
      </c>
      <c r="S222" s="165" t="s">
        <v>336</v>
      </c>
      <c r="T222" s="165">
        <v>80.78</v>
      </c>
      <c r="U222" s="165">
        <v>74.400000000000006</v>
      </c>
      <c r="V222" s="165">
        <v>86.49</v>
      </c>
      <c r="W222" s="165">
        <v>87.97</v>
      </c>
      <c r="X222" s="165">
        <v>89.17</v>
      </c>
      <c r="Y222" s="165">
        <v>95.6</v>
      </c>
      <c r="Z222" s="165">
        <v>106.15</v>
      </c>
      <c r="AA222" s="165">
        <v>107.76</v>
      </c>
      <c r="AB222" s="165">
        <v>104.51</v>
      </c>
      <c r="AC222" s="165">
        <v>110.12</v>
      </c>
      <c r="AD222" s="165">
        <v>114.15</v>
      </c>
      <c r="AE222" s="165">
        <v>112.41</v>
      </c>
      <c r="AF222" s="253">
        <v>100</v>
      </c>
      <c r="AG222" s="165">
        <v>106.22</v>
      </c>
      <c r="AH222" s="165">
        <v>105.41</v>
      </c>
      <c r="AI222" s="165">
        <v>101.05</v>
      </c>
      <c r="AJ222" s="165" t="s">
        <v>336</v>
      </c>
      <c r="AK222" s="165" t="s">
        <v>336</v>
      </c>
      <c r="AL222" s="94" t="s">
        <v>25</v>
      </c>
      <c r="AN222" s="85"/>
      <c r="AO222" s="85"/>
      <c r="AP222" s="85"/>
      <c r="AQ222" s="85"/>
      <c r="AR222" s="85"/>
      <c r="AS222" s="85"/>
      <c r="AT222" s="85"/>
      <c r="AU222" s="85"/>
      <c r="AV222" s="85"/>
      <c r="AW222" s="85"/>
      <c r="AX222" s="85"/>
    </row>
    <row r="223" spans="1:50" s="84" customFormat="1" ht="30" customHeight="1" x14ac:dyDescent="0.2">
      <c r="A223" s="124" t="s">
        <v>173</v>
      </c>
      <c r="B223" s="118" t="s">
        <v>314</v>
      </c>
      <c r="C223" s="165">
        <v>75.8</v>
      </c>
      <c r="D223" s="165">
        <v>79.73</v>
      </c>
      <c r="E223" s="165">
        <v>83.2</v>
      </c>
      <c r="F223" s="165">
        <v>89.45</v>
      </c>
      <c r="G223" s="165">
        <v>91.64</v>
      </c>
      <c r="H223" s="165">
        <v>93.32</v>
      </c>
      <c r="I223" s="165">
        <v>92.29</v>
      </c>
      <c r="J223" s="165">
        <v>92.32</v>
      </c>
      <c r="K223" s="165">
        <v>96.32</v>
      </c>
      <c r="L223" s="165">
        <v>96.11</v>
      </c>
      <c r="M223" s="165">
        <v>95.32</v>
      </c>
      <c r="N223" s="165">
        <v>94.95</v>
      </c>
      <c r="O223" s="165">
        <v>94.3</v>
      </c>
      <c r="P223" s="165">
        <v>94.19</v>
      </c>
      <c r="Q223" s="165">
        <v>94.59</v>
      </c>
      <c r="R223" s="165">
        <v>94.54</v>
      </c>
      <c r="S223" s="165">
        <v>95.8</v>
      </c>
      <c r="T223" s="165">
        <v>97.69</v>
      </c>
      <c r="U223" s="165">
        <v>98.62</v>
      </c>
      <c r="V223" s="165">
        <v>98.96</v>
      </c>
      <c r="W223" s="165">
        <v>97.8</v>
      </c>
      <c r="X223" s="165">
        <v>99.15</v>
      </c>
      <c r="Y223" s="165">
        <v>98.74</v>
      </c>
      <c r="Z223" s="165">
        <v>99.69</v>
      </c>
      <c r="AA223" s="165">
        <v>100.97</v>
      </c>
      <c r="AB223" s="165">
        <v>103.33</v>
      </c>
      <c r="AC223" s="165">
        <v>104.01</v>
      </c>
      <c r="AD223" s="165">
        <v>103.35</v>
      </c>
      <c r="AE223" s="165">
        <v>104.34</v>
      </c>
      <c r="AF223" s="253">
        <v>100</v>
      </c>
      <c r="AG223" s="165">
        <v>100.7</v>
      </c>
      <c r="AH223" s="165">
        <v>107.27</v>
      </c>
      <c r="AI223" s="165">
        <v>107.79</v>
      </c>
      <c r="AJ223" s="165">
        <v>107.24</v>
      </c>
      <c r="AK223" s="165">
        <v>109.36</v>
      </c>
      <c r="AL223" s="94" t="s">
        <v>60</v>
      </c>
      <c r="AN223" s="85"/>
      <c r="AO223" s="85"/>
      <c r="AP223" s="85"/>
      <c r="AQ223" s="85"/>
      <c r="AR223" s="85"/>
      <c r="AS223" s="85"/>
      <c r="AT223" s="85"/>
      <c r="AU223" s="85"/>
      <c r="AV223" s="85"/>
      <c r="AW223" s="85"/>
      <c r="AX223" s="85"/>
    </row>
    <row r="224" spans="1:50" s="84" customFormat="1" ht="18.600000000000001" customHeight="1" x14ac:dyDescent="0.2">
      <c r="A224" s="92" t="s">
        <v>61</v>
      </c>
      <c r="B224" s="133" t="s">
        <v>83</v>
      </c>
      <c r="C224" s="165" t="s">
        <v>336</v>
      </c>
      <c r="D224" s="165" t="s">
        <v>336</v>
      </c>
      <c r="E224" s="165" t="s">
        <v>336</v>
      </c>
      <c r="F224" s="165" t="s">
        <v>336</v>
      </c>
      <c r="G224" s="165" t="s">
        <v>336</v>
      </c>
      <c r="H224" s="165" t="s">
        <v>336</v>
      </c>
      <c r="I224" s="165" t="s">
        <v>336</v>
      </c>
      <c r="J224" s="165" t="s">
        <v>336</v>
      </c>
      <c r="K224" s="165" t="s">
        <v>336</v>
      </c>
      <c r="L224" s="165">
        <v>91.62</v>
      </c>
      <c r="M224" s="165">
        <v>90.99</v>
      </c>
      <c r="N224" s="165">
        <v>90.96</v>
      </c>
      <c r="O224" s="165">
        <v>90.98</v>
      </c>
      <c r="P224" s="165">
        <v>90.74</v>
      </c>
      <c r="Q224" s="165">
        <v>91.57</v>
      </c>
      <c r="R224" s="165">
        <v>90.54</v>
      </c>
      <c r="S224" s="165">
        <v>92.05</v>
      </c>
      <c r="T224" s="165">
        <v>94.17</v>
      </c>
      <c r="U224" s="165">
        <v>95.75</v>
      </c>
      <c r="V224" s="165">
        <v>96</v>
      </c>
      <c r="W224" s="165">
        <v>95.59</v>
      </c>
      <c r="X224" s="165">
        <v>96.14</v>
      </c>
      <c r="Y224" s="165">
        <v>95.79</v>
      </c>
      <c r="Z224" s="165">
        <v>97.03</v>
      </c>
      <c r="AA224" s="165">
        <v>98.27</v>
      </c>
      <c r="AB224" s="165">
        <v>100.75</v>
      </c>
      <c r="AC224" s="165">
        <v>102.13</v>
      </c>
      <c r="AD224" s="165">
        <v>101.88</v>
      </c>
      <c r="AE224" s="165">
        <v>102.56</v>
      </c>
      <c r="AF224" s="253">
        <v>100</v>
      </c>
      <c r="AG224" s="165">
        <v>100.6</v>
      </c>
      <c r="AH224" s="165">
        <v>106.06</v>
      </c>
      <c r="AI224" s="165">
        <v>106.56</v>
      </c>
      <c r="AJ224" s="165">
        <v>105.9</v>
      </c>
      <c r="AK224" s="165" t="s">
        <v>336</v>
      </c>
      <c r="AL224" s="94" t="s">
        <v>61</v>
      </c>
      <c r="AN224" s="85"/>
      <c r="AO224" s="85"/>
      <c r="AP224" s="85"/>
      <c r="AQ224" s="85"/>
      <c r="AR224" s="85"/>
      <c r="AS224" s="85"/>
      <c r="AT224" s="85"/>
      <c r="AU224" s="85"/>
      <c r="AV224" s="85"/>
      <c r="AW224" s="85"/>
      <c r="AX224" s="85"/>
    </row>
    <row r="225" spans="1:52" s="84" customFormat="1" ht="18.600000000000001" customHeight="1" x14ac:dyDescent="0.2">
      <c r="A225" s="92" t="s">
        <v>26</v>
      </c>
      <c r="B225" s="135" t="s">
        <v>68</v>
      </c>
      <c r="C225" s="165" t="s">
        <v>336</v>
      </c>
      <c r="D225" s="165" t="s">
        <v>336</v>
      </c>
      <c r="E225" s="165" t="s">
        <v>336</v>
      </c>
      <c r="F225" s="165" t="s">
        <v>336</v>
      </c>
      <c r="G225" s="165" t="s">
        <v>336</v>
      </c>
      <c r="H225" s="165" t="s">
        <v>336</v>
      </c>
      <c r="I225" s="165" t="s">
        <v>336</v>
      </c>
      <c r="J225" s="165" t="s">
        <v>336</v>
      </c>
      <c r="K225" s="165" t="s">
        <v>336</v>
      </c>
      <c r="L225" s="165" t="s">
        <v>336</v>
      </c>
      <c r="M225" s="165" t="s">
        <v>336</v>
      </c>
      <c r="N225" s="165" t="s">
        <v>336</v>
      </c>
      <c r="O225" s="165" t="s">
        <v>336</v>
      </c>
      <c r="P225" s="165" t="s">
        <v>336</v>
      </c>
      <c r="Q225" s="165" t="s">
        <v>336</v>
      </c>
      <c r="R225" s="165" t="s">
        <v>336</v>
      </c>
      <c r="S225" s="165" t="s">
        <v>336</v>
      </c>
      <c r="T225" s="165">
        <v>98.02</v>
      </c>
      <c r="U225" s="165">
        <v>99.42</v>
      </c>
      <c r="V225" s="165">
        <v>99.88</v>
      </c>
      <c r="W225" s="165">
        <v>97.88</v>
      </c>
      <c r="X225" s="165">
        <v>95.42</v>
      </c>
      <c r="Y225" s="165">
        <v>95.94</v>
      </c>
      <c r="Z225" s="165">
        <v>96.75</v>
      </c>
      <c r="AA225" s="165">
        <v>96.23</v>
      </c>
      <c r="AB225" s="165">
        <v>97.46</v>
      </c>
      <c r="AC225" s="165">
        <v>98.81</v>
      </c>
      <c r="AD225" s="165">
        <v>99.04</v>
      </c>
      <c r="AE225" s="165">
        <v>100.14</v>
      </c>
      <c r="AF225" s="253">
        <v>100</v>
      </c>
      <c r="AG225" s="165">
        <v>101.78</v>
      </c>
      <c r="AH225" s="165">
        <v>101.84</v>
      </c>
      <c r="AI225" s="165">
        <v>103.54</v>
      </c>
      <c r="AJ225" s="165" t="s">
        <v>336</v>
      </c>
      <c r="AK225" s="165" t="s">
        <v>336</v>
      </c>
      <c r="AL225" s="94" t="s">
        <v>26</v>
      </c>
      <c r="AN225" s="85"/>
      <c r="AO225" s="85"/>
      <c r="AP225" s="85"/>
      <c r="AQ225" s="85"/>
      <c r="AR225" s="85"/>
      <c r="AS225" s="85"/>
      <c r="AT225" s="85"/>
      <c r="AU225" s="85"/>
      <c r="AV225" s="85"/>
      <c r="AW225" s="85"/>
      <c r="AX225" s="85"/>
    </row>
    <row r="226" spans="1:52" s="84" customFormat="1" ht="18.600000000000001" customHeight="1" x14ac:dyDescent="0.2">
      <c r="A226" s="92" t="s">
        <v>27</v>
      </c>
      <c r="B226" s="135" t="s">
        <v>28</v>
      </c>
      <c r="C226" s="165" t="s">
        <v>336</v>
      </c>
      <c r="D226" s="165" t="s">
        <v>336</v>
      </c>
      <c r="E226" s="165" t="s">
        <v>336</v>
      </c>
      <c r="F226" s="165" t="s">
        <v>336</v>
      </c>
      <c r="G226" s="165" t="s">
        <v>336</v>
      </c>
      <c r="H226" s="165" t="s">
        <v>336</v>
      </c>
      <c r="I226" s="165" t="s">
        <v>336</v>
      </c>
      <c r="J226" s="165" t="s">
        <v>336</v>
      </c>
      <c r="K226" s="165" t="s">
        <v>336</v>
      </c>
      <c r="L226" s="165" t="s">
        <v>336</v>
      </c>
      <c r="M226" s="165" t="s">
        <v>336</v>
      </c>
      <c r="N226" s="165" t="s">
        <v>336</v>
      </c>
      <c r="O226" s="165" t="s">
        <v>336</v>
      </c>
      <c r="P226" s="165" t="s">
        <v>336</v>
      </c>
      <c r="Q226" s="165" t="s">
        <v>336</v>
      </c>
      <c r="R226" s="165" t="s">
        <v>336</v>
      </c>
      <c r="S226" s="165" t="s">
        <v>336</v>
      </c>
      <c r="T226" s="165">
        <v>130.54</v>
      </c>
      <c r="U226" s="165">
        <v>128.51</v>
      </c>
      <c r="V226" s="165">
        <v>120.76</v>
      </c>
      <c r="W226" s="165">
        <v>118.22</v>
      </c>
      <c r="X226" s="165">
        <v>119.66</v>
      </c>
      <c r="Y226" s="165">
        <v>116.47</v>
      </c>
      <c r="Z226" s="165">
        <v>115.84</v>
      </c>
      <c r="AA226" s="165">
        <v>115.17</v>
      </c>
      <c r="AB226" s="165">
        <v>118.8</v>
      </c>
      <c r="AC226" s="165">
        <v>116.28</v>
      </c>
      <c r="AD226" s="165">
        <v>114.61</v>
      </c>
      <c r="AE226" s="165">
        <v>113.25</v>
      </c>
      <c r="AF226" s="253">
        <v>100</v>
      </c>
      <c r="AG226" s="165">
        <v>99.3</v>
      </c>
      <c r="AH226" s="165">
        <v>111.62</v>
      </c>
      <c r="AI226" s="165">
        <v>113.87</v>
      </c>
      <c r="AJ226" s="165" t="s">
        <v>336</v>
      </c>
      <c r="AK226" s="165" t="s">
        <v>336</v>
      </c>
      <c r="AL226" s="94" t="s">
        <v>27</v>
      </c>
      <c r="AN226" s="85"/>
      <c r="AO226" s="85"/>
      <c r="AP226" s="85"/>
      <c r="AQ226" s="85"/>
      <c r="AR226" s="85"/>
      <c r="AS226" s="85"/>
      <c r="AT226" s="85"/>
      <c r="AU226" s="85"/>
      <c r="AV226" s="85"/>
      <c r="AW226" s="85"/>
      <c r="AX226" s="85"/>
    </row>
    <row r="227" spans="1:52" s="84" customFormat="1" ht="18.600000000000001" customHeight="1" x14ac:dyDescent="0.2">
      <c r="A227" s="92" t="s">
        <v>29</v>
      </c>
      <c r="B227" s="135" t="s">
        <v>30</v>
      </c>
      <c r="C227" s="165" t="s">
        <v>336</v>
      </c>
      <c r="D227" s="165" t="s">
        <v>336</v>
      </c>
      <c r="E227" s="165" t="s">
        <v>336</v>
      </c>
      <c r="F227" s="165" t="s">
        <v>336</v>
      </c>
      <c r="G227" s="165" t="s">
        <v>336</v>
      </c>
      <c r="H227" s="165" t="s">
        <v>336</v>
      </c>
      <c r="I227" s="165" t="s">
        <v>336</v>
      </c>
      <c r="J227" s="165" t="s">
        <v>336</v>
      </c>
      <c r="K227" s="165" t="s">
        <v>336</v>
      </c>
      <c r="L227" s="165" t="s">
        <v>336</v>
      </c>
      <c r="M227" s="165" t="s">
        <v>336</v>
      </c>
      <c r="N227" s="165" t="s">
        <v>336</v>
      </c>
      <c r="O227" s="165" t="s">
        <v>336</v>
      </c>
      <c r="P227" s="165" t="s">
        <v>336</v>
      </c>
      <c r="Q227" s="165" t="s">
        <v>336</v>
      </c>
      <c r="R227" s="165" t="s">
        <v>336</v>
      </c>
      <c r="S227" s="165" t="s">
        <v>336</v>
      </c>
      <c r="T227" s="165">
        <v>74.52</v>
      </c>
      <c r="U227" s="165">
        <v>77.739999999999995</v>
      </c>
      <c r="V227" s="165">
        <v>81.22</v>
      </c>
      <c r="W227" s="165">
        <v>82.98</v>
      </c>
      <c r="X227" s="165">
        <v>85.52</v>
      </c>
      <c r="Y227" s="165">
        <v>85.8</v>
      </c>
      <c r="Z227" s="165">
        <v>88.23</v>
      </c>
      <c r="AA227" s="165">
        <v>91.67</v>
      </c>
      <c r="AB227" s="165">
        <v>94.55</v>
      </c>
      <c r="AC227" s="165">
        <v>97.7</v>
      </c>
      <c r="AD227" s="165">
        <v>97.77</v>
      </c>
      <c r="AE227" s="165">
        <v>99.12</v>
      </c>
      <c r="AF227" s="253">
        <v>100</v>
      </c>
      <c r="AG227" s="165">
        <v>100.44</v>
      </c>
      <c r="AH227" s="165">
        <v>106.12</v>
      </c>
      <c r="AI227" s="165">
        <v>104.79</v>
      </c>
      <c r="AJ227" s="165" t="s">
        <v>336</v>
      </c>
      <c r="AK227" s="165" t="s">
        <v>336</v>
      </c>
      <c r="AL227" s="94" t="s">
        <v>29</v>
      </c>
      <c r="AN227" s="85"/>
      <c r="AO227" s="85"/>
      <c r="AP227" s="85"/>
      <c r="AQ227" s="85"/>
      <c r="AR227" s="85"/>
      <c r="AS227" s="85"/>
      <c r="AT227" s="85"/>
      <c r="AU227" s="85"/>
      <c r="AV227" s="85"/>
      <c r="AW227" s="85"/>
      <c r="AX227" s="85"/>
    </row>
    <row r="228" spans="1:52" s="84" customFormat="1" ht="18.600000000000001" customHeight="1" x14ac:dyDescent="0.2">
      <c r="A228" s="92" t="s">
        <v>62</v>
      </c>
      <c r="B228" s="133" t="s">
        <v>84</v>
      </c>
      <c r="C228" s="165" t="s">
        <v>336</v>
      </c>
      <c r="D228" s="165" t="s">
        <v>336</v>
      </c>
      <c r="E228" s="165" t="s">
        <v>336</v>
      </c>
      <c r="F228" s="165" t="s">
        <v>336</v>
      </c>
      <c r="G228" s="165" t="s">
        <v>336</v>
      </c>
      <c r="H228" s="165" t="s">
        <v>336</v>
      </c>
      <c r="I228" s="165" t="s">
        <v>336</v>
      </c>
      <c r="J228" s="165" t="s">
        <v>336</v>
      </c>
      <c r="K228" s="165" t="s">
        <v>336</v>
      </c>
      <c r="L228" s="165">
        <v>129.72999999999999</v>
      </c>
      <c r="M228" s="165">
        <v>127.72</v>
      </c>
      <c r="N228" s="165">
        <v>124.94</v>
      </c>
      <c r="O228" s="165">
        <v>119.43</v>
      </c>
      <c r="P228" s="165">
        <v>120.28</v>
      </c>
      <c r="Q228" s="165">
        <v>117.47</v>
      </c>
      <c r="R228" s="165">
        <v>124.61</v>
      </c>
      <c r="S228" s="165">
        <v>124.07</v>
      </c>
      <c r="T228" s="165">
        <v>124.25</v>
      </c>
      <c r="U228" s="165">
        <v>120.45</v>
      </c>
      <c r="V228" s="165">
        <v>121.41</v>
      </c>
      <c r="W228" s="165">
        <v>114.69</v>
      </c>
      <c r="X228" s="165">
        <v>121.93</v>
      </c>
      <c r="Y228" s="165">
        <v>121.13</v>
      </c>
      <c r="Z228" s="165">
        <v>119.85</v>
      </c>
      <c r="AA228" s="165">
        <v>121.5</v>
      </c>
      <c r="AB228" s="165">
        <v>122.93</v>
      </c>
      <c r="AC228" s="165">
        <v>118.41</v>
      </c>
      <c r="AD228" s="165">
        <v>114.68</v>
      </c>
      <c r="AE228" s="165">
        <v>118.03</v>
      </c>
      <c r="AF228" s="253">
        <v>100</v>
      </c>
      <c r="AG228" s="165">
        <v>101.41</v>
      </c>
      <c r="AH228" s="165">
        <v>116.65</v>
      </c>
      <c r="AI228" s="165">
        <v>117.34</v>
      </c>
      <c r="AJ228" s="165">
        <v>117.59</v>
      </c>
      <c r="AK228" s="165" t="s">
        <v>336</v>
      </c>
      <c r="AL228" s="94" t="s">
        <v>62</v>
      </c>
      <c r="AN228" s="85"/>
      <c r="AO228" s="85"/>
      <c r="AP228" s="85"/>
      <c r="AQ228" s="85"/>
      <c r="AR228" s="85"/>
      <c r="AS228" s="85"/>
      <c r="AT228" s="85"/>
      <c r="AU228" s="85"/>
      <c r="AV228" s="85"/>
      <c r="AW228" s="85"/>
      <c r="AX228" s="85"/>
    </row>
    <row r="229" spans="1:52" s="84" customFormat="1" ht="18.600000000000001" customHeight="1" x14ac:dyDescent="0.2">
      <c r="A229" s="92" t="s">
        <v>31</v>
      </c>
      <c r="B229" s="135" t="s">
        <v>32</v>
      </c>
      <c r="C229" s="165" t="s">
        <v>336</v>
      </c>
      <c r="D229" s="165" t="s">
        <v>336</v>
      </c>
      <c r="E229" s="165" t="s">
        <v>336</v>
      </c>
      <c r="F229" s="165" t="s">
        <v>336</v>
      </c>
      <c r="G229" s="165" t="s">
        <v>336</v>
      </c>
      <c r="H229" s="165" t="s">
        <v>336</v>
      </c>
      <c r="I229" s="165" t="s">
        <v>336</v>
      </c>
      <c r="J229" s="165" t="s">
        <v>336</v>
      </c>
      <c r="K229" s="165" t="s">
        <v>336</v>
      </c>
      <c r="L229" s="165" t="s">
        <v>336</v>
      </c>
      <c r="M229" s="165" t="s">
        <v>336</v>
      </c>
      <c r="N229" s="165" t="s">
        <v>336</v>
      </c>
      <c r="O229" s="165" t="s">
        <v>336</v>
      </c>
      <c r="P229" s="165" t="s">
        <v>336</v>
      </c>
      <c r="Q229" s="165" t="s">
        <v>336</v>
      </c>
      <c r="R229" s="165" t="s">
        <v>336</v>
      </c>
      <c r="S229" s="165" t="s">
        <v>336</v>
      </c>
      <c r="T229" s="165">
        <v>122.06</v>
      </c>
      <c r="U229" s="165">
        <v>120.08</v>
      </c>
      <c r="V229" s="165">
        <v>117.46</v>
      </c>
      <c r="W229" s="165">
        <v>115.05</v>
      </c>
      <c r="X229" s="165">
        <v>117.63</v>
      </c>
      <c r="Y229" s="165">
        <v>113.25</v>
      </c>
      <c r="Z229" s="165">
        <v>118.78</v>
      </c>
      <c r="AA229" s="165">
        <v>122.08</v>
      </c>
      <c r="AB229" s="165">
        <v>122.47</v>
      </c>
      <c r="AC229" s="165">
        <v>125.68</v>
      </c>
      <c r="AD229" s="165">
        <v>123.56</v>
      </c>
      <c r="AE229" s="165">
        <v>125.11</v>
      </c>
      <c r="AF229" s="253">
        <v>100</v>
      </c>
      <c r="AG229" s="165">
        <v>93.36</v>
      </c>
      <c r="AH229" s="165">
        <v>114.83</v>
      </c>
      <c r="AI229" s="165">
        <v>122.82</v>
      </c>
      <c r="AJ229" s="165" t="s">
        <v>336</v>
      </c>
      <c r="AK229" s="165" t="s">
        <v>336</v>
      </c>
      <c r="AL229" s="94" t="s">
        <v>31</v>
      </c>
      <c r="AN229" s="85"/>
      <c r="AO229" s="85"/>
      <c r="AP229" s="85"/>
      <c r="AQ229" s="85"/>
      <c r="AR229" s="85"/>
      <c r="AS229" s="85"/>
      <c r="AT229" s="85"/>
      <c r="AU229" s="85"/>
      <c r="AV229" s="85"/>
      <c r="AW229" s="85"/>
      <c r="AX229" s="85"/>
    </row>
    <row r="230" spans="1:52" s="84" customFormat="1" ht="18.600000000000001" customHeight="1" x14ac:dyDescent="0.2">
      <c r="A230" s="92" t="s">
        <v>33</v>
      </c>
      <c r="B230" s="135" t="s">
        <v>85</v>
      </c>
      <c r="C230" s="165" t="s">
        <v>336</v>
      </c>
      <c r="D230" s="165" t="s">
        <v>336</v>
      </c>
      <c r="E230" s="165" t="s">
        <v>336</v>
      </c>
      <c r="F230" s="165" t="s">
        <v>336</v>
      </c>
      <c r="G230" s="165" t="s">
        <v>336</v>
      </c>
      <c r="H230" s="165" t="s">
        <v>336</v>
      </c>
      <c r="I230" s="165" t="s">
        <v>336</v>
      </c>
      <c r="J230" s="165" t="s">
        <v>336</v>
      </c>
      <c r="K230" s="165" t="s">
        <v>336</v>
      </c>
      <c r="L230" s="165" t="s">
        <v>336</v>
      </c>
      <c r="M230" s="165" t="s">
        <v>336</v>
      </c>
      <c r="N230" s="165" t="s">
        <v>336</v>
      </c>
      <c r="O230" s="165" t="s">
        <v>336</v>
      </c>
      <c r="P230" s="165" t="s">
        <v>336</v>
      </c>
      <c r="Q230" s="165" t="s">
        <v>336</v>
      </c>
      <c r="R230" s="165" t="s">
        <v>336</v>
      </c>
      <c r="S230" s="165" t="s">
        <v>336</v>
      </c>
      <c r="T230" s="165">
        <v>126.76</v>
      </c>
      <c r="U230" s="165">
        <v>122</v>
      </c>
      <c r="V230" s="165">
        <v>124.22</v>
      </c>
      <c r="W230" s="165">
        <v>115.59</v>
      </c>
      <c r="X230" s="165">
        <v>124.96</v>
      </c>
      <c r="Y230" s="165">
        <v>125.46</v>
      </c>
      <c r="Z230" s="165">
        <v>121.51</v>
      </c>
      <c r="AA230" s="165">
        <v>122.62</v>
      </c>
      <c r="AB230" s="165">
        <v>124.38</v>
      </c>
      <c r="AC230" s="165">
        <v>116.71</v>
      </c>
      <c r="AD230" s="165">
        <v>112.28</v>
      </c>
      <c r="AE230" s="165">
        <v>116.21</v>
      </c>
      <c r="AF230" s="253">
        <v>100</v>
      </c>
      <c r="AG230" s="165">
        <v>104.19</v>
      </c>
      <c r="AH230" s="165">
        <v>117.75</v>
      </c>
      <c r="AI230" s="165">
        <v>115.66</v>
      </c>
      <c r="AJ230" s="165" t="s">
        <v>336</v>
      </c>
      <c r="AK230" s="165" t="s">
        <v>336</v>
      </c>
      <c r="AL230" s="94" t="s">
        <v>33</v>
      </c>
      <c r="AN230" s="85"/>
      <c r="AO230" s="85"/>
      <c r="AP230" s="85"/>
      <c r="AQ230" s="85"/>
      <c r="AR230" s="85"/>
      <c r="AS230" s="85"/>
      <c r="AT230" s="85"/>
      <c r="AU230" s="85"/>
      <c r="AV230" s="85"/>
      <c r="AW230" s="85"/>
      <c r="AX230" s="85"/>
    </row>
    <row r="231" spans="1:52" s="84" customFormat="1" ht="18.600000000000001" customHeight="1" x14ac:dyDescent="0.2">
      <c r="A231" s="92" t="s">
        <v>34</v>
      </c>
      <c r="B231" s="135" t="s">
        <v>35</v>
      </c>
      <c r="C231" s="165" t="s">
        <v>336</v>
      </c>
      <c r="D231" s="165" t="s">
        <v>336</v>
      </c>
      <c r="E231" s="165" t="s">
        <v>336</v>
      </c>
      <c r="F231" s="165" t="s">
        <v>336</v>
      </c>
      <c r="G231" s="165" t="s">
        <v>336</v>
      </c>
      <c r="H231" s="165" t="s">
        <v>336</v>
      </c>
      <c r="I231" s="165" t="s">
        <v>336</v>
      </c>
      <c r="J231" s="165" t="s">
        <v>336</v>
      </c>
      <c r="K231" s="165" t="s">
        <v>336</v>
      </c>
      <c r="L231" s="165" t="s">
        <v>336</v>
      </c>
      <c r="M231" s="165" t="s">
        <v>336</v>
      </c>
      <c r="N231" s="165" t="s">
        <v>336</v>
      </c>
      <c r="O231" s="165" t="s">
        <v>336</v>
      </c>
      <c r="P231" s="165" t="s">
        <v>336</v>
      </c>
      <c r="Q231" s="165" t="s">
        <v>336</v>
      </c>
      <c r="R231" s="165" t="s">
        <v>336</v>
      </c>
      <c r="S231" s="165" t="s">
        <v>336</v>
      </c>
      <c r="T231" s="165">
        <v>87.08</v>
      </c>
      <c r="U231" s="165">
        <v>90.51</v>
      </c>
      <c r="V231" s="165">
        <v>92.19</v>
      </c>
      <c r="W231" s="165">
        <v>93.89</v>
      </c>
      <c r="X231" s="165">
        <v>90.4</v>
      </c>
      <c r="Y231" s="165">
        <v>89.36</v>
      </c>
      <c r="Z231" s="165">
        <v>91.94</v>
      </c>
      <c r="AA231" s="165">
        <v>91.83</v>
      </c>
      <c r="AB231" s="165">
        <v>94.6</v>
      </c>
      <c r="AC231" s="165">
        <v>98.4</v>
      </c>
      <c r="AD231" s="165">
        <v>97.52</v>
      </c>
      <c r="AE231" s="165">
        <v>102.43</v>
      </c>
      <c r="AF231" s="253">
        <v>100</v>
      </c>
      <c r="AG231" s="165">
        <v>100.65</v>
      </c>
      <c r="AH231" s="165">
        <v>103.98</v>
      </c>
      <c r="AI231" s="165">
        <v>110.28</v>
      </c>
      <c r="AJ231" s="165" t="s">
        <v>336</v>
      </c>
      <c r="AK231" s="165" t="s">
        <v>336</v>
      </c>
      <c r="AL231" s="94" t="s">
        <v>34</v>
      </c>
      <c r="AN231" s="85"/>
      <c r="AO231" s="85"/>
      <c r="AP231" s="85"/>
      <c r="AQ231" s="85"/>
      <c r="AR231" s="85"/>
      <c r="AS231" s="85"/>
      <c r="AT231" s="85"/>
      <c r="AU231" s="85"/>
      <c r="AV231" s="85"/>
      <c r="AW231" s="85"/>
      <c r="AX231" s="85"/>
    </row>
    <row r="232" spans="1:52" s="83" customFormat="1" ht="5.0999999999999996" customHeight="1" x14ac:dyDescent="0.25">
      <c r="A232" s="117"/>
      <c r="B232" s="141"/>
      <c r="C232" s="171"/>
      <c r="D232" s="171"/>
      <c r="E232" s="171"/>
      <c r="F232" s="171"/>
      <c r="G232" s="171"/>
      <c r="H232" s="171"/>
      <c r="I232" s="171"/>
      <c r="J232" s="171"/>
      <c r="K232" s="171"/>
      <c r="L232" s="171"/>
      <c r="M232" s="171"/>
      <c r="N232" s="171"/>
      <c r="O232" s="171"/>
      <c r="P232" s="171"/>
      <c r="Q232" s="171"/>
      <c r="R232" s="171"/>
      <c r="S232" s="171"/>
      <c r="T232" s="171"/>
      <c r="U232" s="171"/>
      <c r="V232" s="171"/>
      <c r="W232" s="171"/>
      <c r="X232" s="171"/>
      <c r="Y232" s="171"/>
      <c r="Z232" s="171"/>
      <c r="AA232" s="171"/>
      <c r="AB232" s="171"/>
      <c r="AC232" s="171"/>
      <c r="AD232" s="171"/>
      <c r="AE232" s="171"/>
      <c r="AF232" s="254"/>
      <c r="AG232" s="171"/>
      <c r="AH232" s="171"/>
      <c r="AI232" s="171"/>
      <c r="AJ232" s="171"/>
      <c r="AK232" s="171"/>
      <c r="AL232" s="95"/>
      <c r="AN232" s="85"/>
      <c r="AO232" s="85"/>
      <c r="AP232" s="85"/>
      <c r="AQ232" s="85"/>
      <c r="AR232" s="85"/>
      <c r="AS232" s="85"/>
      <c r="AT232" s="85"/>
      <c r="AU232" s="85"/>
      <c r="AV232" s="85"/>
      <c r="AW232" s="85"/>
      <c r="AX232" s="85"/>
      <c r="AY232" s="85"/>
      <c r="AZ232" s="85"/>
    </row>
    <row r="233" spans="1:52" s="83" customFormat="1" ht="18.600000000000001" customHeight="1" x14ac:dyDescent="0.25">
      <c r="A233" s="117" t="s">
        <v>51</v>
      </c>
      <c r="B233" s="90" t="s">
        <v>186</v>
      </c>
      <c r="C233" s="171">
        <v>47.69</v>
      </c>
      <c r="D233" s="171">
        <v>55.22</v>
      </c>
      <c r="E233" s="171">
        <v>62.31</v>
      </c>
      <c r="F233" s="171">
        <v>69.900000000000006</v>
      </c>
      <c r="G233" s="171">
        <v>72.760000000000005</v>
      </c>
      <c r="H233" s="171">
        <v>74.650000000000006</v>
      </c>
      <c r="I233" s="171">
        <v>76.94</v>
      </c>
      <c r="J233" s="171">
        <v>78.91</v>
      </c>
      <c r="K233" s="171">
        <v>81.040000000000006</v>
      </c>
      <c r="L233" s="171">
        <v>82.63</v>
      </c>
      <c r="M233" s="171">
        <v>83.47</v>
      </c>
      <c r="N233" s="171">
        <v>83.73</v>
      </c>
      <c r="O233" s="171">
        <v>85.06</v>
      </c>
      <c r="P233" s="171">
        <v>86.67</v>
      </c>
      <c r="Q233" s="171">
        <v>86.39</v>
      </c>
      <c r="R233" s="171">
        <v>89.68</v>
      </c>
      <c r="S233" s="171">
        <v>91.9</v>
      </c>
      <c r="T233" s="171">
        <v>91.71</v>
      </c>
      <c r="U233" s="171">
        <v>86.53</v>
      </c>
      <c r="V233" s="171">
        <v>90.97</v>
      </c>
      <c r="W233" s="171">
        <v>94.95</v>
      </c>
      <c r="X233" s="171">
        <v>94.78</v>
      </c>
      <c r="Y233" s="171">
        <v>95.82</v>
      </c>
      <c r="Z233" s="171">
        <v>99.21</v>
      </c>
      <c r="AA233" s="171">
        <v>100.11</v>
      </c>
      <c r="AB233" s="171">
        <v>101.84</v>
      </c>
      <c r="AC233" s="171">
        <v>103.89</v>
      </c>
      <c r="AD233" s="171">
        <v>103.83</v>
      </c>
      <c r="AE233" s="171">
        <v>103.68</v>
      </c>
      <c r="AF233" s="254">
        <v>100</v>
      </c>
      <c r="AG233" s="171">
        <v>102.66</v>
      </c>
      <c r="AH233" s="171">
        <v>104.86</v>
      </c>
      <c r="AI233" s="171">
        <v>103.6</v>
      </c>
      <c r="AJ233" s="171">
        <v>101.43</v>
      </c>
      <c r="AK233" s="171">
        <v>101.63</v>
      </c>
      <c r="AL233" s="95" t="s">
        <v>51</v>
      </c>
      <c r="AN233" s="85"/>
      <c r="AO233" s="85"/>
      <c r="AP233" s="85"/>
      <c r="AQ233" s="85"/>
      <c r="AR233" s="85"/>
      <c r="AS233" s="85"/>
      <c r="AT233" s="85"/>
      <c r="AU233" s="85"/>
      <c r="AV233" s="85"/>
      <c r="AW233" s="85"/>
      <c r="AX233" s="85"/>
      <c r="AY233" s="85"/>
      <c r="AZ233" s="85"/>
    </row>
    <row r="234" spans="1:52" s="83" customFormat="1" ht="9" customHeight="1" x14ac:dyDescent="0.25">
      <c r="A234" s="93"/>
      <c r="B234" s="12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7"/>
      <c r="AD234" s="86"/>
      <c r="AE234" s="86"/>
      <c r="AF234" s="86"/>
      <c r="AG234" s="86"/>
      <c r="AH234" s="86"/>
      <c r="AI234" s="86"/>
      <c r="AJ234" s="86"/>
      <c r="AK234" s="86"/>
      <c r="AL234" s="127"/>
      <c r="AN234" s="85"/>
      <c r="AO234" s="85"/>
      <c r="AP234" s="85"/>
      <c r="AQ234" s="85"/>
      <c r="AR234" s="85"/>
      <c r="AS234" s="85"/>
      <c r="AT234" s="85"/>
      <c r="AU234" s="85"/>
      <c r="AV234" s="85"/>
      <c r="AW234" s="85"/>
      <c r="AX234" s="85"/>
      <c r="AY234" s="85"/>
      <c r="AZ234" s="85"/>
    </row>
    <row r="249" spans="38:38" ht="14.25" customHeight="1" x14ac:dyDescent="0.2">
      <c r="AL249" s="125"/>
    </row>
    <row r="255" spans="38:38" ht="14.25" customHeight="1" x14ac:dyDescent="0.2">
      <c r="AL255" s="125"/>
    </row>
    <row r="261" spans="38:38" ht="14.25" customHeight="1" x14ac:dyDescent="0.2">
      <c r="AL261" s="125"/>
    </row>
    <row r="270" spans="38: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92" fitToHeight="0" pageOrder="overThenDown" orientation="portrait" useFirstPageNumber="1" r:id="rId1"/>
  <headerFooter>
    <oddHeader>&amp;C&amp;"Arial,Standard"&amp;10- &amp;P -</oddHeader>
  </headerFooter>
  <rowBreaks count="5" manualBreakCount="5">
    <brk id="39" max="36" man="1"/>
    <brk id="78" max="36" man="1"/>
    <brk id="117" max="36" man="1"/>
    <brk id="156" max="36" man="1"/>
    <brk id="195" max="3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31"/>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354</v>
      </c>
      <c r="E1" s="110"/>
      <c r="F1" s="110"/>
      <c r="G1" s="110"/>
      <c r="H1" s="110"/>
      <c r="I1" s="110"/>
      <c r="J1" s="110"/>
      <c r="K1" s="110"/>
      <c r="L1" s="110"/>
      <c r="M1" s="110"/>
      <c r="N1" s="110"/>
      <c r="O1" s="110"/>
      <c r="P1" s="110"/>
      <c r="Q1" s="110"/>
      <c r="R1" s="110"/>
      <c r="S1" s="110"/>
      <c r="T1" s="110"/>
      <c r="U1" s="110"/>
      <c r="V1" s="110"/>
      <c r="W1" s="110"/>
      <c r="X1" s="110"/>
      <c r="Y1" s="110"/>
      <c r="Z1" s="110"/>
      <c r="AA1" s="110"/>
      <c r="AB1" s="112" t="s">
        <v>193</v>
      </c>
      <c r="AC1" s="111" t="s">
        <v>192</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175</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175</v>
      </c>
      <c r="AD4" s="123"/>
      <c r="AE4" s="119"/>
      <c r="AF4" s="119"/>
      <c r="AG4" s="119"/>
      <c r="AH4" s="119"/>
      <c r="AI4" s="119"/>
      <c r="AJ4" s="119"/>
      <c r="AK4" s="119"/>
      <c r="AL4" s="119"/>
    </row>
    <row r="5" spans="1:50" s="84" customFormat="1" ht="18.600000000000001" customHeight="1" x14ac:dyDescent="0.2">
      <c r="A5" s="140">
        <v>1</v>
      </c>
      <c r="B5" s="137" t="s">
        <v>188</v>
      </c>
      <c r="C5" s="167">
        <v>1591610</v>
      </c>
      <c r="D5" s="167">
        <v>1709890</v>
      </c>
      <c r="E5" s="167">
        <v>1757340</v>
      </c>
      <c r="F5" s="167">
        <v>1838020</v>
      </c>
      <c r="G5" s="167">
        <v>1899930</v>
      </c>
      <c r="H5" s="167">
        <v>1928560</v>
      </c>
      <c r="I5" s="167">
        <v>1967180</v>
      </c>
      <c r="J5" s="167">
        <v>2022310</v>
      </c>
      <c r="K5" s="167">
        <v>2077240</v>
      </c>
      <c r="L5" s="167">
        <v>2129660</v>
      </c>
      <c r="M5" s="167">
        <v>2195530</v>
      </c>
      <c r="N5" s="167">
        <v>2223360</v>
      </c>
      <c r="O5" s="167">
        <v>2240810</v>
      </c>
      <c r="P5" s="167">
        <v>2293040</v>
      </c>
      <c r="Q5" s="167">
        <v>2325710</v>
      </c>
      <c r="R5" s="167">
        <v>2426180</v>
      </c>
      <c r="S5" s="167">
        <v>2542220</v>
      </c>
      <c r="T5" s="167">
        <v>2589280</v>
      </c>
      <c r="U5" s="167">
        <v>2493970</v>
      </c>
      <c r="V5" s="167">
        <v>2615260</v>
      </c>
      <c r="W5" s="167">
        <v>2746910</v>
      </c>
      <c r="X5" s="167">
        <v>2799280</v>
      </c>
      <c r="Y5" s="167">
        <v>2866480</v>
      </c>
      <c r="Z5" s="167">
        <v>2984470</v>
      </c>
      <c r="AA5" s="167">
        <v>3087030</v>
      </c>
      <c r="AB5" s="167">
        <v>3195210</v>
      </c>
      <c r="AC5" s="167">
        <v>3333110</v>
      </c>
      <c r="AD5" s="167">
        <v>3434030</v>
      </c>
      <c r="AE5" s="167">
        <v>3537280</v>
      </c>
      <c r="AF5" s="167">
        <v>3450720</v>
      </c>
      <c r="AG5" s="167">
        <v>3682340</v>
      </c>
      <c r="AH5" s="167">
        <v>3989390</v>
      </c>
      <c r="AI5" s="167">
        <v>4219310</v>
      </c>
      <c r="AJ5" s="167">
        <v>4328970</v>
      </c>
      <c r="AK5" s="167">
        <v>4469910</v>
      </c>
      <c r="AL5" s="142">
        <v>1</v>
      </c>
      <c r="AN5" s="85"/>
      <c r="AO5" s="85"/>
      <c r="AP5" s="85"/>
      <c r="AQ5" s="85"/>
      <c r="AR5" s="85"/>
      <c r="AS5" s="85"/>
      <c r="AT5" s="85"/>
      <c r="AU5" s="85"/>
      <c r="AV5" s="85"/>
      <c r="AW5" s="85"/>
      <c r="AX5" s="85"/>
    </row>
    <row r="6" spans="1:50" s="84" customFormat="1" ht="18.600000000000001" customHeight="1" x14ac:dyDescent="0.2">
      <c r="A6" s="139">
        <v>2</v>
      </c>
      <c r="B6" s="138" t="s">
        <v>187</v>
      </c>
      <c r="C6" s="168">
        <v>145238</v>
      </c>
      <c r="D6" s="168">
        <v>156965</v>
      </c>
      <c r="E6" s="168">
        <v>164932</v>
      </c>
      <c r="F6" s="168">
        <v>180353</v>
      </c>
      <c r="G6" s="168">
        <v>180498</v>
      </c>
      <c r="H6" s="168">
        <v>184703</v>
      </c>
      <c r="I6" s="168">
        <v>187210</v>
      </c>
      <c r="J6" s="168">
        <v>193935</v>
      </c>
      <c r="K6" s="168">
        <v>208437</v>
      </c>
      <c r="L6" s="168">
        <v>214381</v>
      </c>
      <c r="M6" s="168">
        <v>218021</v>
      </c>
      <c r="N6" s="168">
        <v>219833</v>
      </c>
      <c r="O6" s="168">
        <v>224906</v>
      </c>
      <c r="P6" s="168">
        <v>224023</v>
      </c>
      <c r="Q6" s="168">
        <v>230539</v>
      </c>
      <c r="R6" s="168">
        <v>241311</v>
      </c>
      <c r="S6" s="168">
        <v>266533</v>
      </c>
      <c r="T6" s="168">
        <v>272391</v>
      </c>
      <c r="U6" s="168">
        <v>270224</v>
      </c>
      <c r="V6" s="168">
        <v>274098</v>
      </c>
      <c r="W6" s="168">
        <v>295347</v>
      </c>
      <c r="X6" s="168">
        <v>300179</v>
      </c>
      <c r="Y6" s="168">
        <v>310542</v>
      </c>
      <c r="Z6" s="168">
        <v>322379</v>
      </c>
      <c r="AA6" s="168">
        <v>333713</v>
      </c>
      <c r="AB6" s="168">
        <v>343064</v>
      </c>
      <c r="AC6" s="168">
        <v>355792</v>
      </c>
      <c r="AD6" s="168">
        <v>364714</v>
      </c>
      <c r="AE6" s="168">
        <v>375607</v>
      </c>
      <c r="AF6" s="168">
        <v>350623</v>
      </c>
      <c r="AG6" s="168">
        <v>388255</v>
      </c>
      <c r="AH6" s="168">
        <v>397516</v>
      </c>
      <c r="AI6" s="168">
        <v>365373</v>
      </c>
      <c r="AJ6" s="168">
        <v>407659</v>
      </c>
      <c r="AK6" s="168">
        <v>425093</v>
      </c>
      <c r="AL6" s="94">
        <v>2</v>
      </c>
      <c r="AN6" s="85"/>
      <c r="AO6" s="85"/>
      <c r="AP6" s="85"/>
      <c r="AQ6" s="85"/>
      <c r="AR6" s="85"/>
      <c r="AS6" s="85"/>
      <c r="AT6" s="85"/>
      <c r="AU6" s="85"/>
      <c r="AV6" s="85"/>
      <c r="AW6" s="85"/>
      <c r="AX6" s="85"/>
    </row>
    <row r="7" spans="1:50" s="84" customFormat="1" ht="18.600000000000001" customHeight="1" x14ac:dyDescent="0.2">
      <c r="A7" s="92" t="s">
        <v>0</v>
      </c>
      <c r="B7" s="130" t="s">
        <v>1</v>
      </c>
      <c r="C7" s="168">
        <v>17030</v>
      </c>
      <c r="D7" s="168">
        <v>16908</v>
      </c>
      <c r="E7" s="168">
        <v>17184</v>
      </c>
      <c r="F7" s="168">
        <v>18258</v>
      </c>
      <c r="G7" s="168">
        <v>19612</v>
      </c>
      <c r="H7" s="168">
        <v>20581</v>
      </c>
      <c r="I7" s="168">
        <v>20382</v>
      </c>
      <c r="J7" s="168">
        <v>19767</v>
      </c>
      <c r="K7" s="168">
        <v>19960</v>
      </c>
      <c r="L7" s="168">
        <v>21215</v>
      </c>
      <c r="M7" s="168">
        <v>23785</v>
      </c>
      <c r="N7" s="168">
        <v>20040</v>
      </c>
      <c r="O7" s="168">
        <v>18584</v>
      </c>
      <c r="P7" s="168">
        <v>21758</v>
      </c>
      <c r="Q7" s="168">
        <v>16886</v>
      </c>
      <c r="R7" s="168">
        <v>17386</v>
      </c>
      <c r="S7" s="168">
        <v>20899</v>
      </c>
      <c r="T7" s="168">
        <v>21673</v>
      </c>
      <c r="U7" s="168">
        <v>16720</v>
      </c>
      <c r="V7" s="168">
        <v>20294</v>
      </c>
      <c r="W7" s="168">
        <v>25399</v>
      </c>
      <c r="X7" s="168">
        <v>25513</v>
      </c>
      <c r="Y7" s="168">
        <v>26576</v>
      </c>
      <c r="Z7" s="168">
        <v>27326</v>
      </c>
      <c r="AA7" s="168">
        <v>21872</v>
      </c>
      <c r="AB7" s="168">
        <v>23342</v>
      </c>
      <c r="AC7" s="168">
        <v>28665</v>
      </c>
      <c r="AD7" s="168">
        <v>25496</v>
      </c>
      <c r="AE7" s="168">
        <v>29470</v>
      </c>
      <c r="AF7" s="168">
        <v>25144</v>
      </c>
      <c r="AG7" s="168">
        <v>27761</v>
      </c>
      <c r="AH7" s="168">
        <v>39680</v>
      </c>
      <c r="AI7" s="168">
        <v>39204</v>
      </c>
      <c r="AJ7" s="168">
        <v>39584</v>
      </c>
      <c r="AK7" s="168">
        <v>38952</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68">
        <v>529603</v>
      </c>
      <c r="D8" s="168">
        <v>551450</v>
      </c>
      <c r="E8" s="168">
        <v>531614</v>
      </c>
      <c r="F8" s="168">
        <v>547386</v>
      </c>
      <c r="G8" s="168">
        <v>556891</v>
      </c>
      <c r="H8" s="168">
        <v>547185</v>
      </c>
      <c r="I8" s="168">
        <v>552563</v>
      </c>
      <c r="J8" s="168">
        <v>564453</v>
      </c>
      <c r="K8" s="168">
        <v>566527</v>
      </c>
      <c r="L8" s="168">
        <v>580410</v>
      </c>
      <c r="M8" s="168">
        <v>583540</v>
      </c>
      <c r="N8" s="168">
        <v>573591</v>
      </c>
      <c r="O8" s="168">
        <v>574112</v>
      </c>
      <c r="P8" s="168">
        <v>592490</v>
      </c>
      <c r="Q8" s="168">
        <v>597407</v>
      </c>
      <c r="R8" s="168">
        <v>637116</v>
      </c>
      <c r="S8" s="168">
        <v>672664</v>
      </c>
      <c r="T8" s="168">
        <v>674333</v>
      </c>
      <c r="U8" s="168">
        <v>594515</v>
      </c>
      <c r="V8" s="168">
        <v>680939</v>
      </c>
      <c r="W8" s="168">
        <v>721875</v>
      </c>
      <c r="X8" s="168">
        <v>743070</v>
      </c>
      <c r="Y8" s="168">
        <v>741786</v>
      </c>
      <c r="Z8" s="168">
        <v>775543</v>
      </c>
      <c r="AA8" s="168">
        <v>798729</v>
      </c>
      <c r="AB8" s="168">
        <v>836290</v>
      </c>
      <c r="AC8" s="168">
        <v>865791</v>
      </c>
      <c r="AD8" s="168">
        <v>887719</v>
      </c>
      <c r="AE8" s="168">
        <v>903477</v>
      </c>
      <c r="AF8" s="168">
        <v>870801</v>
      </c>
      <c r="AG8" s="168">
        <v>926368</v>
      </c>
      <c r="AH8" s="168">
        <v>1019702</v>
      </c>
      <c r="AI8" s="168">
        <v>1130600</v>
      </c>
      <c r="AJ8" s="168">
        <v>1109210</v>
      </c>
      <c r="AK8" s="168">
        <v>1124576</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68">
        <v>442102</v>
      </c>
      <c r="D9" s="168">
        <v>447887</v>
      </c>
      <c r="E9" s="168">
        <v>422919</v>
      </c>
      <c r="F9" s="168">
        <v>430578</v>
      </c>
      <c r="G9" s="168">
        <v>440276</v>
      </c>
      <c r="H9" s="168">
        <v>436924</v>
      </c>
      <c r="I9" s="168">
        <v>446662</v>
      </c>
      <c r="J9" s="168">
        <v>462890</v>
      </c>
      <c r="K9" s="168">
        <v>465865</v>
      </c>
      <c r="L9" s="168">
        <v>483438</v>
      </c>
      <c r="M9" s="168">
        <v>491554</v>
      </c>
      <c r="N9" s="168">
        <v>485669</v>
      </c>
      <c r="O9" s="168">
        <v>489975</v>
      </c>
      <c r="P9" s="168">
        <v>510829</v>
      </c>
      <c r="Q9" s="168">
        <v>518508</v>
      </c>
      <c r="R9" s="168">
        <v>555602</v>
      </c>
      <c r="S9" s="168">
        <v>587119</v>
      </c>
      <c r="T9" s="168">
        <v>586083</v>
      </c>
      <c r="U9" s="168">
        <v>505113</v>
      </c>
      <c r="V9" s="168">
        <v>586538</v>
      </c>
      <c r="W9" s="168">
        <v>621874</v>
      </c>
      <c r="X9" s="168">
        <v>638585</v>
      </c>
      <c r="Y9" s="168">
        <v>633977</v>
      </c>
      <c r="Z9" s="168">
        <v>663715</v>
      </c>
      <c r="AA9" s="168">
        <v>684747</v>
      </c>
      <c r="AB9" s="168">
        <v>715533</v>
      </c>
      <c r="AC9" s="168">
        <v>738434</v>
      </c>
      <c r="AD9" s="168">
        <v>750664</v>
      </c>
      <c r="AE9" s="168">
        <v>760058</v>
      </c>
      <c r="AF9" s="168">
        <v>716084</v>
      </c>
      <c r="AG9" s="168">
        <v>764213</v>
      </c>
      <c r="AH9" s="168">
        <v>845760</v>
      </c>
      <c r="AI9" s="168">
        <v>943392</v>
      </c>
      <c r="AJ9" s="168">
        <v>916055</v>
      </c>
      <c r="AK9" s="168">
        <v>924672</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68" t="s">
        <v>336</v>
      </c>
      <c r="D10" s="168" t="s">
        <v>336</v>
      </c>
      <c r="E10" s="168" t="s">
        <v>336</v>
      </c>
      <c r="F10" s="168" t="s">
        <v>336</v>
      </c>
      <c r="G10" s="168" t="s">
        <v>336</v>
      </c>
      <c r="H10" s="168" t="s">
        <v>336</v>
      </c>
      <c r="I10" s="168" t="s">
        <v>336</v>
      </c>
      <c r="J10" s="168" t="s">
        <v>336</v>
      </c>
      <c r="K10" s="168" t="s">
        <v>336</v>
      </c>
      <c r="L10" s="168" t="s">
        <v>336</v>
      </c>
      <c r="M10" s="168" t="s">
        <v>336</v>
      </c>
      <c r="N10" s="168" t="s">
        <v>336</v>
      </c>
      <c r="O10" s="168" t="s">
        <v>336</v>
      </c>
      <c r="P10" s="168" t="s">
        <v>336</v>
      </c>
      <c r="Q10" s="168" t="s">
        <v>336</v>
      </c>
      <c r="R10" s="168" t="s">
        <v>336</v>
      </c>
      <c r="S10" s="168" t="s">
        <v>336</v>
      </c>
      <c r="T10" s="168">
        <v>6320</v>
      </c>
      <c r="U10" s="168">
        <v>5104</v>
      </c>
      <c r="V10" s="168">
        <v>5230</v>
      </c>
      <c r="W10" s="168">
        <v>5433</v>
      </c>
      <c r="X10" s="168">
        <v>5815</v>
      </c>
      <c r="Y10" s="168">
        <v>5161</v>
      </c>
      <c r="Z10" s="168">
        <v>4948</v>
      </c>
      <c r="AA10" s="168">
        <v>4654</v>
      </c>
      <c r="AB10" s="168">
        <v>4101</v>
      </c>
      <c r="AC10" s="168">
        <v>4331</v>
      </c>
      <c r="AD10" s="168">
        <v>4389</v>
      </c>
      <c r="AE10" s="168">
        <v>4617</v>
      </c>
      <c r="AF10" s="168">
        <v>4410</v>
      </c>
      <c r="AG10" s="168">
        <v>4764</v>
      </c>
      <c r="AH10" s="168">
        <v>6119</v>
      </c>
      <c r="AI10" s="168">
        <v>6464</v>
      </c>
      <c r="AJ10" s="168" t="s">
        <v>336</v>
      </c>
      <c r="AK10" s="168"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68">
        <v>391924</v>
      </c>
      <c r="D11" s="168">
        <v>396114</v>
      </c>
      <c r="E11" s="168">
        <v>369888</v>
      </c>
      <c r="F11" s="168">
        <v>376823</v>
      </c>
      <c r="G11" s="168">
        <v>384110</v>
      </c>
      <c r="H11" s="168">
        <v>380563</v>
      </c>
      <c r="I11" s="168">
        <v>391363</v>
      </c>
      <c r="J11" s="168">
        <v>406222</v>
      </c>
      <c r="K11" s="168">
        <v>410120</v>
      </c>
      <c r="L11" s="168">
        <v>431981</v>
      </c>
      <c r="M11" s="168">
        <v>441002</v>
      </c>
      <c r="N11" s="168">
        <v>433029</v>
      </c>
      <c r="O11" s="168">
        <v>438145</v>
      </c>
      <c r="P11" s="168">
        <v>453784</v>
      </c>
      <c r="Q11" s="168">
        <v>459778</v>
      </c>
      <c r="R11" s="168">
        <v>493457</v>
      </c>
      <c r="S11" s="168">
        <v>521915</v>
      </c>
      <c r="T11" s="168">
        <v>511603</v>
      </c>
      <c r="U11" s="168">
        <v>432427</v>
      </c>
      <c r="V11" s="168">
        <v>508085</v>
      </c>
      <c r="W11" s="168">
        <v>552758</v>
      </c>
      <c r="X11" s="168">
        <v>561180</v>
      </c>
      <c r="Y11" s="168">
        <v>566418</v>
      </c>
      <c r="Z11" s="168">
        <v>600184</v>
      </c>
      <c r="AA11" s="168">
        <v>621665</v>
      </c>
      <c r="AB11" s="168">
        <v>652239</v>
      </c>
      <c r="AC11" s="168">
        <v>669711</v>
      </c>
      <c r="AD11" s="168">
        <v>680125</v>
      </c>
      <c r="AE11" s="168">
        <v>683030</v>
      </c>
      <c r="AF11" s="168">
        <v>639332</v>
      </c>
      <c r="AG11" s="168">
        <v>683907</v>
      </c>
      <c r="AH11" s="168">
        <v>730927</v>
      </c>
      <c r="AI11" s="168">
        <v>799148</v>
      </c>
      <c r="AJ11" s="168">
        <v>779505</v>
      </c>
      <c r="AK11" s="168">
        <v>787292</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68" t="s">
        <v>336</v>
      </c>
      <c r="D12" s="168" t="s">
        <v>336</v>
      </c>
      <c r="E12" s="168" t="s">
        <v>336</v>
      </c>
      <c r="F12" s="168" t="s">
        <v>336</v>
      </c>
      <c r="G12" s="168" t="s">
        <v>336</v>
      </c>
      <c r="H12" s="168" t="s">
        <v>336</v>
      </c>
      <c r="I12" s="168" t="s">
        <v>336</v>
      </c>
      <c r="J12" s="168" t="s">
        <v>336</v>
      </c>
      <c r="K12" s="168" t="s">
        <v>336</v>
      </c>
      <c r="L12" s="168" t="s">
        <v>336</v>
      </c>
      <c r="M12" s="168" t="s">
        <v>336</v>
      </c>
      <c r="N12" s="168" t="s">
        <v>336</v>
      </c>
      <c r="O12" s="168" t="s">
        <v>336</v>
      </c>
      <c r="P12" s="168" t="s">
        <v>336</v>
      </c>
      <c r="Q12" s="168" t="s">
        <v>336</v>
      </c>
      <c r="R12" s="168" t="s">
        <v>336</v>
      </c>
      <c r="S12" s="168" t="s">
        <v>336</v>
      </c>
      <c r="T12" s="168">
        <v>44615</v>
      </c>
      <c r="U12" s="168">
        <v>45045</v>
      </c>
      <c r="V12" s="168">
        <v>49532</v>
      </c>
      <c r="W12" s="168">
        <v>38054</v>
      </c>
      <c r="X12" s="168">
        <v>45447</v>
      </c>
      <c r="Y12" s="168">
        <v>36192</v>
      </c>
      <c r="Z12" s="168">
        <v>30564</v>
      </c>
      <c r="AA12" s="168">
        <v>29186</v>
      </c>
      <c r="AB12" s="168">
        <v>29277</v>
      </c>
      <c r="AC12" s="168">
        <v>33295</v>
      </c>
      <c r="AD12" s="168">
        <v>33633</v>
      </c>
      <c r="AE12" s="168">
        <v>38538</v>
      </c>
      <c r="AF12" s="168">
        <v>37896</v>
      </c>
      <c r="AG12" s="168">
        <v>40755</v>
      </c>
      <c r="AH12" s="168">
        <v>71026</v>
      </c>
      <c r="AI12" s="168">
        <v>98328</v>
      </c>
      <c r="AJ12" s="168" t="s">
        <v>336</v>
      </c>
      <c r="AK12" s="168"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68" t="s">
        <v>336</v>
      </c>
      <c r="D13" s="168" t="s">
        <v>336</v>
      </c>
      <c r="E13" s="168" t="s">
        <v>336</v>
      </c>
      <c r="F13" s="168" t="s">
        <v>336</v>
      </c>
      <c r="G13" s="168" t="s">
        <v>336</v>
      </c>
      <c r="H13" s="168" t="s">
        <v>336</v>
      </c>
      <c r="I13" s="168" t="s">
        <v>336</v>
      </c>
      <c r="J13" s="168" t="s">
        <v>336</v>
      </c>
      <c r="K13" s="168" t="s">
        <v>336</v>
      </c>
      <c r="L13" s="168" t="s">
        <v>336</v>
      </c>
      <c r="M13" s="168" t="s">
        <v>336</v>
      </c>
      <c r="N13" s="168" t="s">
        <v>336</v>
      </c>
      <c r="O13" s="168" t="s">
        <v>336</v>
      </c>
      <c r="P13" s="168" t="s">
        <v>336</v>
      </c>
      <c r="Q13" s="168" t="s">
        <v>336</v>
      </c>
      <c r="R13" s="168" t="s">
        <v>336</v>
      </c>
      <c r="S13" s="168" t="s">
        <v>336</v>
      </c>
      <c r="T13" s="168">
        <v>23545</v>
      </c>
      <c r="U13" s="168">
        <v>22537</v>
      </c>
      <c r="V13" s="168">
        <v>23691</v>
      </c>
      <c r="W13" s="168">
        <v>25629</v>
      </c>
      <c r="X13" s="168">
        <v>26143</v>
      </c>
      <c r="Y13" s="168">
        <v>26206</v>
      </c>
      <c r="Z13" s="168">
        <v>28019</v>
      </c>
      <c r="AA13" s="168">
        <v>29242</v>
      </c>
      <c r="AB13" s="168">
        <v>29916</v>
      </c>
      <c r="AC13" s="168">
        <v>31097</v>
      </c>
      <c r="AD13" s="168">
        <v>32517</v>
      </c>
      <c r="AE13" s="168">
        <v>33873</v>
      </c>
      <c r="AF13" s="168">
        <v>34446</v>
      </c>
      <c r="AG13" s="168">
        <v>34787</v>
      </c>
      <c r="AH13" s="168">
        <v>37688</v>
      </c>
      <c r="AI13" s="168">
        <v>39452</v>
      </c>
      <c r="AJ13" s="168" t="s">
        <v>336</v>
      </c>
      <c r="AK13" s="168"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68">
        <v>87501</v>
      </c>
      <c r="D14" s="168">
        <v>103563</v>
      </c>
      <c r="E14" s="168">
        <v>108695</v>
      </c>
      <c r="F14" s="168">
        <v>116808</v>
      </c>
      <c r="G14" s="168">
        <v>116615</v>
      </c>
      <c r="H14" s="168">
        <v>110261</v>
      </c>
      <c r="I14" s="168">
        <v>105901</v>
      </c>
      <c r="J14" s="168">
        <v>101563</v>
      </c>
      <c r="K14" s="168">
        <v>100662</v>
      </c>
      <c r="L14" s="168">
        <v>96972</v>
      </c>
      <c r="M14" s="168">
        <v>91986</v>
      </c>
      <c r="N14" s="168">
        <v>87922</v>
      </c>
      <c r="O14" s="168">
        <v>84137</v>
      </c>
      <c r="P14" s="168">
        <v>81661</v>
      </c>
      <c r="Q14" s="168">
        <v>78899</v>
      </c>
      <c r="R14" s="168">
        <v>81514</v>
      </c>
      <c r="S14" s="168">
        <v>85545</v>
      </c>
      <c r="T14" s="168">
        <v>88250</v>
      </c>
      <c r="U14" s="168">
        <v>89402</v>
      </c>
      <c r="V14" s="168">
        <v>94401</v>
      </c>
      <c r="W14" s="168">
        <v>100001</v>
      </c>
      <c r="X14" s="168">
        <v>104485</v>
      </c>
      <c r="Y14" s="168">
        <v>107809</v>
      </c>
      <c r="Z14" s="168">
        <v>111828</v>
      </c>
      <c r="AA14" s="168">
        <v>113982</v>
      </c>
      <c r="AB14" s="168">
        <v>120757</v>
      </c>
      <c r="AC14" s="168">
        <v>127357</v>
      </c>
      <c r="AD14" s="168">
        <v>137055</v>
      </c>
      <c r="AE14" s="168">
        <v>143419</v>
      </c>
      <c r="AF14" s="168">
        <v>154717</v>
      </c>
      <c r="AG14" s="168">
        <v>162155</v>
      </c>
      <c r="AH14" s="168">
        <v>173942</v>
      </c>
      <c r="AI14" s="168">
        <v>187208</v>
      </c>
      <c r="AJ14" s="168">
        <v>193155</v>
      </c>
      <c r="AK14" s="168">
        <v>199904</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68">
        <v>899739</v>
      </c>
      <c r="D15" s="168">
        <v>984567</v>
      </c>
      <c r="E15" s="168">
        <v>1043610</v>
      </c>
      <c r="F15" s="168">
        <v>1092023</v>
      </c>
      <c r="G15" s="168">
        <v>1142929</v>
      </c>
      <c r="H15" s="168">
        <v>1176091</v>
      </c>
      <c r="I15" s="168">
        <v>1207025</v>
      </c>
      <c r="J15" s="168">
        <v>1244155</v>
      </c>
      <c r="K15" s="168">
        <v>1282316</v>
      </c>
      <c r="L15" s="168">
        <v>1313654</v>
      </c>
      <c r="M15" s="168">
        <v>1370184</v>
      </c>
      <c r="N15" s="168">
        <v>1409896</v>
      </c>
      <c r="O15" s="168">
        <v>1423208</v>
      </c>
      <c r="P15" s="168">
        <v>1454769</v>
      </c>
      <c r="Q15" s="168">
        <v>1480878</v>
      </c>
      <c r="R15" s="168">
        <v>1530367</v>
      </c>
      <c r="S15" s="168">
        <v>1582124</v>
      </c>
      <c r="T15" s="168">
        <v>1620883</v>
      </c>
      <c r="U15" s="168">
        <v>1612511</v>
      </c>
      <c r="V15" s="168">
        <v>1639929</v>
      </c>
      <c r="W15" s="168">
        <v>1704289</v>
      </c>
      <c r="X15" s="168">
        <v>1730518</v>
      </c>
      <c r="Y15" s="168">
        <v>1787576</v>
      </c>
      <c r="Z15" s="168">
        <v>1859222</v>
      </c>
      <c r="AA15" s="168">
        <v>1932716</v>
      </c>
      <c r="AB15" s="168">
        <v>1992514</v>
      </c>
      <c r="AC15" s="168">
        <v>2082862</v>
      </c>
      <c r="AD15" s="168">
        <v>2156101</v>
      </c>
      <c r="AE15" s="168">
        <v>2228726</v>
      </c>
      <c r="AF15" s="168">
        <v>2204152</v>
      </c>
      <c r="AG15" s="168">
        <v>2339956</v>
      </c>
      <c r="AH15" s="168">
        <v>2532492</v>
      </c>
      <c r="AI15" s="168">
        <v>2684133</v>
      </c>
      <c r="AJ15" s="168">
        <v>2772517</v>
      </c>
      <c r="AK15" s="168">
        <v>2881289</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68">
        <v>284734</v>
      </c>
      <c r="D16" s="168">
        <v>299845</v>
      </c>
      <c r="E16" s="168">
        <v>309270</v>
      </c>
      <c r="F16" s="168">
        <v>322577</v>
      </c>
      <c r="G16" s="168">
        <v>337363</v>
      </c>
      <c r="H16" s="168">
        <v>339454</v>
      </c>
      <c r="I16" s="168">
        <v>354745</v>
      </c>
      <c r="J16" s="168">
        <v>376575</v>
      </c>
      <c r="K16" s="168">
        <v>380711</v>
      </c>
      <c r="L16" s="168">
        <v>397501</v>
      </c>
      <c r="M16" s="168">
        <v>423099</v>
      </c>
      <c r="N16" s="168">
        <v>429558</v>
      </c>
      <c r="O16" s="168">
        <v>427069</v>
      </c>
      <c r="P16" s="168">
        <v>437876</v>
      </c>
      <c r="Q16" s="168">
        <v>445849</v>
      </c>
      <c r="R16" s="168">
        <v>464817</v>
      </c>
      <c r="S16" s="168">
        <v>485337</v>
      </c>
      <c r="T16" s="168">
        <v>495332</v>
      </c>
      <c r="U16" s="168">
        <v>484352</v>
      </c>
      <c r="V16" s="168">
        <v>477620</v>
      </c>
      <c r="W16" s="168">
        <v>503030</v>
      </c>
      <c r="X16" s="168">
        <v>505828</v>
      </c>
      <c r="Y16" s="168">
        <v>520912</v>
      </c>
      <c r="Z16" s="168">
        <v>548946</v>
      </c>
      <c r="AA16" s="168">
        <v>573491</v>
      </c>
      <c r="AB16" s="168">
        <v>590680</v>
      </c>
      <c r="AC16" s="168">
        <v>629310</v>
      </c>
      <c r="AD16" s="168">
        <v>656583</v>
      </c>
      <c r="AE16" s="168">
        <v>682145</v>
      </c>
      <c r="AF16" s="168">
        <v>655601</v>
      </c>
      <c r="AG16" s="168">
        <v>713591</v>
      </c>
      <c r="AH16" s="168">
        <v>810102</v>
      </c>
      <c r="AI16" s="168">
        <v>832788</v>
      </c>
      <c r="AJ16" s="168">
        <v>848563</v>
      </c>
      <c r="AK16" s="168">
        <v>869998</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68" t="s">
        <v>336</v>
      </c>
      <c r="D17" s="168" t="s">
        <v>336</v>
      </c>
      <c r="E17" s="168" t="s">
        <v>336</v>
      </c>
      <c r="F17" s="168" t="s">
        <v>336</v>
      </c>
      <c r="G17" s="168" t="s">
        <v>336</v>
      </c>
      <c r="H17" s="168" t="s">
        <v>336</v>
      </c>
      <c r="I17" s="168" t="s">
        <v>336</v>
      </c>
      <c r="J17" s="168" t="s">
        <v>336</v>
      </c>
      <c r="K17" s="168" t="s">
        <v>336</v>
      </c>
      <c r="L17" s="168">
        <v>308728</v>
      </c>
      <c r="M17" s="168">
        <v>325977</v>
      </c>
      <c r="N17" s="168">
        <v>329902</v>
      </c>
      <c r="O17" s="168">
        <v>335089</v>
      </c>
      <c r="P17" s="168">
        <v>339252</v>
      </c>
      <c r="Q17" s="168">
        <v>347983</v>
      </c>
      <c r="R17" s="168">
        <v>361001</v>
      </c>
      <c r="S17" s="168">
        <v>376118</v>
      </c>
      <c r="T17" s="168">
        <v>386760</v>
      </c>
      <c r="U17" s="168">
        <v>380437</v>
      </c>
      <c r="V17" s="168">
        <v>375793</v>
      </c>
      <c r="W17" s="168">
        <v>392010</v>
      </c>
      <c r="X17" s="168">
        <v>390479</v>
      </c>
      <c r="Y17" s="168">
        <v>400105</v>
      </c>
      <c r="Z17" s="168">
        <v>423519</v>
      </c>
      <c r="AA17" s="168">
        <v>445162</v>
      </c>
      <c r="AB17" s="168">
        <v>460880</v>
      </c>
      <c r="AC17" s="168">
        <v>492244</v>
      </c>
      <c r="AD17" s="168">
        <v>508202</v>
      </c>
      <c r="AE17" s="168">
        <v>526578</v>
      </c>
      <c r="AF17" s="168">
        <v>500139</v>
      </c>
      <c r="AG17" s="168">
        <v>545791</v>
      </c>
      <c r="AH17" s="168">
        <v>641858</v>
      </c>
      <c r="AI17" s="168">
        <v>647138</v>
      </c>
      <c r="AJ17" s="168">
        <v>657296</v>
      </c>
      <c r="AK17" s="168"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68" t="s">
        <v>336</v>
      </c>
      <c r="D18" s="168" t="s">
        <v>336</v>
      </c>
      <c r="E18" s="168" t="s">
        <v>336</v>
      </c>
      <c r="F18" s="168" t="s">
        <v>336</v>
      </c>
      <c r="G18" s="168" t="s">
        <v>336</v>
      </c>
      <c r="H18" s="168" t="s">
        <v>336</v>
      </c>
      <c r="I18" s="168" t="s">
        <v>336</v>
      </c>
      <c r="J18" s="168" t="s">
        <v>336</v>
      </c>
      <c r="K18" s="168" t="s">
        <v>336</v>
      </c>
      <c r="L18" s="168" t="s">
        <v>336</v>
      </c>
      <c r="M18" s="168" t="s">
        <v>336</v>
      </c>
      <c r="N18" s="168" t="s">
        <v>336</v>
      </c>
      <c r="O18" s="168" t="s">
        <v>336</v>
      </c>
      <c r="P18" s="168" t="s">
        <v>336</v>
      </c>
      <c r="Q18" s="168" t="s">
        <v>336</v>
      </c>
      <c r="R18" s="168" t="s">
        <v>336</v>
      </c>
      <c r="S18" s="168" t="s">
        <v>336</v>
      </c>
      <c r="T18" s="168">
        <v>241638</v>
      </c>
      <c r="U18" s="168">
        <v>240625</v>
      </c>
      <c r="V18" s="168">
        <v>232104</v>
      </c>
      <c r="W18" s="168">
        <v>243860</v>
      </c>
      <c r="X18" s="168">
        <v>238028</v>
      </c>
      <c r="Y18" s="168">
        <v>241342</v>
      </c>
      <c r="Z18" s="168">
        <v>260995</v>
      </c>
      <c r="AA18" s="168">
        <v>272490</v>
      </c>
      <c r="AB18" s="168">
        <v>286189</v>
      </c>
      <c r="AC18" s="168">
        <v>308611</v>
      </c>
      <c r="AD18" s="168">
        <v>315424</v>
      </c>
      <c r="AE18" s="168">
        <v>325558</v>
      </c>
      <c r="AF18" s="168">
        <v>339890</v>
      </c>
      <c r="AG18" s="168">
        <v>354424</v>
      </c>
      <c r="AH18" s="168">
        <v>403042</v>
      </c>
      <c r="AI18" s="168">
        <v>409495</v>
      </c>
      <c r="AJ18" s="168" t="s">
        <v>336</v>
      </c>
      <c r="AK18" s="168"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68" t="s">
        <v>336</v>
      </c>
      <c r="D19" s="168" t="s">
        <v>336</v>
      </c>
      <c r="E19" s="168" t="s">
        <v>336</v>
      </c>
      <c r="F19" s="168" t="s">
        <v>336</v>
      </c>
      <c r="G19" s="168" t="s">
        <v>336</v>
      </c>
      <c r="H19" s="168" t="s">
        <v>336</v>
      </c>
      <c r="I19" s="168" t="s">
        <v>336</v>
      </c>
      <c r="J19" s="168" t="s">
        <v>336</v>
      </c>
      <c r="K19" s="168" t="s">
        <v>336</v>
      </c>
      <c r="L19" s="168" t="s">
        <v>336</v>
      </c>
      <c r="M19" s="168" t="s">
        <v>336</v>
      </c>
      <c r="N19" s="168" t="s">
        <v>336</v>
      </c>
      <c r="O19" s="168" t="s">
        <v>336</v>
      </c>
      <c r="P19" s="168" t="s">
        <v>336</v>
      </c>
      <c r="Q19" s="168" t="s">
        <v>336</v>
      </c>
      <c r="R19" s="168" t="s">
        <v>336</v>
      </c>
      <c r="S19" s="168" t="s">
        <v>336</v>
      </c>
      <c r="T19" s="168">
        <v>110780</v>
      </c>
      <c r="U19" s="168">
        <v>106744</v>
      </c>
      <c r="V19" s="168">
        <v>108858</v>
      </c>
      <c r="W19" s="168">
        <v>110920</v>
      </c>
      <c r="X19" s="168">
        <v>112984</v>
      </c>
      <c r="Y19" s="168">
        <v>119815</v>
      </c>
      <c r="Z19" s="168">
        <v>120724</v>
      </c>
      <c r="AA19" s="168">
        <v>127758</v>
      </c>
      <c r="AB19" s="168">
        <v>126961</v>
      </c>
      <c r="AC19" s="168">
        <v>132992</v>
      </c>
      <c r="AD19" s="168">
        <v>139042</v>
      </c>
      <c r="AE19" s="168">
        <v>143559</v>
      </c>
      <c r="AF19" s="168">
        <v>129232</v>
      </c>
      <c r="AG19" s="168">
        <v>155157</v>
      </c>
      <c r="AH19" s="168">
        <v>178335</v>
      </c>
      <c r="AI19" s="168">
        <v>167868</v>
      </c>
      <c r="AJ19" s="168" t="s">
        <v>336</v>
      </c>
      <c r="AK19" s="168"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68" t="s">
        <v>336</v>
      </c>
      <c r="D20" s="168" t="s">
        <v>336</v>
      </c>
      <c r="E20" s="168" t="s">
        <v>336</v>
      </c>
      <c r="F20" s="168" t="s">
        <v>336</v>
      </c>
      <c r="G20" s="168" t="s">
        <v>336</v>
      </c>
      <c r="H20" s="168" t="s">
        <v>336</v>
      </c>
      <c r="I20" s="168" t="s">
        <v>336</v>
      </c>
      <c r="J20" s="168" t="s">
        <v>336</v>
      </c>
      <c r="K20" s="168" t="s">
        <v>336</v>
      </c>
      <c r="L20" s="168" t="s">
        <v>336</v>
      </c>
      <c r="M20" s="168" t="s">
        <v>336</v>
      </c>
      <c r="N20" s="168" t="s">
        <v>336</v>
      </c>
      <c r="O20" s="168" t="s">
        <v>336</v>
      </c>
      <c r="P20" s="168" t="s">
        <v>336</v>
      </c>
      <c r="Q20" s="168" t="s">
        <v>336</v>
      </c>
      <c r="R20" s="168" t="s">
        <v>336</v>
      </c>
      <c r="S20" s="168" t="s">
        <v>336</v>
      </c>
      <c r="T20" s="168">
        <v>34342</v>
      </c>
      <c r="U20" s="168">
        <v>33068</v>
      </c>
      <c r="V20" s="168">
        <v>34831</v>
      </c>
      <c r="W20" s="168">
        <v>37230</v>
      </c>
      <c r="X20" s="168">
        <v>39467</v>
      </c>
      <c r="Y20" s="168">
        <v>38948</v>
      </c>
      <c r="Z20" s="168">
        <v>41800</v>
      </c>
      <c r="AA20" s="168">
        <v>44914</v>
      </c>
      <c r="AB20" s="168">
        <v>47730</v>
      </c>
      <c r="AC20" s="168">
        <v>50641</v>
      </c>
      <c r="AD20" s="168">
        <v>53736</v>
      </c>
      <c r="AE20" s="168">
        <v>57461</v>
      </c>
      <c r="AF20" s="168">
        <v>31017</v>
      </c>
      <c r="AG20" s="168">
        <v>36210</v>
      </c>
      <c r="AH20" s="168">
        <v>60481</v>
      </c>
      <c r="AI20" s="168">
        <v>69775</v>
      </c>
      <c r="AJ20" s="168" t="s">
        <v>336</v>
      </c>
      <c r="AK20" s="168"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68" t="s">
        <v>336</v>
      </c>
      <c r="D21" s="168" t="s">
        <v>336</v>
      </c>
      <c r="E21" s="168" t="s">
        <v>336</v>
      </c>
      <c r="F21" s="168" t="s">
        <v>336</v>
      </c>
      <c r="G21" s="168" t="s">
        <v>336</v>
      </c>
      <c r="H21" s="168" t="s">
        <v>336</v>
      </c>
      <c r="I21" s="168" t="s">
        <v>336</v>
      </c>
      <c r="J21" s="168" t="s">
        <v>336</v>
      </c>
      <c r="K21" s="168" t="s">
        <v>336</v>
      </c>
      <c r="L21" s="168">
        <v>88773</v>
      </c>
      <c r="M21" s="168">
        <v>97122</v>
      </c>
      <c r="N21" s="168">
        <v>99656</v>
      </c>
      <c r="O21" s="168">
        <v>91980</v>
      </c>
      <c r="P21" s="168">
        <v>98624</v>
      </c>
      <c r="Q21" s="168">
        <v>97866</v>
      </c>
      <c r="R21" s="168">
        <v>103816</v>
      </c>
      <c r="S21" s="168">
        <v>109219</v>
      </c>
      <c r="T21" s="168">
        <v>108572</v>
      </c>
      <c r="U21" s="168">
        <v>103915</v>
      </c>
      <c r="V21" s="168">
        <v>101827</v>
      </c>
      <c r="W21" s="168">
        <v>111020</v>
      </c>
      <c r="X21" s="168">
        <v>115349</v>
      </c>
      <c r="Y21" s="168">
        <v>120807</v>
      </c>
      <c r="Z21" s="168">
        <v>125427</v>
      </c>
      <c r="AA21" s="168">
        <v>128329</v>
      </c>
      <c r="AB21" s="168">
        <v>129800</v>
      </c>
      <c r="AC21" s="168">
        <v>137066</v>
      </c>
      <c r="AD21" s="168">
        <v>148381</v>
      </c>
      <c r="AE21" s="168">
        <v>155567</v>
      </c>
      <c r="AF21" s="168">
        <v>155462</v>
      </c>
      <c r="AG21" s="168">
        <v>167800</v>
      </c>
      <c r="AH21" s="168">
        <v>168244</v>
      </c>
      <c r="AI21" s="168">
        <v>185650</v>
      </c>
      <c r="AJ21" s="168">
        <v>191267</v>
      </c>
      <c r="AK21" s="168"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68">
        <v>324689</v>
      </c>
      <c r="D22" s="168">
        <v>361790</v>
      </c>
      <c r="E22" s="168">
        <v>395388</v>
      </c>
      <c r="F22" s="168">
        <v>410581</v>
      </c>
      <c r="G22" s="168">
        <v>430143</v>
      </c>
      <c r="H22" s="168">
        <v>447813</v>
      </c>
      <c r="I22" s="168">
        <v>458088</v>
      </c>
      <c r="J22" s="168">
        <v>467668</v>
      </c>
      <c r="K22" s="168">
        <v>491031</v>
      </c>
      <c r="L22" s="168">
        <v>496922</v>
      </c>
      <c r="M22" s="168">
        <v>517037</v>
      </c>
      <c r="N22" s="168">
        <v>535761</v>
      </c>
      <c r="O22" s="168">
        <v>546494</v>
      </c>
      <c r="P22" s="168">
        <v>559815</v>
      </c>
      <c r="Q22" s="168">
        <v>571444</v>
      </c>
      <c r="R22" s="168">
        <v>592924</v>
      </c>
      <c r="S22" s="168">
        <v>616930</v>
      </c>
      <c r="T22" s="168">
        <v>628390</v>
      </c>
      <c r="U22" s="168">
        <v>614898</v>
      </c>
      <c r="V22" s="168">
        <v>635134</v>
      </c>
      <c r="W22" s="168">
        <v>659534</v>
      </c>
      <c r="X22" s="168">
        <v>666906</v>
      </c>
      <c r="Y22" s="168">
        <v>693212</v>
      </c>
      <c r="Z22" s="168">
        <v>714234</v>
      </c>
      <c r="AA22" s="168">
        <v>743181</v>
      </c>
      <c r="AB22" s="168">
        <v>764040</v>
      </c>
      <c r="AC22" s="168">
        <v>789667</v>
      </c>
      <c r="AD22" s="168">
        <v>812514</v>
      </c>
      <c r="AE22" s="168">
        <v>823082</v>
      </c>
      <c r="AF22" s="168">
        <v>820589</v>
      </c>
      <c r="AG22" s="168">
        <v>875552</v>
      </c>
      <c r="AH22" s="168">
        <v>910759</v>
      </c>
      <c r="AI22" s="168">
        <v>988781</v>
      </c>
      <c r="AJ22" s="168">
        <v>1020108</v>
      </c>
      <c r="AK22" s="168">
        <v>1044789</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68" t="s">
        <v>336</v>
      </c>
      <c r="D23" s="168" t="s">
        <v>336</v>
      </c>
      <c r="E23" s="168" t="s">
        <v>336</v>
      </c>
      <c r="F23" s="168" t="s">
        <v>336</v>
      </c>
      <c r="G23" s="168" t="s">
        <v>336</v>
      </c>
      <c r="H23" s="168" t="s">
        <v>336</v>
      </c>
      <c r="I23" s="168" t="s">
        <v>336</v>
      </c>
      <c r="J23" s="168" t="s">
        <v>336</v>
      </c>
      <c r="K23" s="168" t="s">
        <v>336</v>
      </c>
      <c r="L23" s="168">
        <v>81120</v>
      </c>
      <c r="M23" s="168">
        <v>83222</v>
      </c>
      <c r="N23" s="168">
        <v>90726</v>
      </c>
      <c r="O23" s="168">
        <v>101168</v>
      </c>
      <c r="P23" s="168">
        <v>114215</v>
      </c>
      <c r="Q23" s="168">
        <v>112020</v>
      </c>
      <c r="R23" s="168">
        <v>111765</v>
      </c>
      <c r="S23" s="168">
        <v>105857</v>
      </c>
      <c r="T23" s="168">
        <v>98179</v>
      </c>
      <c r="U23" s="168">
        <v>110761</v>
      </c>
      <c r="V23" s="168">
        <v>115367</v>
      </c>
      <c r="W23" s="168">
        <v>118868</v>
      </c>
      <c r="X23" s="168">
        <v>121913</v>
      </c>
      <c r="Y23" s="168">
        <v>119300</v>
      </c>
      <c r="Z23" s="168">
        <v>120155</v>
      </c>
      <c r="AA23" s="168">
        <v>124832</v>
      </c>
      <c r="AB23" s="168">
        <v>122325</v>
      </c>
      <c r="AC23" s="168">
        <v>121140</v>
      </c>
      <c r="AD23" s="168">
        <v>120446</v>
      </c>
      <c r="AE23" s="168">
        <v>125949</v>
      </c>
      <c r="AF23" s="168">
        <v>128334</v>
      </c>
      <c r="AG23" s="168">
        <v>138836</v>
      </c>
      <c r="AH23" s="168">
        <v>135040</v>
      </c>
      <c r="AI23" s="168">
        <v>149169</v>
      </c>
      <c r="AJ23" s="168">
        <v>152686</v>
      </c>
      <c r="AK23" s="168"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68" t="s">
        <v>336</v>
      </c>
      <c r="D24" s="168" t="s">
        <v>336</v>
      </c>
      <c r="E24" s="168" t="s">
        <v>336</v>
      </c>
      <c r="F24" s="168" t="s">
        <v>336</v>
      </c>
      <c r="G24" s="168" t="s">
        <v>336</v>
      </c>
      <c r="H24" s="168" t="s">
        <v>336</v>
      </c>
      <c r="I24" s="168" t="s">
        <v>336</v>
      </c>
      <c r="J24" s="168" t="s">
        <v>336</v>
      </c>
      <c r="K24" s="168" t="s">
        <v>336</v>
      </c>
      <c r="L24" s="168">
        <v>206688</v>
      </c>
      <c r="M24" s="168">
        <v>217079</v>
      </c>
      <c r="N24" s="168">
        <v>223394</v>
      </c>
      <c r="O24" s="168">
        <v>223920</v>
      </c>
      <c r="P24" s="168">
        <v>225336</v>
      </c>
      <c r="Q24" s="168">
        <v>232110</v>
      </c>
      <c r="R24" s="168">
        <v>245382</v>
      </c>
      <c r="S24" s="168">
        <v>257835</v>
      </c>
      <c r="T24" s="168">
        <v>267636</v>
      </c>
      <c r="U24" s="168">
        <v>263427</v>
      </c>
      <c r="V24" s="168">
        <v>264734</v>
      </c>
      <c r="W24" s="168">
        <v>281022</v>
      </c>
      <c r="X24" s="168">
        <v>276608</v>
      </c>
      <c r="Y24" s="168">
        <v>287595</v>
      </c>
      <c r="Z24" s="168">
        <v>293879</v>
      </c>
      <c r="AA24" s="168">
        <v>304542</v>
      </c>
      <c r="AB24" s="168">
        <v>311455</v>
      </c>
      <c r="AC24" s="168">
        <v>317987</v>
      </c>
      <c r="AD24" s="168">
        <v>322425</v>
      </c>
      <c r="AE24" s="168">
        <v>329105</v>
      </c>
      <c r="AF24" s="168">
        <v>333172</v>
      </c>
      <c r="AG24" s="168">
        <v>339710</v>
      </c>
      <c r="AH24" s="168">
        <v>346060</v>
      </c>
      <c r="AI24" s="168">
        <v>374433</v>
      </c>
      <c r="AJ24" s="168">
        <v>387275</v>
      </c>
      <c r="AK24" s="168"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68" t="s">
        <v>336</v>
      </c>
      <c r="D25" s="168" t="s">
        <v>336</v>
      </c>
      <c r="E25" s="168" t="s">
        <v>336</v>
      </c>
      <c r="F25" s="168" t="s">
        <v>336</v>
      </c>
      <c r="G25" s="168" t="s">
        <v>336</v>
      </c>
      <c r="H25" s="168" t="s">
        <v>336</v>
      </c>
      <c r="I25" s="168" t="s">
        <v>336</v>
      </c>
      <c r="J25" s="168" t="s">
        <v>336</v>
      </c>
      <c r="K25" s="168" t="s">
        <v>336</v>
      </c>
      <c r="L25" s="168">
        <v>209114</v>
      </c>
      <c r="M25" s="168">
        <v>216736</v>
      </c>
      <c r="N25" s="168">
        <v>221641</v>
      </c>
      <c r="O25" s="168">
        <v>221406</v>
      </c>
      <c r="P25" s="168">
        <v>220264</v>
      </c>
      <c r="Q25" s="168">
        <v>227314</v>
      </c>
      <c r="R25" s="168">
        <v>235777</v>
      </c>
      <c r="S25" s="168">
        <v>253238</v>
      </c>
      <c r="T25" s="168">
        <v>262575</v>
      </c>
      <c r="U25" s="168">
        <v>240710</v>
      </c>
      <c r="V25" s="168">
        <v>255033</v>
      </c>
      <c r="W25" s="168">
        <v>259644</v>
      </c>
      <c r="X25" s="168">
        <v>268385</v>
      </c>
      <c r="Y25" s="168">
        <v>286317</v>
      </c>
      <c r="Z25" s="168">
        <v>300200</v>
      </c>
      <c r="AA25" s="168">
        <v>313807</v>
      </c>
      <c r="AB25" s="168">
        <v>330260</v>
      </c>
      <c r="AC25" s="168">
        <v>350540</v>
      </c>
      <c r="AD25" s="168">
        <v>369643</v>
      </c>
      <c r="AE25" s="168">
        <v>368028</v>
      </c>
      <c r="AF25" s="168">
        <v>359083</v>
      </c>
      <c r="AG25" s="168">
        <v>397006</v>
      </c>
      <c r="AH25" s="168">
        <v>429659</v>
      </c>
      <c r="AI25" s="168">
        <v>465179</v>
      </c>
      <c r="AJ25" s="168">
        <v>480147</v>
      </c>
      <c r="AK25" s="168"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68" t="s">
        <v>336</v>
      </c>
      <c r="D26" s="168" t="s">
        <v>336</v>
      </c>
      <c r="E26" s="168" t="s">
        <v>336</v>
      </c>
      <c r="F26" s="168" t="s">
        <v>336</v>
      </c>
      <c r="G26" s="168" t="s">
        <v>336</v>
      </c>
      <c r="H26" s="168" t="s">
        <v>336</v>
      </c>
      <c r="I26" s="168" t="s">
        <v>336</v>
      </c>
      <c r="J26" s="168" t="s">
        <v>336</v>
      </c>
      <c r="K26" s="168" t="s">
        <v>336</v>
      </c>
      <c r="L26" s="168" t="s">
        <v>336</v>
      </c>
      <c r="M26" s="168" t="s">
        <v>336</v>
      </c>
      <c r="N26" s="168" t="s">
        <v>336</v>
      </c>
      <c r="O26" s="168" t="s">
        <v>336</v>
      </c>
      <c r="P26" s="168" t="s">
        <v>336</v>
      </c>
      <c r="Q26" s="168" t="s">
        <v>336</v>
      </c>
      <c r="R26" s="168" t="s">
        <v>336</v>
      </c>
      <c r="S26" s="168" t="s">
        <v>336</v>
      </c>
      <c r="T26" s="168">
        <v>158768</v>
      </c>
      <c r="U26" s="168">
        <v>139144</v>
      </c>
      <c r="V26" s="168">
        <v>146171</v>
      </c>
      <c r="W26" s="168">
        <v>151998</v>
      </c>
      <c r="X26" s="168">
        <v>156385</v>
      </c>
      <c r="Y26" s="168">
        <v>165280</v>
      </c>
      <c r="Z26" s="168">
        <v>168017</v>
      </c>
      <c r="AA26" s="168">
        <v>177791</v>
      </c>
      <c r="AB26" s="168">
        <v>188644</v>
      </c>
      <c r="AC26" s="168">
        <v>205038</v>
      </c>
      <c r="AD26" s="168">
        <v>214613</v>
      </c>
      <c r="AE26" s="168">
        <v>212201</v>
      </c>
      <c r="AF26" s="168">
        <v>215016</v>
      </c>
      <c r="AG26" s="168">
        <v>238914</v>
      </c>
      <c r="AH26" s="168">
        <v>244865</v>
      </c>
      <c r="AI26" s="168">
        <v>267634</v>
      </c>
      <c r="AJ26" s="168" t="s">
        <v>336</v>
      </c>
      <c r="AK26" s="168"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68" t="s">
        <v>336</v>
      </c>
      <c r="D27" s="168" t="s">
        <v>336</v>
      </c>
      <c r="E27" s="168" t="s">
        <v>336</v>
      </c>
      <c r="F27" s="168" t="s">
        <v>336</v>
      </c>
      <c r="G27" s="168" t="s">
        <v>336</v>
      </c>
      <c r="H27" s="168" t="s">
        <v>336</v>
      </c>
      <c r="I27" s="168" t="s">
        <v>336</v>
      </c>
      <c r="J27" s="168" t="s">
        <v>336</v>
      </c>
      <c r="K27" s="168" t="s">
        <v>336</v>
      </c>
      <c r="L27" s="168" t="s">
        <v>336</v>
      </c>
      <c r="M27" s="168" t="s">
        <v>336</v>
      </c>
      <c r="N27" s="168" t="s">
        <v>336</v>
      </c>
      <c r="O27" s="168" t="s">
        <v>336</v>
      </c>
      <c r="P27" s="168" t="s">
        <v>336</v>
      </c>
      <c r="Q27" s="168" t="s">
        <v>336</v>
      </c>
      <c r="R27" s="168" t="s">
        <v>336</v>
      </c>
      <c r="S27" s="168" t="s">
        <v>336</v>
      </c>
      <c r="T27" s="168">
        <v>103807</v>
      </c>
      <c r="U27" s="168">
        <v>101566</v>
      </c>
      <c r="V27" s="168">
        <v>108862</v>
      </c>
      <c r="W27" s="168">
        <v>107646</v>
      </c>
      <c r="X27" s="168">
        <v>112000</v>
      </c>
      <c r="Y27" s="168">
        <v>121037</v>
      </c>
      <c r="Z27" s="168">
        <v>132183</v>
      </c>
      <c r="AA27" s="168">
        <v>136016</v>
      </c>
      <c r="AB27" s="168">
        <v>141616</v>
      </c>
      <c r="AC27" s="168">
        <v>145502</v>
      </c>
      <c r="AD27" s="168">
        <v>155030</v>
      </c>
      <c r="AE27" s="168">
        <v>155827</v>
      </c>
      <c r="AF27" s="168">
        <v>144067</v>
      </c>
      <c r="AG27" s="168">
        <v>158092</v>
      </c>
      <c r="AH27" s="168">
        <v>184794</v>
      </c>
      <c r="AI27" s="168">
        <v>197545</v>
      </c>
      <c r="AJ27" s="168" t="s">
        <v>336</v>
      </c>
      <c r="AK27" s="168"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68">
        <v>290316</v>
      </c>
      <c r="D28" s="168">
        <v>322932</v>
      </c>
      <c r="E28" s="168">
        <v>338952</v>
      </c>
      <c r="F28" s="168">
        <v>358865</v>
      </c>
      <c r="G28" s="168">
        <v>375423</v>
      </c>
      <c r="H28" s="168">
        <v>388824</v>
      </c>
      <c r="I28" s="168">
        <v>394192</v>
      </c>
      <c r="J28" s="168">
        <v>399912</v>
      </c>
      <c r="K28" s="168">
        <v>410574</v>
      </c>
      <c r="L28" s="168">
        <v>419231</v>
      </c>
      <c r="M28" s="168">
        <v>430048</v>
      </c>
      <c r="N28" s="168">
        <v>444577</v>
      </c>
      <c r="O28" s="168">
        <v>449645</v>
      </c>
      <c r="P28" s="168">
        <v>457078</v>
      </c>
      <c r="Q28" s="168">
        <v>463585</v>
      </c>
      <c r="R28" s="168">
        <v>472626</v>
      </c>
      <c r="S28" s="168">
        <v>479857</v>
      </c>
      <c r="T28" s="168">
        <v>497161</v>
      </c>
      <c r="U28" s="168">
        <v>513261</v>
      </c>
      <c r="V28" s="168">
        <v>527175</v>
      </c>
      <c r="W28" s="168">
        <v>541725</v>
      </c>
      <c r="X28" s="168">
        <v>557784</v>
      </c>
      <c r="Y28" s="168">
        <v>573452</v>
      </c>
      <c r="Z28" s="168">
        <v>596042</v>
      </c>
      <c r="AA28" s="168">
        <v>616044</v>
      </c>
      <c r="AB28" s="168">
        <v>637794</v>
      </c>
      <c r="AC28" s="168">
        <v>663885</v>
      </c>
      <c r="AD28" s="168">
        <v>687004</v>
      </c>
      <c r="AE28" s="168">
        <v>723499</v>
      </c>
      <c r="AF28" s="168">
        <v>727962</v>
      </c>
      <c r="AG28" s="168">
        <v>750813</v>
      </c>
      <c r="AH28" s="168">
        <v>811631</v>
      </c>
      <c r="AI28" s="168">
        <v>862564</v>
      </c>
      <c r="AJ28" s="168">
        <v>903846</v>
      </c>
      <c r="AK28" s="168">
        <v>966502</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68" t="s">
        <v>336</v>
      </c>
      <c r="D29" s="168" t="s">
        <v>336</v>
      </c>
      <c r="E29" s="168" t="s">
        <v>336</v>
      </c>
      <c r="F29" s="168" t="s">
        <v>336</v>
      </c>
      <c r="G29" s="168" t="s">
        <v>336</v>
      </c>
      <c r="H29" s="168" t="s">
        <v>336</v>
      </c>
      <c r="I29" s="168" t="s">
        <v>336</v>
      </c>
      <c r="J29" s="168" t="s">
        <v>336</v>
      </c>
      <c r="K29" s="168" t="s">
        <v>336</v>
      </c>
      <c r="L29" s="168">
        <v>339843</v>
      </c>
      <c r="M29" s="168">
        <v>348960</v>
      </c>
      <c r="N29" s="168">
        <v>362543</v>
      </c>
      <c r="O29" s="168">
        <v>367270</v>
      </c>
      <c r="P29" s="168">
        <v>372203</v>
      </c>
      <c r="Q29" s="168">
        <v>376956</v>
      </c>
      <c r="R29" s="168">
        <v>382468</v>
      </c>
      <c r="S29" s="168">
        <v>388176</v>
      </c>
      <c r="T29" s="168">
        <v>401583</v>
      </c>
      <c r="U29" s="168">
        <v>418566</v>
      </c>
      <c r="V29" s="168">
        <v>432262</v>
      </c>
      <c r="W29" s="168">
        <v>444837</v>
      </c>
      <c r="X29" s="168">
        <v>459448</v>
      </c>
      <c r="Y29" s="168">
        <v>474901</v>
      </c>
      <c r="Z29" s="168">
        <v>494743</v>
      </c>
      <c r="AA29" s="168">
        <v>511493</v>
      </c>
      <c r="AB29" s="168">
        <v>532449</v>
      </c>
      <c r="AC29" s="168">
        <v>556881</v>
      </c>
      <c r="AD29" s="168">
        <v>578195</v>
      </c>
      <c r="AE29" s="168">
        <v>610279</v>
      </c>
      <c r="AF29" s="168">
        <v>629685</v>
      </c>
      <c r="AG29" s="168">
        <v>651072</v>
      </c>
      <c r="AH29" s="168">
        <v>691997</v>
      </c>
      <c r="AI29" s="168">
        <v>733621</v>
      </c>
      <c r="AJ29" s="168">
        <v>770504</v>
      </c>
      <c r="AK29" s="168"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68" t="s">
        <v>336</v>
      </c>
      <c r="D30" s="168" t="s">
        <v>336</v>
      </c>
      <c r="E30" s="168" t="s">
        <v>336</v>
      </c>
      <c r="F30" s="168" t="s">
        <v>336</v>
      </c>
      <c r="G30" s="168" t="s">
        <v>336</v>
      </c>
      <c r="H30" s="168" t="s">
        <v>336</v>
      </c>
      <c r="I30" s="168" t="s">
        <v>336</v>
      </c>
      <c r="J30" s="168" t="s">
        <v>336</v>
      </c>
      <c r="K30" s="168" t="s">
        <v>336</v>
      </c>
      <c r="L30" s="168" t="s">
        <v>336</v>
      </c>
      <c r="M30" s="168" t="s">
        <v>336</v>
      </c>
      <c r="N30" s="168" t="s">
        <v>336</v>
      </c>
      <c r="O30" s="168" t="s">
        <v>336</v>
      </c>
      <c r="P30" s="168" t="s">
        <v>336</v>
      </c>
      <c r="Q30" s="168" t="s">
        <v>336</v>
      </c>
      <c r="R30" s="168" t="s">
        <v>336</v>
      </c>
      <c r="S30" s="168" t="s">
        <v>336</v>
      </c>
      <c r="T30" s="168">
        <v>137853</v>
      </c>
      <c r="U30" s="168">
        <v>143018</v>
      </c>
      <c r="V30" s="168">
        <v>146428</v>
      </c>
      <c r="W30" s="168">
        <v>148532</v>
      </c>
      <c r="X30" s="168">
        <v>151265</v>
      </c>
      <c r="Y30" s="168">
        <v>155128</v>
      </c>
      <c r="Z30" s="168">
        <v>158884</v>
      </c>
      <c r="AA30" s="168">
        <v>162309</v>
      </c>
      <c r="AB30" s="168">
        <v>167709</v>
      </c>
      <c r="AC30" s="168">
        <v>174969</v>
      </c>
      <c r="AD30" s="168">
        <v>182318</v>
      </c>
      <c r="AE30" s="168">
        <v>191787</v>
      </c>
      <c r="AF30" s="168">
        <v>198614</v>
      </c>
      <c r="AG30" s="168">
        <v>208362</v>
      </c>
      <c r="AH30" s="168">
        <v>221295</v>
      </c>
      <c r="AI30" s="168">
        <v>237907</v>
      </c>
      <c r="AJ30" s="168" t="s">
        <v>336</v>
      </c>
      <c r="AK30" s="168"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68" t="s">
        <v>336</v>
      </c>
      <c r="D31" s="168" t="s">
        <v>336</v>
      </c>
      <c r="E31" s="168" t="s">
        <v>336</v>
      </c>
      <c r="F31" s="168" t="s">
        <v>336</v>
      </c>
      <c r="G31" s="168" t="s">
        <v>336</v>
      </c>
      <c r="H31" s="168" t="s">
        <v>336</v>
      </c>
      <c r="I31" s="168" t="s">
        <v>336</v>
      </c>
      <c r="J31" s="168" t="s">
        <v>336</v>
      </c>
      <c r="K31" s="168" t="s">
        <v>336</v>
      </c>
      <c r="L31" s="168" t="s">
        <v>336</v>
      </c>
      <c r="M31" s="168" t="s">
        <v>336</v>
      </c>
      <c r="N31" s="168" t="s">
        <v>336</v>
      </c>
      <c r="O31" s="168" t="s">
        <v>336</v>
      </c>
      <c r="P31" s="168" t="s">
        <v>336</v>
      </c>
      <c r="Q31" s="168" t="s">
        <v>336</v>
      </c>
      <c r="R31" s="168" t="s">
        <v>336</v>
      </c>
      <c r="S31" s="168" t="s">
        <v>336</v>
      </c>
      <c r="T31" s="168">
        <v>101702</v>
      </c>
      <c r="U31" s="168">
        <v>104513</v>
      </c>
      <c r="V31" s="168">
        <v>107475</v>
      </c>
      <c r="W31" s="168">
        <v>111364</v>
      </c>
      <c r="X31" s="168">
        <v>115518</v>
      </c>
      <c r="Y31" s="168">
        <v>118863</v>
      </c>
      <c r="Z31" s="168">
        <v>123702</v>
      </c>
      <c r="AA31" s="168">
        <v>127073</v>
      </c>
      <c r="AB31" s="168">
        <v>132581</v>
      </c>
      <c r="AC31" s="168">
        <v>137190</v>
      </c>
      <c r="AD31" s="168">
        <v>142773</v>
      </c>
      <c r="AE31" s="168">
        <v>150025</v>
      </c>
      <c r="AF31" s="168">
        <v>152685</v>
      </c>
      <c r="AG31" s="168">
        <v>158946</v>
      </c>
      <c r="AH31" s="168">
        <v>170997</v>
      </c>
      <c r="AI31" s="168">
        <v>180300</v>
      </c>
      <c r="AJ31" s="168" t="s">
        <v>336</v>
      </c>
      <c r="AK31" s="168"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68" t="s">
        <v>336</v>
      </c>
      <c r="D32" s="168" t="s">
        <v>336</v>
      </c>
      <c r="E32" s="168" t="s">
        <v>336</v>
      </c>
      <c r="F32" s="168" t="s">
        <v>336</v>
      </c>
      <c r="G32" s="168" t="s">
        <v>336</v>
      </c>
      <c r="H32" s="168" t="s">
        <v>336</v>
      </c>
      <c r="I32" s="168" t="s">
        <v>336</v>
      </c>
      <c r="J32" s="168" t="s">
        <v>336</v>
      </c>
      <c r="K32" s="168" t="s">
        <v>336</v>
      </c>
      <c r="L32" s="168" t="s">
        <v>336</v>
      </c>
      <c r="M32" s="168" t="s">
        <v>336</v>
      </c>
      <c r="N32" s="168" t="s">
        <v>336</v>
      </c>
      <c r="O32" s="168" t="s">
        <v>336</v>
      </c>
      <c r="P32" s="168" t="s">
        <v>336</v>
      </c>
      <c r="Q32" s="168" t="s">
        <v>336</v>
      </c>
      <c r="R32" s="168" t="s">
        <v>336</v>
      </c>
      <c r="S32" s="168" t="s">
        <v>336</v>
      </c>
      <c r="T32" s="168">
        <v>162028</v>
      </c>
      <c r="U32" s="168">
        <v>171035</v>
      </c>
      <c r="V32" s="168">
        <v>178359</v>
      </c>
      <c r="W32" s="168">
        <v>184941</v>
      </c>
      <c r="X32" s="168">
        <v>192665</v>
      </c>
      <c r="Y32" s="168">
        <v>200910</v>
      </c>
      <c r="Z32" s="168">
        <v>212157</v>
      </c>
      <c r="AA32" s="168">
        <v>222111</v>
      </c>
      <c r="AB32" s="168">
        <v>232159</v>
      </c>
      <c r="AC32" s="168">
        <v>244722</v>
      </c>
      <c r="AD32" s="168">
        <v>253104</v>
      </c>
      <c r="AE32" s="168">
        <v>268467</v>
      </c>
      <c r="AF32" s="168">
        <v>278386</v>
      </c>
      <c r="AG32" s="168">
        <v>283764</v>
      </c>
      <c r="AH32" s="168">
        <v>299705</v>
      </c>
      <c r="AI32" s="168">
        <v>315414</v>
      </c>
      <c r="AJ32" s="168" t="s">
        <v>336</v>
      </c>
      <c r="AK32" s="168"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68" t="s">
        <v>336</v>
      </c>
      <c r="D33" s="168" t="s">
        <v>336</v>
      </c>
      <c r="E33" s="168" t="s">
        <v>336</v>
      </c>
      <c r="F33" s="168" t="s">
        <v>336</v>
      </c>
      <c r="G33" s="168" t="s">
        <v>336</v>
      </c>
      <c r="H33" s="168" t="s">
        <v>336</v>
      </c>
      <c r="I33" s="168" t="s">
        <v>336</v>
      </c>
      <c r="J33" s="168" t="s">
        <v>336</v>
      </c>
      <c r="K33" s="168" t="s">
        <v>336</v>
      </c>
      <c r="L33" s="168">
        <v>79388</v>
      </c>
      <c r="M33" s="168">
        <v>81088</v>
      </c>
      <c r="N33" s="168">
        <v>82034</v>
      </c>
      <c r="O33" s="168">
        <v>82375</v>
      </c>
      <c r="P33" s="168">
        <v>84875</v>
      </c>
      <c r="Q33" s="168">
        <v>86629</v>
      </c>
      <c r="R33" s="168">
        <v>90158</v>
      </c>
      <c r="S33" s="168">
        <v>91681</v>
      </c>
      <c r="T33" s="168">
        <v>95578</v>
      </c>
      <c r="U33" s="168">
        <v>94695</v>
      </c>
      <c r="V33" s="168">
        <v>94913</v>
      </c>
      <c r="W33" s="168">
        <v>96888</v>
      </c>
      <c r="X33" s="168">
        <v>98336</v>
      </c>
      <c r="Y33" s="168">
        <v>98551</v>
      </c>
      <c r="Z33" s="168">
        <v>101299</v>
      </c>
      <c r="AA33" s="168">
        <v>104551</v>
      </c>
      <c r="AB33" s="168">
        <v>105345</v>
      </c>
      <c r="AC33" s="168">
        <v>107004</v>
      </c>
      <c r="AD33" s="168">
        <v>108809</v>
      </c>
      <c r="AE33" s="168">
        <v>113220</v>
      </c>
      <c r="AF33" s="168">
        <v>98277</v>
      </c>
      <c r="AG33" s="168">
        <v>99741</v>
      </c>
      <c r="AH33" s="168">
        <v>119634</v>
      </c>
      <c r="AI33" s="168">
        <v>128943</v>
      </c>
      <c r="AJ33" s="168">
        <v>133342</v>
      </c>
      <c r="AK33" s="168"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68" t="s">
        <v>336</v>
      </c>
      <c r="D34" s="168" t="s">
        <v>336</v>
      </c>
      <c r="E34" s="168" t="s">
        <v>336</v>
      </c>
      <c r="F34" s="168" t="s">
        <v>336</v>
      </c>
      <c r="G34" s="168" t="s">
        <v>336</v>
      </c>
      <c r="H34" s="168" t="s">
        <v>336</v>
      </c>
      <c r="I34" s="168" t="s">
        <v>336</v>
      </c>
      <c r="J34" s="168" t="s">
        <v>336</v>
      </c>
      <c r="K34" s="168" t="s">
        <v>336</v>
      </c>
      <c r="L34" s="168" t="s">
        <v>336</v>
      </c>
      <c r="M34" s="168" t="s">
        <v>336</v>
      </c>
      <c r="N34" s="168" t="s">
        <v>336</v>
      </c>
      <c r="O34" s="168" t="s">
        <v>336</v>
      </c>
      <c r="P34" s="168" t="s">
        <v>336</v>
      </c>
      <c r="Q34" s="168" t="s">
        <v>336</v>
      </c>
      <c r="R34" s="168" t="s">
        <v>336</v>
      </c>
      <c r="S34" s="168" t="s">
        <v>336</v>
      </c>
      <c r="T34" s="168">
        <v>27061</v>
      </c>
      <c r="U34" s="168">
        <v>27223</v>
      </c>
      <c r="V34" s="168">
        <v>27284</v>
      </c>
      <c r="W34" s="168">
        <v>28356</v>
      </c>
      <c r="X34" s="168">
        <v>29038</v>
      </c>
      <c r="Y34" s="168">
        <v>29692</v>
      </c>
      <c r="Z34" s="168">
        <v>30602</v>
      </c>
      <c r="AA34" s="168">
        <v>32158</v>
      </c>
      <c r="AB34" s="168">
        <v>32782</v>
      </c>
      <c r="AC34" s="168">
        <v>34029</v>
      </c>
      <c r="AD34" s="168">
        <v>34855</v>
      </c>
      <c r="AE34" s="168">
        <v>36313</v>
      </c>
      <c r="AF34" s="168">
        <v>29188</v>
      </c>
      <c r="AG34" s="168">
        <v>28813</v>
      </c>
      <c r="AH34" s="168">
        <v>38171</v>
      </c>
      <c r="AI34" s="168">
        <v>41928</v>
      </c>
      <c r="AJ34" s="168" t="s">
        <v>336</v>
      </c>
      <c r="AK34" s="168"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68" t="s">
        <v>336</v>
      </c>
      <c r="D35" s="168" t="s">
        <v>336</v>
      </c>
      <c r="E35" s="168" t="s">
        <v>336</v>
      </c>
      <c r="F35" s="168" t="s">
        <v>336</v>
      </c>
      <c r="G35" s="168" t="s">
        <v>336</v>
      </c>
      <c r="H35" s="168" t="s">
        <v>336</v>
      </c>
      <c r="I35" s="168" t="s">
        <v>336</v>
      </c>
      <c r="J35" s="168" t="s">
        <v>336</v>
      </c>
      <c r="K35" s="168" t="s">
        <v>336</v>
      </c>
      <c r="L35" s="168" t="s">
        <v>336</v>
      </c>
      <c r="M35" s="168" t="s">
        <v>336</v>
      </c>
      <c r="N35" s="168" t="s">
        <v>336</v>
      </c>
      <c r="O35" s="168" t="s">
        <v>336</v>
      </c>
      <c r="P35" s="168" t="s">
        <v>336</v>
      </c>
      <c r="Q35" s="168" t="s">
        <v>336</v>
      </c>
      <c r="R35" s="168" t="s">
        <v>336</v>
      </c>
      <c r="S35" s="168" t="s">
        <v>336</v>
      </c>
      <c r="T35" s="168">
        <v>62334</v>
      </c>
      <c r="U35" s="168">
        <v>61268</v>
      </c>
      <c r="V35" s="168">
        <v>61465</v>
      </c>
      <c r="W35" s="168">
        <v>62280</v>
      </c>
      <c r="X35" s="168">
        <v>62972</v>
      </c>
      <c r="Y35" s="168">
        <v>62377</v>
      </c>
      <c r="Z35" s="168">
        <v>64099</v>
      </c>
      <c r="AA35" s="168">
        <v>65599</v>
      </c>
      <c r="AB35" s="168">
        <v>65585</v>
      </c>
      <c r="AC35" s="168">
        <v>65824</v>
      </c>
      <c r="AD35" s="168">
        <v>66612</v>
      </c>
      <c r="AE35" s="168">
        <v>69163</v>
      </c>
      <c r="AF35" s="168">
        <v>61254</v>
      </c>
      <c r="AG35" s="168">
        <v>62820</v>
      </c>
      <c r="AH35" s="168">
        <v>72819</v>
      </c>
      <c r="AI35" s="168">
        <v>77520</v>
      </c>
      <c r="AJ35" s="168" t="s">
        <v>336</v>
      </c>
      <c r="AK35" s="168"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68" t="s">
        <v>336</v>
      </c>
      <c r="D36" s="168" t="s">
        <v>336</v>
      </c>
      <c r="E36" s="168" t="s">
        <v>336</v>
      </c>
      <c r="F36" s="168" t="s">
        <v>336</v>
      </c>
      <c r="G36" s="168" t="s">
        <v>336</v>
      </c>
      <c r="H36" s="168" t="s">
        <v>336</v>
      </c>
      <c r="I36" s="168" t="s">
        <v>336</v>
      </c>
      <c r="J36" s="168" t="s">
        <v>336</v>
      </c>
      <c r="K36" s="168" t="s">
        <v>336</v>
      </c>
      <c r="L36" s="168" t="s">
        <v>336</v>
      </c>
      <c r="M36" s="168" t="s">
        <v>336</v>
      </c>
      <c r="N36" s="168" t="s">
        <v>336</v>
      </c>
      <c r="O36" s="168" t="s">
        <v>336</v>
      </c>
      <c r="P36" s="168" t="s">
        <v>336</v>
      </c>
      <c r="Q36" s="168" t="s">
        <v>336</v>
      </c>
      <c r="R36" s="168" t="s">
        <v>336</v>
      </c>
      <c r="S36" s="168" t="s">
        <v>336</v>
      </c>
      <c r="T36" s="168">
        <v>6183</v>
      </c>
      <c r="U36" s="168">
        <v>6204</v>
      </c>
      <c r="V36" s="168">
        <v>6164</v>
      </c>
      <c r="W36" s="168">
        <v>6252</v>
      </c>
      <c r="X36" s="168">
        <v>6326</v>
      </c>
      <c r="Y36" s="168">
        <v>6482</v>
      </c>
      <c r="Z36" s="168">
        <v>6598</v>
      </c>
      <c r="AA36" s="168">
        <v>6794</v>
      </c>
      <c r="AB36" s="168">
        <v>6978</v>
      </c>
      <c r="AC36" s="168">
        <v>7151</v>
      </c>
      <c r="AD36" s="168">
        <v>7342</v>
      </c>
      <c r="AE36" s="168">
        <v>7744</v>
      </c>
      <c r="AF36" s="168">
        <v>7835</v>
      </c>
      <c r="AG36" s="168">
        <v>8108</v>
      </c>
      <c r="AH36" s="168">
        <v>8644</v>
      </c>
      <c r="AI36" s="168">
        <v>9495</v>
      </c>
      <c r="AJ36" s="168" t="s">
        <v>336</v>
      </c>
      <c r="AK36" s="168"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7"/>
      <c r="AD37" s="246"/>
      <c r="AE37" s="246"/>
      <c r="AF37" s="246"/>
      <c r="AG37" s="246"/>
      <c r="AH37" s="246"/>
      <c r="AI37" s="246"/>
      <c r="AJ37" s="246"/>
      <c r="AK37" s="246"/>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248">
        <v>1446372</v>
      </c>
      <c r="D38" s="248">
        <v>1552925</v>
      </c>
      <c r="E38" s="248">
        <v>1592408</v>
      </c>
      <c r="F38" s="248">
        <v>1657667</v>
      </c>
      <c r="G38" s="248">
        <v>1719432</v>
      </c>
      <c r="H38" s="248">
        <v>1743857</v>
      </c>
      <c r="I38" s="248">
        <v>1779970</v>
      </c>
      <c r="J38" s="248">
        <v>1828375</v>
      </c>
      <c r="K38" s="248">
        <v>1868803</v>
      </c>
      <c r="L38" s="248">
        <v>1915279</v>
      </c>
      <c r="M38" s="248">
        <v>1977509</v>
      </c>
      <c r="N38" s="248">
        <v>2003527</v>
      </c>
      <c r="O38" s="248">
        <v>2015904</v>
      </c>
      <c r="P38" s="248">
        <v>2069017</v>
      </c>
      <c r="Q38" s="248">
        <v>2095171</v>
      </c>
      <c r="R38" s="248">
        <v>2184869</v>
      </c>
      <c r="S38" s="248">
        <v>2275687</v>
      </c>
      <c r="T38" s="248">
        <v>2316889</v>
      </c>
      <c r="U38" s="248">
        <v>2223746</v>
      </c>
      <c r="V38" s="248">
        <v>2341162</v>
      </c>
      <c r="W38" s="248">
        <v>2451563</v>
      </c>
      <c r="X38" s="248">
        <v>2499101</v>
      </c>
      <c r="Y38" s="248">
        <v>2555938</v>
      </c>
      <c r="Z38" s="248">
        <v>2662091</v>
      </c>
      <c r="AA38" s="248">
        <v>2753317</v>
      </c>
      <c r="AB38" s="248">
        <v>2852146</v>
      </c>
      <c r="AC38" s="248">
        <v>2977318</v>
      </c>
      <c r="AD38" s="248">
        <v>3069316</v>
      </c>
      <c r="AE38" s="248">
        <v>3161673</v>
      </c>
      <c r="AF38" s="248">
        <v>3100097</v>
      </c>
      <c r="AG38" s="248">
        <v>3294085</v>
      </c>
      <c r="AH38" s="248">
        <v>3591874</v>
      </c>
      <c r="AI38" s="248">
        <v>3853937</v>
      </c>
      <c r="AJ38" s="248">
        <v>3921311</v>
      </c>
      <c r="AK38" s="248">
        <v>4044817</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355</v>
      </c>
      <c r="E40" s="96"/>
      <c r="F40" s="96"/>
      <c r="G40" s="96"/>
      <c r="H40" s="96"/>
      <c r="I40" s="96"/>
      <c r="J40" s="96"/>
      <c r="K40" s="96"/>
      <c r="L40" s="96"/>
      <c r="M40" s="96"/>
      <c r="N40" s="96"/>
      <c r="O40" s="96"/>
      <c r="P40" s="96"/>
      <c r="Q40" s="96"/>
      <c r="R40" s="96"/>
      <c r="S40" s="96"/>
      <c r="T40" s="96"/>
      <c r="U40" s="96"/>
      <c r="V40" s="96"/>
      <c r="W40" s="96"/>
      <c r="X40" s="96"/>
      <c r="Y40" s="96"/>
      <c r="Z40" s="96"/>
      <c r="AA40" s="96"/>
      <c r="AB40" s="98" t="s">
        <v>356</v>
      </c>
      <c r="AC40" s="97" t="s">
        <v>192</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20">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30" t="s">
        <v>336</v>
      </c>
      <c r="D44" s="230">
        <v>7.4</v>
      </c>
      <c r="E44" s="230">
        <v>2.8</v>
      </c>
      <c r="F44" s="230">
        <v>4.5999999999999996</v>
      </c>
      <c r="G44" s="230">
        <v>3.4</v>
      </c>
      <c r="H44" s="230">
        <v>1.5</v>
      </c>
      <c r="I44" s="230">
        <v>2</v>
      </c>
      <c r="J44" s="230">
        <v>2.8</v>
      </c>
      <c r="K44" s="230">
        <v>2.7</v>
      </c>
      <c r="L44" s="230">
        <v>2.5</v>
      </c>
      <c r="M44" s="230">
        <v>3.1</v>
      </c>
      <c r="N44" s="230">
        <v>1.3</v>
      </c>
      <c r="O44" s="230">
        <v>0.8</v>
      </c>
      <c r="P44" s="230">
        <v>2.2999999999999998</v>
      </c>
      <c r="Q44" s="230">
        <v>1.4</v>
      </c>
      <c r="R44" s="230">
        <v>4.3</v>
      </c>
      <c r="S44" s="230">
        <v>4.8</v>
      </c>
      <c r="T44" s="230">
        <v>1.9</v>
      </c>
      <c r="U44" s="230">
        <v>-3.7</v>
      </c>
      <c r="V44" s="230">
        <v>4.9000000000000004</v>
      </c>
      <c r="W44" s="230">
        <v>5</v>
      </c>
      <c r="X44" s="230">
        <v>1.9</v>
      </c>
      <c r="Y44" s="230">
        <v>2.4</v>
      </c>
      <c r="Z44" s="230">
        <v>4.0999999999999996</v>
      </c>
      <c r="AA44" s="230">
        <v>3.4</v>
      </c>
      <c r="AB44" s="230">
        <v>3.5</v>
      </c>
      <c r="AC44" s="234">
        <v>4.3</v>
      </c>
      <c r="AD44" s="230">
        <v>3</v>
      </c>
      <c r="AE44" s="230">
        <v>3</v>
      </c>
      <c r="AF44" s="230">
        <v>-2.4</v>
      </c>
      <c r="AG44" s="230">
        <v>6.7</v>
      </c>
      <c r="AH44" s="230">
        <v>8.3000000000000007</v>
      </c>
      <c r="AI44" s="230">
        <v>5.8</v>
      </c>
      <c r="AJ44" s="230">
        <v>2.6</v>
      </c>
      <c r="AK44" s="230">
        <v>3.3</v>
      </c>
      <c r="AL44" s="142">
        <v>1</v>
      </c>
      <c r="AN44" s="85"/>
      <c r="AO44" s="85"/>
      <c r="AP44" s="85"/>
      <c r="AQ44" s="85"/>
      <c r="AR44" s="85"/>
      <c r="AS44" s="85"/>
      <c r="AT44" s="85"/>
      <c r="AU44" s="85"/>
      <c r="AV44" s="85"/>
      <c r="AW44" s="85"/>
      <c r="AX44" s="85"/>
    </row>
    <row r="45" spans="1:52" s="84" customFormat="1" ht="18.600000000000001" customHeight="1" x14ac:dyDescent="0.2">
      <c r="A45" s="139">
        <v>2</v>
      </c>
      <c r="B45" s="138" t="s">
        <v>187</v>
      </c>
      <c r="C45" s="226" t="s">
        <v>336</v>
      </c>
      <c r="D45" s="226">
        <v>8.1</v>
      </c>
      <c r="E45" s="226">
        <v>5.0999999999999996</v>
      </c>
      <c r="F45" s="226">
        <v>9.3000000000000007</v>
      </c>
      <c r="G45" s="226">
        <v>0.1</v>
      </c>
      <c r="H45" s="226">
        <v>2.2999999999999998</v>
      </c>
      <c r="I45" s="226">
        <v>1.4</v>
      </c>
      <c r="J45" s="226">
        <v>3.6</v>
      </c>
      <c r="K45" s="226">
        <v>7.5</v>
      </c>
      <c r="L45" s="226">
        <v>2.9</v>
      </c>
      <c r="M45" s="226">
        <v>1.7</v>
      </c>
      <c r="N45" s="226">
        <v>0.8</v>
      </c>
      <c r="O45" s="226">
        <v>2.2999999999999998</v>
      </c>
      <c r="P45" s="226">
        <v>-0.4</v>
      </c>
      <c r="Q45" s="226">
        <v>2.9</v>
      </c>
      <c r="R45" s="226">
        <v>4.7</v>
      </c>
      <c r="S45" s="226">
        <v>10.5</v>
      </c>
      <c r="T45" s="226">
        <v>2.2000000000000002</v>
      </c>
      <c r="U45" s="226">
        <v>-0.8</v>
      </c>
      <c r="V45" s="226">
        <v>1.4</v>
      </c>
      <c r="W45" s="226">
        <v>7.8</v>
      </c>
      <c r="X45" s="226">
        <v>1.6</v>
      </c>
      <c r="Y45" s="226">
        <v>3.5</v>
      </c>
      <c r="Z45" s="226">
        <v>3.8</v>
      </c>
      <c r="AA45" s="226">
        <v>3.5</v>
      </c>
      <c r="AB45" s="226">
        <v>2.8</v>
      </c>
      <c r="AC45" s="235">
        <v>3.7</v>
      </c>
      <c r="AD45" s="226">
        <v>2.5</v>
      </c>
      <c r="AE45" s="226">
        <v>3</v>
      </c>
      <c r="AF45" s="226">
        <v>-6.7</v>
      </c>
      <c r="AG45" s="226">
        <v>10.7</v>
      </c>
      <c r="AH45" s="226">
        <v>2.4</v>
      </c>
      <c r="AI45" s="226">
        <v>-8.1</v>
      </c>
      <c r="AJ45" s="226">
        <v>11.6</v>
      </c>
      <c r="AK45" s="226">
        <v>4.3</v>
      </c>
      <c r="AL45" s="94">
        <v>2</v>
      </c>
      <c r="AN45" s="85"/>
      <c r="AO45" s="85"/>
      <c r="AP45" s="85"/>
      <c r="AQ45" s="85"/>
      <c r="AR45" s="85"/>
      <c r="AS45" s="85"/>
      <c r="AT45" s="85"/>
      <c r="AU45" s="85"/>
      <c r="AV45" s="85"/>
      <c r="AW45" s="85"/>
      <c r="AX45" s="85"/>
    </row>
    <row r="46" spans="1:52" s="84" customFormat="1" ht="18.600000000000001" customHeight="1" x14ac:dyDescent="0.2">
      <c r="A46" s="92" t="s">
        <v>0</v>
      </c>
      <c r="B46" s="130" t="s">
        <v>1</v>
      </c>
      <c r="C46" s="226" t="s">
        <v>336</v>
      </c>
      <c r="D46" s="226">
        <v>-0.7</v>
      </c>
      <c r="E46" s="226">
        <v>1.6</v>
      </c>
      <c r="F46" s="226">
        <v>6.3</v>
      </c>
      <c r="G46" s="226">
        <v>7.4</v>
      </c>
      <c r="H46" s="226">
        <v>4.9000000000000004</v>
      </c>
      <c r="I46" s="226">
        <v>-1</v>
      </c>
      <c r="J46" s="226">
        <v>-3</v>
      </c>
      <c r="K46" s="226">
        <v>1</v>
      </c>
      <c r="L46" s="226">
        <v>6.3</v>
      </c>
      <c r="M46" s="226">
        <v>12.1</v>
      </c>
      <c r="N46" s="226">
        <v>-15.7</v>
      </c>
      <c r="O46" s="226">
        <v>-7.3</v>
      </c>
      <c r="P46" s="226">
        <v>17.100000000000001</v>
      </c>
      <c r="Q46" s="226">
        <v>-22.4</v>
      </c>
      <c r="R46" s="226">
        <v>3</v>
      </c>
      <c r="S46" s="226">
        <v>20.2</v>
      </c>
      <c r="T46" s="226">
        <v>3.7</v>
      </c>
      <c r="U46" s="226">
        <v>-22.9</v>
      </c>
      <c r="V46" s="226">
        <v>21.4</v>
      </c>
      <c r="W46" s="226">
        <v>25.2</v>
      </c>
      <c r="X46" s="226">
        <v>0.4</v>
      </c>
      <c r="Y46" s="226">
        <v>4.2</v>
      </c>
      <c r="Z46" s="226">
        <v>2.8</v>
      </c>
      <c r="AA46" s="226">
        <v>-20</v>
      </c>
      <c r="AB46" s="226">
        <v>6.7</v>
      </c>
      <c r="AC46" s="235">
        <v>22.8</v>
      </c>
      <c r="AD46" s="226">
        <v>-11.1</v>
      </c>
      <c r="AE46" s="226">
        <v>15.6</v>
      </c>
      <c r="AF46" s="226">
        <v>-14.7</v>
      </c>
      <c r="AG46" s="226">
        <v>10.4</v>
      </c>
      <c r="AH46" s="226">
        <v>42.9</v>
      </c>
      <c r="AI46" s="226">
        <v>-1.2</v>
      </c>
      <c r="AJ46" s="226">
        <v>1</v>
      </c>
      <c r="AK46" s="226">
        <v>-1.6</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226" t="s">
        <v>336</v>
      </c>
      <c r="D47" s="226">
        <v>4.0999999999999996</v>
      </c>
      <c r="E47" s="226">
        <v>-3.6</v>
      </c>
      <c r="F47" s="226">
        <v>3</v>
      </c>
      <c r="G47" s="226">
        <v>1.7</v>
      </c>
      <c r="H47" s="226">
        <v>-1.7</v>
      </c>
      <c r="I47" s="226">
        <v>1</v>
      </c>
      <c r="J47" s="226">
        <v>2.2000000000000002</v>
      </c>
      <c r="K47" s="226">
        <v>0.4</v>
      </c>
      <c r="L47" s="226">
        <v>2.5</v>
      </c>
      <c r="M47" s="226">
        <v>0.5</v>
      </c>
      <c r="N47" s="226">
        <v>-1.7</v>
      </c>
      <c r="O47" s="226">
        <v>0.1</v>
      </c>
      <c r="P47" s="226">
        <v>3.2</v>
      </c>
      <c r="Q47" s="226">
        <v>0.8</v>
      </c>
      <c r="R47" s="226">
        <v>6.6</v>
      </c>
      <c r="S47" s="226">
        <v>5.6</v>
      </c>
      <c r="T47" s="226">
        <v>0.2</v>
      </c>
      <c r="U47" s="226">
        <v>-11.8</v>
      </c>
      <c r="V47" s="226">
        <v>14.5</v>
      </c>
      <c r="W47" s="226">
        <v>6</v>
      </c>
      <c r="X47" s="226">
        <v>2.9</v>
      </c>
      <c r="Y47" s="226">
        <v>-0.2</v>
      </c>
      <c r="Z47" s="226">
        <v>4.5999999999999996</v>
      </c>
      <c r="AA47" s="226">
        <v>3</v>
      </c>
      <c r="AB47" s="226">
        <v>4.7</v>
      </c>
      <c r="AC47" s="235">
        <v>3.5</v>
      </c>
      <c r="AD47" s="226">
        <v>2.5</v>
      </c>
      <c r="AE47" s="226">
        <v>1.8</v>
      </c>
      <c r="AF47" s="226">
        <v>-3.6</v>
      </c>
      <c r="AG47" s="226">
        <v>6.4</v>
      </c>
      <c r="AH47" s="226">
        <v>10.1</v>
      </c>
      <c r="AI47" s="226">
        <v>10.9</v>
      </c>
      <c r="AJ47" s="226">
        <v>-1.9</v>
      </c>
      <c r="AK47" s="226">
        <v>1.4</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226" t="s">
        <v>336</v>
      </c>
      <c r="D48" s="226">
        <v>1.3</v>
      </c>
      <c r="E48" s="226">
        <v>-5.6</v>
      </c>
      <c r="F48" s="226">
        <v>1.8</v>
      </c>
      <c r="G48" s="226">
        <v>2.2999999999999998</v>
      </c>
      <c r="H48" s="226">
        <v>-0.8</v>
      </c>
      <c r="I48" s="226">
        <v>2.2000000000000002</v>
      </c>
      <c r="J48" s="226">
        <v>3.6</v>
      </c>
      <c r="K48" s="226">
        <v>0.6</v>
      </c>
      <c r="L48" s="226">
        <v>3.8</v>
      </c>
      <c r="M48" s="226">
        <v>1.7</v>
      </c>
      <c r="N48" s="226">
        <v>-1.2</v>
      </c>
      <c r="O48" s="226">
        <v>0.9</v>
      </c>
      <c r="P48" s="226">
        <v>4.3</v>
      </c>
      <c r="Q48" s="226">
        <v>1.5</v>
      </c>
      <c r="R48" s="226">
        <v>7.2</v>
      </c>
      <c r="S48" s="226">
        <v>5.7</v>
      </c>
      <c r="T48" s="226">
        <v>-0.2</v>
      </c>
      <c r="U48" s="226">
        <v>-13.8</v>
      </c>
      <c r="V48" s="226">
        <v>16.100000000000001</v>
      </c>
      <c r="W48" s="226">
        <v>6</v>
      </c>
      <c r="X48" s="226">
        <v>2.7</v>
      </c>
      <c r="Y48" s="226">
        <v>-0.7</v>
      </c>
      <c r="Z48" s="226">
        <v>4.7</v>
      </c>
      <c r="AA48" s="226">
        <v>3.2</v>
      </c>
      <c r="AB48" s="226">
        <v>4.5</v>
      </c>
      <c r="AC48" s="235">
        <v>3.2</v>
      </c>
      <c r="AD48" s="226">
        <v>1.7</v>
      </c>
      <c r="AE48" s="226">
        <v>1.3</v>
      </c>
      <c r="AF48" s="226">
        <v>-5.8</v>
      </c>
      <c r="AG48" s="226">
        <v>6.7</v>
      </c>
      <c r="AH48" s="226">
        <v>10.7</v>
      </c>
      <c r="AI48" s="226">
        <v>11.5</v>
      </c>
      <c r="AJ48" s="226">
        <v>-2.9</v>
      </c>
      <c r="AK48" s="226">
        <v>0.9</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226" t="s">
        <v>336</v>
      </c>
      <c r="D49" s="226" t="s">
        <v>336</v>
      </c>
      <c r="E49" s="226" t="s">
        <v>336</v>
      </c>
      <c r="F49" s="226" t="s">
        <v>336</v>
      </c>
      <c r="G49" s="226" t="s">
        <v>336</v>
      </c>
      <c r="H49" s="226" t="s">
        <v>336</v>
      </c>
      <c r="I49" s="226" t="s">
        <v>336</v>
      </c>
      <c r="J49" s="226" t="s">
        <v>336</v>
      </c>
      <c r="K49" s="226" t="s">
        <v>336</v>
      </c>
      <c r="L49" s="226" t="s">
        <v>336</v>
      </c>
      <c r="M49" s="226" t="s">
        <v>336</v>
      </c>
      <c r="N49" s="226" t="s">
        <v>336</v>
      </c>
      <c r="O49" s="226" t="s">
        <v>336</v>
      </c>
      <c r="P49" s="226" t="s">
        <v>336</v>
      </c>
      <c r="Q49" s="226" t="s">
        <v>336</v>
      </c>
      <c r="R49" s="226" t="s">
        <v>336</v>
      </c>
      <c r="S49" s="226" t="s">
        <v>336</v>
      </c>
      <c r="T49" s="226" t="s">
        <v>336</v>
      </c>
      <c r="U49" s="226">
        <v>-19.2</v>
      </c>
      <c r="V49" s="226">
        <v>2.5</v>
      </c>
      <c r="W49" s="226">
        <v>3.9</v>
      </c>
      <c r="X49" s="226">
        <v>7</v>
      </c>
      <c r="Y49" s="226">
        <v>-11.2</v>
      </c>
      <c r="Z49" s="226">
        <v>-4.0999999999999996</v>
      </c>
      <c r="AA49" s="226">
        <v>-5.9</v>
      </c>
      <c r="AB49" s="226">
        <v>-11.9</v>
      </c>
      <c r="AC49" s="235">
        <v>5.6</v>
      </c>
      <c r="AD49" s="226">
        <v>1.3</v>
      </c>
      <c r="AE49" s="226">
        <v>5.2</v>
      </c>
      <c r="AF49" s="226">
        <v>-4.5</v>
      </c>
      <c r="AG49" s="226">
        <v>8</v>
      </c>
      <c r="AH49" s="226">
        <v>28.4</v>
      </c>
      <c r="AI49" s="226">
        <v>5.6</v>
      </c>
      <c r="AJ49" s="226" t="s">
        <v>336</v>
      </c>
      <c r="AK49" s="226"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226" t="s">
        <v>336</v>
      </c>
      <c r="D50" s="226">
        <v>1.1000000000000001</v>
      </c>
      <c r="E50" s="226">
        <v>-6.6</v>
      </c>
      <c r="F50" s="226">
        <v>1.9</v>
      </c>
      <c r="G50" s="226">
        <v>1.9</v>
      </c>
      <c r="H50" s="226">
        <v>-0.9</v>
      </c>
      <c r="I50" s="226">
        <v>2.8</v>
      </c>
      <c r="J50" s="226">
        <v>3.8</v>
      </c>
      <c r="K50" s="226">
        <v>1</v>
      </c>
      <c r="L50" s="226">
        <v>5.3</v>
      </c>
      <c r="M50" s="226">
        <v>2.1</v>
      </c>
      <c r="N50" s="226">
        <v>-1.8</v>
      </c>
      <c r="O50" s="226">
        <v>1.2</v>
      </c>
      <c r="P50" s="226">
        <v>3.6</v>
      </c>
      <c r="Q50" s="226">
        <v>1.3</v>
      </c>
      <c r="R50" s="226">
        <v>7.3</v>
      </c>
      <c r="S50" s="226">
        <v>5.8</v>
      </c>
      <c r="T50" s="226">
        <v>-2</v>
      </c>
      <c r="U50" s="226">
        <v>-15.5</v>
      </c>
      <c r="V50" s="226">
        <v>17.5</v>
      </c>
      <c r="W50" s="226">
        <v>8.8000000000000007</v>
      </c>
      <c r="X50" s="226">
        <v>1.5</v>
      </c>
      <c r="Y50" s="226">
        <v>0.9</v>
      </c>
      <c r="Z50" s="226">
        <v>6</v>
      </c>
      <c r="AA50" s="226">
        <v>3.6</v>
      </c>
      <c r="AB50" s="226">
        <v>4.9000000000000004</v>
      </c>
      <c r="AC50" s="235">
        <v>2.7</v>
      </c>
      <c r="AD50" s="226">
        <v>1.6</v>
      </c>
      <c r="AE50" s="226">
        <v>0.4</v>
      </c>
      <c r="AF50" s="226">
        <v>-6.4</v>
      </c>
      <c r="AG50" s="226">
        <v>7</v>
      </c>
      <c r="AH50" s="226">
        <v>6.9</v>
      </c>
      <c r="AI50" s="226">
        <v>9.3000000000000007</v>
      </c>
      <c r="AJ50" s="226">
        <v>-2.5</v>
      </c>
      <c r="AK50" s="226">
        <v>1</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226" t="s">
        <v>336</v>
      </c>
      <c r="D51" s="226" t="s">
        <v>336</v>
      </c>
      <c r="E51" s="226" t="s">
        <v>336</v>
      </c>
      <c r="F51" s="226" t="s">
        <v>336</v>
      </c>
      <c r="G51" s="226" t="s">
        <v>336</v>
      </c>
      <c r="H51" s="226" t="s">
        <v>336</v>
      </c>
      <c r="I51" s="226" t="s">
        <v>336</v>
      </c>
      <c r="J51" s="226" t="s">
        <v>336</v>
      </c>
      <c r="K51" s="226" t="s">
        <v>336</v>
      </c>
      <c r="L51" s="226" t="s">
        <v>336</v>
      </c>
      <c r="M51" s="226" t="s">
        <v>336</v>
      </c>
      <c r="N51" s="226" t="s">
        <v>336</v>
      </c>
      <c r="O51" s="226" t="s">
        <v>336</v>
      </c>
      <c r="P51" s="226" t="s">
        <v>336</v>
      </c>
      <c r="Q51" s="226" t="s">
        <v>336</v>
      </c>
      <c r="R51" s="226" t="s">
        <v>336</v>
      </c>
      <c r="S51" s="226" t="s">
        <v>336</v>
      </c>
      <c r="T51" s="226" t="s">
        <v>336</v>
      </c>
      <c r="U51" s="226">
        <v>1</v>
      </c>
      <c r="V51" s="226">
        <v>10</v>
      </c>
      <c r="W51" s="226">
        <v>-23.2</v>
      </c>
      <c r="X51" s="226">
        <v>19.399999999999999</v>
      </c>
      <c r="Y51" s="226">
        <v>-20.399999999999999</v>
      </c>
      <c r="Z51" s="226">
        <v>-15.6</v>
      </c>
      <c r="AA51" s="226">
        <v>-4.5</v>
      </c>
      <c r="AB51" s="226">
        <v>0.3</v>
      </c>
      <c r="AC51" s="235">
        <v>13.7</v>
      </c>
      <c r="AD51" s="226">
        <v>1</v>
      </c>
      <c r="AE51" s="226">
        <v>14.6</v>
      </c>
      <c r="AF51" s="226">
        <v>-1.7</v>
      </c>
      <c r="AG51" s="226">
        <v>7.5</v>
      </c>
      <c r="AH51" s="226">
        <v>74.3</v>
      </c>
      <c r="AI51" s="226">
        <v>38.4</v>
      </c>
      <c r="AJ51" s="226" t="s">
        <v>336</v>
      </c>
      <c r="AK51" s="226"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226" t="s">
        <v>336</v>
      </c>
      <c r="D52" s="226" t="s">
        <v>336</v>
      </c>
      <c r="E52" s="226" t="s">
        <v>336</v>
      </c>
      <c r="F52" s="226" t="s">
        <v>336</v>
      </c>
      <c r="G52" s="226" t="s">
        <v>336</v>
      </c>
      <c r="H52" s="226" t="s">
        <v>336</v>
      </c>
      <c r="I52" s="226" t="s">
        <v>336</v>
      </c>
      <c r="J52" s="226" t="s">
        <v>336</v>
      </c>
      <c r="K52" s="226" t="s">
        <v>336</v>
      </c>
      <c r="L52" s="226" t="s">
        <v>336</v>
      </c>
      <c r="M52" s="226" t="s">
        <v>336</v>
      </c>
      <c r="N52" s="226" t="s">
        <v>336</v>
      </c>
      <c r="O52" s="226" t="s">
        <v>336</v>
      </c>
      <c r="P52" s="226" t="s">
        <v>336</v>
      </c>
      <c r="Q52" s="226" t="s">
        <v>336</v>
      </c>
      <c r="R52" s="226" t="s">
        <v>336</v>
      </c>
      <c r="S52" s="226" t="s">
        <v>336</v>
      </c>
      <c r="T52" s="226" t="s">
        <v>336</v>
      </c>
      <c r="U52" s="226">
        <v>-4.3</v>
      </c>
      <c r="V52" s="226">
        <v>5.0999999999999996</v>
      </c>
      <c r="W52" s="226">
        <v>8.1999999999999993</v>
      </c>
      <c r="X52" s="226">
        <v>2</v>
      </c>
      <c r="Y52" s="226">
        <v>0.2</v>
      </c>
      <c r="Z52" s="226">
        <v>6.9</v>
      </c>
      <c r="AA52" s="226">
        <v>4.4000000000000004</v>
      </c>
      <c r="AB52" s="226">
        <v>2.2999999999999998</v>
      </c>
      <c r="AC52" s="235">
        <v>3.9</v>
      </c>
      <c r="AD52" s="226">
        <v>4.5999999999999996</v>
      </c>
      <c r="AE52" s="226">
        <v>4.2</v>
      </c>
      <c r="AF52" s="226">
        <v>1.7</v>
      </c>
      <c r="AG52" s="226">
        <v>1</v>
      </c>
      <c r="AH52" s="226">
        <v>8.3000000000000007</v>
      </c>
      <c r="AI52" s="226">
        <v>4.7</v>
      </c>
      <c r="AJ52" s="226" t="s">
        <v>336</v>
      </c>
      <c r="AK52" s="226"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226" t="s">
        <v>336</v>
      </c>
      <c r="D53" s="226">
        <v>18.399999999999999</v>
      </c>
      <c r="E53" s="226">
        <v>5</v>
      </c>
      <c r="F53" s="226">
        <v>7.5</v>
      </c>
      <c r="G53" s="226">
        <v>-0.2</v>
      </c>
      <c r="H53" s="226">
        <v>-5.4</v>
      </c>
      <c r="I53" s="226">
        <v>-4</v>
      </c>
      <c r="J53" s="226">
        <v>-4.0999999999999996</v>
      </c>
      <c r="K53" s="226">
        <v>-0.9</v>
      </c>
      <c r="L53" s="226">
        <v>-3.7</v>
      </c>
      <c r="M53" s="226">
        <v>-5.0999999999999996</v>
      </c>
      <c r="N53" s="226">
        <v>-4.4000000000000004</v>
      </c>
      <c r="O53" s="226">
        <v>-4.3</v>
      </c>
      <c r="P53" s="226">
        <v>-2.9</v>
      </c>
      <c r="Q53" s="226">
        <v>-3.4</v>
      </c>
      <c r="R53" s="226">
        <v>3.3</v>
      </c>
      <c r="S53" s="226">
        <v>4.9000000000000004</v>
      </c>
      <c r="T53" s="226">
        <v>3.2</v>
      </c>
      <c r="U53" s="226">
        <v>1.3</v>
      </c>
      <c r="V53" s="226">
        <v>5.6</v>
      </c>
      <c r="W53" s="226">
        <v>5.9</v>
      </c>
      <c r="X53" s="226">
        <v>4.5</v>
      </c>
      <c r="Y53" s="226">
        <v>3.2</v>
      </c>
      <c r="Z53" s="226">
        <v>3.7</v>
      </c>
      <c r="AA53" s="226">
        <v>1.9</v>
      </c>
      <c r="AB53" s="226">
        <v>5.9</v>
      </c>
      <c r="AC53" s="235">
        <v>5.5</v>
      </c>
      <c r="AD53" s="226">
        <v>7.6</v>
      </c>
      <c r="AE53" s="226">
        <v>4.5999999999999996</v>
      </c>
      <c r="AF53" s="226">
        <v>7.9</v>
      </c>
      <c r="AG53" s="226">
        <v>4.8</v>
      </c>
      <c r="AH53" s="226">
        <v>7.3</v>
      </c>
      <c r="AI53" s="226">
        <v>7.6</v>
      </c>
      <c r="AJ53" s="226">
        <v>3.2</v>
      </c>
      <c r="AK53" s="226">
        <v>3.5</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226" t="s">
        <v>336</v>
      </c>
      <c r="D54" s="226">
        <v>9.4</v>
      </c>
      <c r="E54" s="226">
        <v>6</v>
      </c>
      <c r="F54" s="226">
        <v>4.5999999999999996</v>
      </c>
      <c r="G54" s="226">
        <v>4.7</v>
      </c>
      <c r="H54" s="226">
        <v>2.9</v>
      </c>
      <c r="I54" s="226">
        <v>2.6</v>
      </c>
      <c r="J54" s="226">
        <v>3.1</v>
      </c>
      <c r="K54" s="226">
        <v>3.1</v>
      </c>
      <c r="L54" s="226">
        <v>2.4</v>
      </c>
      <c r="M54" s="226">
        <v>4.3</v>
      </c>
      <c r="N54" s="226">
        <v>2.9</v>
      </c>
      <c r="O54" s="226">
        <v>0.9</v>
      </c>
      <c r="P54" s="226">
        <v>2.2000000000000002</v>
      </c>
      <c r="Q54" s="226">
        <v>1.8</v>
      </c>
      <c r="R54" s="226">
        <v>3.3</v>
      </c>
      <c r="S54" s="226">
        <v>3.4</v>
      </c>
      <c r="T54" s="226">
        <v>2.4</v>
      </c>
      <c r="U54" s="226">
        <v>-0.5</v>
      </c>
      <c r="V54" s="226">
        <v>1.7</v>
      </c>
      <c r="W54" s="226">
        <v>3.9</v>
      </c>
      <c r="X54" s="226">
        <v>1.5</v>
      </c>
      <c r="Y54" s="226">
        <v>3.3</v>
      </c>
      <c r="Z54" s="226">
        <v>4</v>
      </c>
      <c r="AA54" s="226">
        <v>4</v>
      </c>
      <c r="AB54" s="226">
        <v>3.1</v>
      </c>
      <c r="AC54" s="235">
        <v>4.5</v>
      </c>
      <c r="AD54" s="226">
        <v>3.5</v>
      </c>
      <c r="AE54" s="226">
        <v>3.4</v>
      </c>
      <c r="AF54" s="226">
        <v>-1.1000000000000001</v>
      </c>
      <c r="AG54" s="226">
        <v>6.2</v>
      </c>
      <c r="AH54" s="226">
        <v>8.1999999999999993</v>
      </c>
      <c r="AI54" s="226">
        <v>6</v>
      </c>
      <c r="AJ54" s="226">
        <v>3.3</v>
      </c>
      <c r="AK54" s="226">
        <v>3.9</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226" t="s">
        <v>336</v>
      </c>
      <c r="D55" s="226">
        <v>5.3</v>
      </c>
      <c r="E55" s="226">
        <v>3.1</v>
      </c>
      <c r="F55" s="226">
        <v>4.3</v>
      </c>
      <c r="G55" s="226">
        <v>4.5999999999999996</v>
      </c>
      <c r="H55" s="226">
        <v>0.6</v>
      </c>
      <c r="I55" s="226">
        <v>4.5</v>
      </c>
      <c r="J55" s="226">
        <v>6.2</v>
      </c>
      <c r="K55" s="226">
        <v>1.1000000000000001</v>
      </c>
      <c r="L55" s="226">
        <v>4.4000000000000004</v>
      </c>
      <c r="M55" s="226">
        <v>6.4</v>
      </c>
      <c r="N55" s="226">
        <v>1.5</v>
      </c>
      <c r="O55" s="226">
        <v>-0.6</v>
      </c>
      <c r="P55" s="226">
        <v>2.5</v>
      </c>
      <c r="Q55" s="226">
        <v>1.8</v>
      </c>
      <c r="R55" s="226">
        <v>4.3</v>
      </c>
      <c r="S55" s="226">
        <v>4.4000000000000004</v>
      </c>
      <c r="T55" s="226">
        <v>2.1</v>
      </c>
      <c r="U55" s="226">
        <v>-2.2000000000000002</v>
      </c>
      <c r="V55" s="226">
        <v>-1.4</v>
      </c>
      <c r="W55" s="226">
        <v>5.3</v>
      </c>
      <c r="X55" s="226">
        <v>0.6</v>
      </c>
      <c r="Y55" s="226">
        <v>3</v>
      </c>
      <c r="Z55" s="226">
        <v>5.4</v>
      </c>
      <c r="AA55" s="226">
        <v>4.5</v>
      </c>
      <c r="AB55" s="226">
        <v>3</v>
      </c>
      <c r="AC55" s="235">
        <v>6.5</v>
      </c>
      <c r="AD55" s="226">
        <v>4.3</v>
      </c>
      <c r="AE55" s="226">
        <v>3.9</v>
      </c>
      <c r="AF55" s="226">
        <v>-3.9</v>
      </c>
      <c r="AG55" s="226">
        <v>8.8000000000000007</v>
      </c>
      <c r="AH55" s="226">
        <v>13.5</v>
      </c>
      <c r="AI55" s="226">
        <v>2.8</v>
      </c>
      <c r="AJ55" s="226">
        <v>1.9</v>
      </c>
      <c r="AK55" s="226">
        <v>2.5</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226" t="s">
        <v>336</v>
      </c>
      <c r="D56" s="226" t="s">
        <v>336</v>
      </c>
      <c r="E56" s="226" t="s">
        <v>336</v>
      </c>
      <c r="F56" s="226" t="s">
        <v>336</v>
      </c>
      <c r="G56" s="226" t="s">
        <v>336</v>
      </c>
      <c r="H56" s="226" t="s">
        <v>336</v>
      </c>
      <c r="I56" s="226" t="s">
        <v>336</v>
      </c>
      <c r="J56" s="226" t="s">
        <v>336</v>
      </c>
      <c r="K56" s="226" t="s">
        <v>336</v>
      </c>
      <c r="L56" s="226" t="s">
        <v>336</v>
      </c>
      <c r="M56" s="226">
        <v>5.6</v>
      </c>
      <c r="N56" s="226">
        <v>1.2</v>
      </c>
      <c r="O56" s="226">
        <v>1.6</v>
      </c>
      <c r="P56" s="226">
        <v>1.2</v>
      </c>
      <c r="Q56" s="226">
        <v>2.6</v>
      </c>
      <c r="R56" s="226">
        <v>3.7</v>
      </c>
      <c r="S56" s="226">
        <v>4.2</v>
      </c>
      <c r="T56" s="226">
        <v>2.8</v>
      </c>
      <c r="U56" s="226">
        <v>-1.6</v>
      </c>
      <c r="V56" s="226">
        <v>-1.2</v>
      </c>
      <c r="W56" s="226">
        <v>4.3</v>
      </c>
      <c r="X56" s="226">
        <v>-0.4</v>
      </c>
      <c r="Y56" s="226">
        <v>2.5</v>
      </c>
      <c r="Z56" s="226">
        <v>5.9</v>
      </c>
      <c r="AA56" s="226">
        <v>5.0999999999999996</v>
      </c>
      <c r="AB56" s="226">
        <v>3.5</v>
      </c>
      <c r="AC56" s="235">
        <v>6.8</v>
      </c>
      <c r="AD56" s="226">
        <v>3.2</v>
      </c>
      <c r="AE56" s="226">
        <v>3.6</v>
      </c>
      <c r="AF56" s="226">
        <v>-5</v>
      </c>
      <c r="AG56" s="226">
        <v>9.1</v>
      </c>
      <c r="AH56" s="226">
        <v>17.600000000000001</v>
      </c>
      <c r="AI56" s="226">
        <v>0.8</v>
      </c>
      <c r="AJ56" s="226">
        <v>1.6</v>
      </c>
      <c r="AK56" s="226"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226" t="s">
        <v>336</v>
      </c>
      <c r="D57" s="226" t="s">
        <v>336</v>
      </c>
      <c r="E57" s="226" t="s">
        <v>336</v>
      </c>
      <c r="F57" s="226" t="s">
        <v>336</v>
      </c>
      <c r="G57" s="226" t="s">
        <v>336</v>
      </c>
      <c r="H57" s="226" t="s">
        <v>336</v>
      </c>
      <c r="I57" s="226" t="s">
        <v>336</v>
      </c>
      <c r="J57" s="226" t="s">
        <v>336</v>
      </c>
      <c r="K57" s="226" t="s">
        <v>336</v>
      </c>
      <c r="L57" s="226" t="s">
        <v>336</v>
      </c>
      <c r="M57" s="226" t="s">
        <v>336</v>
      </c>
      <c r="N57" s="226" t="s">
        <v>336</v>
      </c>
      <c r="O57" s="226" t="s">
        <v>336</v>
      </c>
      <c r="P57" s="226" t="s">
        <v>336</v>
      </c>
      <c r="Q57" s="226" t="s">
        <v>336</v>
      </c>
      <c r="R57" s="226" t="s">
        <v>336</v>
      </c>
      <c r="S57" s="226" t="s">
        <v>336</v>
      </c>
      <c r="T57" s="226" t="s">
        <v>336</v>
      </c>
      <c r="U57" s="226">
        <v>-0.4</v>
      </c>
      <c r="V57" s="226">
        <v>-3.5</v>
      </c>
      <c r="W57" s="226">
        <v>5.0999999999999996</v>
      </c>
      <c r="X57" s="226">
        <v>-2.4</v>
      </c>
      <c r="Y57" s="226">
        <v>1.4</v>
      </c>
      <c r="Z57" s="226">
        <v>8.1</v>
      </c>
      <c r="AA57" s="226">
        <v>4.4000000000000004</v>
      </c>
      <c r="AB57" s="226">
        <v>5</v>
      </c>
      <c r="AC57" s="235">
        <v>7.8</v>
      </c>
      <c r="AD57" s="226">
        <v>2.2000000000000002</v>
      </c>
      <c r="AE57" s="226">
        <v>3.2</v>
      </c>
      <c r="AF57" s="226">
        <v>4.4000000000000004</v>
      </c>
      <c r="AG57" s="226">
        <v>4.3</v>
      </c>
      <c r="AH57" s="226">
        <v>13.7</v>
      </c>
      <c r="AI57" s="226">
        <v>1.6</v>
      </c>
      <c r="AJ57" s="226" t="s">
        <v>336</v>
      </c>
      <c r="AK57" s="226"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226" t="s">
        <v>336</v>
      </c>
      <c r="D58" s="226" t="s">
        <v>336</v>
      </c>
      <c r="E58" s="226" t="s">
        <v>336</v>
      </c>
      <c r="F58" s="226" t="s">
        <v>336</v>
      </c>
      <c r="G58" s="226" t="s">
        <v>336</v>
      </c>
      <c r="H58" s="226" t="s">
        <v>336</v>
      </c>
      <c r="I58" s="226" t="s">
        <v>336</v>
      </c>
      <c r="J58" s="226" t="s">
        <v>336</v>
      </c>
      <c r="K58" s="226" t="s">
        <v>336</v>
      </c>
      <c r="L58" s="226" t="s">
        <v>336</v>
      </c>
      <c r="M58" s="226" t="s">
        <v>336</v>
      </c>
      <c r="N58" s="226" t="s">
        <v>336</v>
      </c>
      <c r="O58" s="226" t="s">
        <v>336</v>
      </c>
      <c r="P58" s="226" t="s">
        <v>336</v>
      </c>
      <c r="Q58" s="226" t="s">
        <v>336</v>
      </c>
      <c r="R58" s="226" t="s">
        <v>336</v>
      </c>
      <c r="S58" s="226" t="s">
        <v>336</v>
      </c>
      <c r="T58" s="226" t="s">
        <v>336</v>
      </c>
      <c r="U58" s="226">
        <v>-3.6</v>
      </c>
      <c r="V58" s="226">
        <v>2</v>
      </c>
      <c r="W58" s="226">
        <v>1.9</v>
      </c>
      <c r="X58" s="226">
        <v>1.9</v>
      </c>
      <c r="Y58" s="226">
        <v>6</v>
      </c>
      <c r="Z58" s="226">
        <v>0.8</v>
      </c>
      <c r="AA58" s="226">
        <v>5.8</v>
      </c>
      <c r="AB58" s="226">
        <v>-0.6</v>
      </c>
      <c r="AC58" s="235">
        <v>4.8</v>
      </c>
      <c r="AD58" s="226">
        <v>4.5</v>
      </c>
      <c r="AE58" s="226">
        <v>3.2</v>
      </c>
      <c r="AF58" s="226">
        <v>-10</v>
      </c>
      <c r="AG58" s="226">
        <v>20.100000000000001</v>
      </c>
      <c r="AH58" s="226">
        <v>14.9</v>
      </c>
      <c r="AI58" s="226">
        <v>-5.9</v>
      </c>
      <c r="AJ58" s="226" t="s">
        <v>336</v>
      </c>
      <c r="AK58" s="226"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226" t="s">
        <v>336</v>
      </c>
      <c r="D59" s="226" t="s">
        <v>336</v>
      </c>
      <c r="E59" s="226" t="s">
        <v>336</v>
      </c>
      <c r="F59" s="226" t="s">
        <v>336</v>
      </c>
      <c r="G59" s="226" t="s">
        <v>336</v>
      </c>
      <c r="H59" s="226" t="s">
        <v>336</v>
      </c>
      <c r="I59" s="226" t="s">
        <v>336</v>
      </c>
      <c r="J59" s="226" t="s">
        <v>336</v>
      </c>
      <c r="K59" s="226" t="s">
        <v>336</v>
      </c>
      <c r="L59" s="226" t="s">
        <v>336</v>
      </c>
      <c r="M59" s="226" t="s">
        <v>336</v>
      </c>
      <c r="N59" s="226" t="s">
        <v>336</v>
      </c>
      <c r="O59" s="226" t="s">
        <v>336</v>
      </c>
      <c r="P59" s="226" t="s">
        <v>336</v>
      </c>
      <c r="Q59" s="226" t="s">
        <v>336</v>
      </c>
      <c r="R59" s="226" t="s">
        <v>336</v>
      </c>
      <c r="S59" s="226" t="s">
        <v>336</v>
      </c>
      <c r="T59" s="226" t="s">
        <v>336</v>
      </c>
      <c r="U59" s="226">
        <v>-3.7</v>
      </c>
      <c r="V59" s="226">
        <v>5.3</v>
      </c>
      <c r="W59" s="226">
        <v>6.9</v>
      </c>
      <c r="X59" s="226">
        <v>6</v>
      </c>
      <c r="Y59" s="226">
        <v>-1.3</v>
      </c>
      <c r="Z59" s="226">
        <v>7.3</v>
      </c>
      <c r="AA59" s="226">
        <v>7.4</v>
      </c>
      <c r="AB59" s="226">
        <v>6.3</v>
      </c>
      <c r="AC59" s="235">
        <v>6.1</v>
      </c>
      <c r="AD59" s="226">
        <v>6.1</v>
      </c>
      <c r="AE59" s="226">
        <v>6.9</v>
      </c>
      <c r="AF59" s="226">
        <v>-46</v>
      </c>
      <c r="AG59" s="226">
        <v>16.7</v>
      </c>
      <c r="AH59" s="226">
        <v>67</v>
      </c>
      <c r="AI59" s="226">
        <v>15.4</v>
      </c>
      <c r="AJ59" s="226" t="s">
        <v>336</v>
      </c>
      <c r="AK59" s="226"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226" t="s">
        <v>336</v>
      </c>
      <c r="D60" s="226" t="s">
        <v>336</v>
      </c>
      <c r="E60" s="226" t="s">
        <v>336</v>
      </c>
      <c r="F60" s="226" t="s">
        <v>336</v>
      </c>
      <c r="G60" s="226" t="s">
        <v>336</v>
      </c>
      <c r="H60" s="226" t="s">
        <v>336</v>
      </c>
      <c r="I60" s="226" t="s">
        <v>336</v>
      </c>
      <c r="J60" s="226" t="s">
        <v>336</v>
      </c>
      <c r="K60" s="226" t="s">
        <v>336</v>
      </c>
      <c r="L60" s="226" t="s">
        <v>336</v>
      </c>
      <c r="M60" s="226">
        <v>9.4</v>
      </c>
      <c r="N60" s="226">
        <v>2.6</v>
      </c>
      <c r="O60" s="226">
        <v>-7.7</v>
      </c>
      <c r="P60" s="226">
        <v>7.2</v>
      </c>
      <c r="Q60" s="226">
        <v>-0.8</v>
      </c>
      <c r="R60" s="226">
        <v>6.1</v>
      </c>
      <c r="S60" s="226">
        <v>5.2</v>
      </c>
      <c r="T60" s="226">
        <v>-0.6</v>
      </c>
      <c r="U60" s="226">
        <v>-4.3</v>
      </c>
      <c r="V60" s="226">
        <v>-2</v>
      </c>
      <c r="W60" s="226">
        <v>9</v>
      </c>
      <c r="X60" s="226">
        <v>3.9</v>
      </c>
      <c r="Y60" s="226">
        <v>4.7</v>
      </c>
      <c r="Z60" s="226">
        <v>3.8</v>
      </c>
      <c r="AA60" s="226">
        <v>2.2999999999999998</v>
      </c>
      <c r="AB60" s="226">
        <v>1.1000000000000001</v>
      </c>
      <c r="AC60" s="235">
        <v>5.6</v>
      </c>
      <c r="AD60" s="226">
        <v>8.3000000000000007</v>
      </c>
      <c r="AE60" s="226">
        <v>4.8</v>
      </c>
      <c r="AF60" s="226">
        <v>-0.1</v>
      </c>
      <c r="AG60" s="226">
        <v>7.9</v>
      </c>
      <c r="AH60" s="226">
        <v>0.3</v>
      </c>
      <c r="AI60" s="226">
        <v>10.3</v>
      </c>
      <c r="AJ60" s="226">
        <v>3</v>
      </c>
      <c r="AK60" s="226"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226" t="s">
        <v>336</v>
      </c>
      <c r="D61" s="226">
        <v>11.4</v>
      </c>
      <c r="E61" s="226">
        <v>9.3000000000000007</v>
      </c>
      <c r="F61" s="226">
        <v>3.8</v>
      </c>
      <c r="G61" s="226">
        <v>4.8</v>
      </c>
      <c r="H61" s="226">
        <v>4.0999999999999996</v>
      </c>
      <c r="I61" s="226">
        <v>2.2999999999999998</v>
      </c>
      <c r="J61" s="226">
        <v>2.1</v>
      </c>
      <c r="K61" s="226">
        <v>5</v>
      </c>
      <c r="L61" s="226">
        <v>1.2</v>
      </c>
      <c r="M61" s="226">
        <v>4</v>
      </c>
      <c r="N61" s="226">
        <v>3.6</v>
      </c>
      <c r="O61" s="226">
        <v>2</v>
      </c>
      <c r="P61" s="226">
        <v>2.4</v>
      </c>
      <c r="Q61" s="226">
        <v>2.1</v>
      </c>
      <c r="R61" s="226">
        <v>3.8</v>
      </c>
      <c r="S61" s="226">
        <v>4</v>
      </c>
      <c r="T61" s="226">
        <v>1.9</v>
      </c>
      <c r="U61" s="226">
        <v>-2.1</v>
      </c>
      <c r="V61" s="226">
        <v>3.3</v>
      </c>
      <c r="W61" s="226">
        <v>3.8</v>
      </c>
      <c r="X61" s="226">
        <v>1.1000000000000001</v>
      </c>
      <c r="Y61" s="226">
        <v>3.9</v>
      </c>
      <c r="Z61" s="226">
        <v>3</v>
      </c>
      <c r="AA61" s="226">
        <v>4.0999999999999996</v>
      </c>
      <c r="AB61" s="226">
        <v>2.8</v>
      </c>
      <c r="AC61" s="235">
        <v>3.4</v>
      </c>
      <c r="AD61" s="226">
        <v>2.9</v>
      </c>
      <c r="AE61" s="226">
        <v>1.3</v>
      </c>
      <c r="AF61" s="226">
        <v>-0.3</v>
      </c>
      <c r="AG61" s="226">
        <v>6.7</v>
      </c>
      <c r="AH61" s="226">
        <v>4</v>
      </c>
      <c r="AI61" s="226">
        <v>8.6</v>
      </c>
      <c r="AJ61" s="226">
        <v>3.2</v>
      </c>
      <c r="AK61" s="226">
        <v>2.4</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226" t="s">
        <v>336</v>
      </c>
      <c r="D62" s="226" t="s">
        <v>336</v>
      </c>
      <c r="E62" s="226" t="s">
        <v>336</v>
      </c>
      <c r="F62" s="226" t="s">
        <v>336</v>
      </c>
      <c r="G62" s="226" t="s">
        <v>336</v>
      </c>
      <c r="H62" s="226" t="s">
        <v>336</v>
      </c>
      <c r="I62" s="226" t="s">
        <v>336</v>
      </c>
      <c r="J62" s="226" t="s">
        <v>336</v>
      </c>
      <c r="K62" s="226" t="s">
        <v>336</v>
      </c>
      <c r="L62" s="226" t="s">
        <v>336</v>
      </c>
      <c r="M62" s="226">
        <v>2.6</v>
      </c>
      <c r="N62" s="226">
        <v>9</v>
      </c>
      <c r="O62" s="226">
        <v>11.5</v>
      </c>
      <c r="P62" s="226">
        <v>12.9</v>
      </c>
      <c r="Q62" s="226">
        <v>-1.9</v>
      </c>
      <c r="R62" s="226">
        <v>-0.2</v>
      </c>
      <c r="S62" s="226">
        <v>-5.3</v>
      </c>
      <c r="T62" s="226">
        <v>-7.3</v>
      </c>
      <c r="U62" s="226">
        <v>12.8</v>
      </c>
      <c r="V62" s="226">
        <v>4.2</v>
      </c>
      <c r="W62" s="226">
        <v>3</v>
      </c>
      <c r="X62" s="226">
        <v>2.6</v>
      </c>
      <c r="Y62" s="226">
        <v>-2.1</v>
      </c>
      <c r="Z62" s="226">
        <v>0.7</v>
      </c>
      <c r="AA62" s="226">
        <v>3.9</v>
      </c>
      <c r="AB62" s="226">
        <v>-2</v>
      </c>
      <c r="AC62" s="235">
        <v>-1</v>
      </c>
      <c r="AD62" s="226">
        <v>-0.6</v>
      </c>
      <c r="AE62" s="226">
        <v>4.5999999999999996</v>
      </c>
      <c r="AF62" s="226">
        <v>1.9</v>
      </c>
      <c r="AG62" s="226">
        <v>8.1999999999999993</v>
      </c>
      <c r="AH62" s="226">
        <v>-2.7</v>
      </c>
      <c r="AI62" s="226">
        <v>10.5</v>
      </c>
      <c r="AJ62" s="226">
        <v>2.4</v>
      </c>
      <c r="AK62" s="226"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226" t="s">
        <v>336</v>
      </c>
      <c r="D63" s="226" t="s">
        <v>336</v>
      </c>
      <c r="E63" s="226" t="s">
        <v>336</v>
      </c>
      <c r="F63" s="226" t="s">
        <v>336</v>
      </c>
      <c r="G63" s="226" t="s">
        <v>336</v>
      </c>
      <c r="H63" s="226" t="s">
        <v>336</v>
      </c>
      <c r="I63" s="226" t="s">
        <v>336</v>
      </c>
      <c r="J63" s="226" t="s">
        <v>336</v>
      </c>
      <c r="K63" s="226" t="s">
        <v>336</v>
      </c>
      <c r="L63" s="226" t="s">
        <v>336</v>
      </c>
      <c r="M63" s="226">
        <v>5</v>
      </c>
      <c r="N63" s="226">
        <v>2.9</v>
      </c>
      <c r="O63" s="226">
        <v>0.2</v>
      </c>
      <c r="P63" s="226">
        <v>0.6</v>
      </c>
      <c r="Q63" s="226">
        <v>3</v>
      </c>
      <c r="R63" s="226">
        <v>5.7</v>
      </c>
      <c r="S63" s="226">
        <v>5.0999999999999996</v>
      </c>
      <c r="T63" s="226">
        <v>3.8</v>
      </c>
      <c r="U63" s="226">
        <v>-1.6</v>
      </c>
      <c r="V63" s="226">
        <v>0.5</v>
      </c>
      <c r="W63" s="226">
        <v>6.2</v>
      </c>
      <c r="X63" s="226">
        <v>-1.6</v>
      </c>
      <c r="Y63" s="226">
        <v>4</v>
      </c>
      <c r="Z63" s="226">
        <v>2.2000000000000002</v>
      </c>
      <c r="AA63" s="226">
        <v>3.6</v>
      </c>
      <c r="AB63" s="226">
        <v>2.2999999999999998</v>
      </c>
      <c r="AC63" s="235">
        <v>2.1</v>
      </c>
      <c r="AD63" s="226">
        <v>1.4</v>
      </c>
      <c r="AE63" s="226">
        <v>2.1</v>
      </c>
      <c r="AF63" s="226">
        <v>1.2</v>
      </c>
      <c r="AG63" s="226">
        <v>2</v>
      </c>
      <c r="AH63" s="226">
        <v>1.9</v>
      </c>
      <c r="AI63" s="226">
        <v>8.1999999999999993</v>
      </c>
      <c r="AJ63" s="226">
        <v>3.4</v>
      </c>
      <c r="AK63" s="226"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226" t="s">
        <v>336</v>
      </c>
      <c r="D64" s="226" t="s">
        <v>336</v>
      </c>
      <c r="E64" s="226" t="s">
        <v>336</v>
      </c>
      <c r="F64" s="226" t="s">
        <v>336</v>
      </c>
      <c r="G64" s="226" t="s">
        <v>336</v>
      </c>
      <c r="H64" s="226" t="s">
        <v>336</v>
      </c>
      <c r="I64" s="226" t="s">
        <v>336</v>
      </c>
      <c r="J64" s="226" t="s">
        <v>336</v>
      </c>
      <c r="K64" s="226" t="s">
        <v>336</v>
      </c>
      <c r="L64" s="226" t="s">
        <v>336</v>
      </c>
      <c r="M64" s="226">
        <v>3.6</v>
      </c>
      <c r="N64" s="226">
        <v>2.2999999999999998</v>
      </c>
      <c r="O64" s="226">
        <v>-0.1</v>
      </c>
      <c r="P64" s="226">
        <v>-0.5</v>
      </c>
      <c r="Q64" s="226">
        <v>3.2</v>
      </c>
      <c r="R64" s="226">
        <v>3.7</v>
      </c>
      <c r="S64" s="226">
        <v>7.4</v>
      </c>
      <c r="T64" s="226">
        <v>3.7</v>
      </c>
      <c r="U64" s="226">
        <v>-8.3000000000000007</v>
      </c>
      <c r="V64" s="226">
        <v>6</v>
      </c>
      <c r="W64" s="226">
        <v>1.8</v>
      </c>
      <c r="X64" s="226">
        <v>3.4</v>
      </c>
      <c r="Y64" s="226">
        <v>6.7</v>
      </c>
      <c r="Z64" s="226">
        <v>4.8</v>
      </c>
      <c r="AA64" s="226">
        <v>4.5</v>
      </c>
      <c r="AB64" s="226">
        <v>5.2</v>
      </c>
      <c r="AC64" s="235">
        <v>6.1</v>
      </c>
      <c r="AD64" s="226">
        <v>5.4</v>
      </c>
      <c r="AE64" s="226">
        <v>-0.4</v>
      </c>
      <c r="AF64" s="226">
        <v>-2.4</v>
      </c>
      <c r="AG64" s="226">
        <v>10.6</v>
      </c>
      <c r="AH64" s="226">
        <v>8.1999999999999993</v>
      </c>
      <c r="AI64" s="226">
        <v>8.3000000000000007</v>
      </c>
      <c r="AJ64" s="226">
        <v>3.2</v>
      </c>
      <c r="AK64" s="226"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226" t="s">
        <v>336</v>
      </c>
      <c r="D65" s="226" t="s">
        <v>336</v>
      </c>
      <c r="E65" s="226" t="s">
        <v>336</v>
      </c>
      <c r="F65" s="226" t="s">
        <v>336</v>
      </c>
      <c r="G65" s="226" t="s">
        <v>336</v>
      </c>
      <c r="H65" s="226" t="s">
        <v>336</v>
      </c>
      <c r="I65" s="226" t="s">
        <v>336</v>
      </c>
      <c r="J65" s="226" t="s">
        <v>336</v>
      </c>
      <c r="K65" s="226" t="s">
        <v>336</v>
      </c>
      <c r="L65" s="226" t="s">
        <v>336</v>
      </c>
      <c r="M65" s="226" t="s">
        <v>336</v>
      </c>
      <c r="N65" s="226" t="s">
        <v>336</v>
      </c>
      <c r="O65" s="226" t="s">
        <v>336</v>
      </c>
      <c r="P65" s="226" t="s">
        <v>336</v>
      </c>
      <c r="Q65" s="226" t="s">
        <v>336</v>
      </c>
      <c r="R65" s="226" t="s">
        <v>336</v>
      </c>
      <c r="S65" s="226" t="s">
        <v>336</v>
      </c>
      <c r="T65" s="226" t="s">
        <v>336</v>
      </c>
      <c r="U65" s="226">
        <v>-12.4</v>
      </c>
      <c r="V65" s="226">
        <v>5.0999999999999996</v>
      </c>
      <c r="W65" s="226">
        <v>4</v>
      </c>
      <c r="X65" s="226">
        <v>2.9</v>
      </c>
      <c r="Y65" s="226">
        <v>5.7</v>
      </c>
      <c r="Z65" s="226">
        <v>1.7</v>
      </c>
      <c r="AA65" s="226">
        <v>5.8</v>
      </c>
      <c r="AB65" s="226">
        <v>6.1</v>
      </c>
      <c r="AC65" s="235">
        <v>8.6999999999999993</v>
      </c>
      <c r="AD65" s="226">
        <v>4.7</v>
      </c>
      <c r="AE65" s="226">
        <v>-1.1000000000000001</v>
      </c>
      <c r="AF65" s="226">
        <v>1.3</v>
      </c>
      <c r="AG65" s="226">
        <v>11.1</v>
      </c>
      <c r="AH65" s="226">
        <v>2.5</v>
      </c>
      <c r="AI65" s="226">
        <v>9.3000000000000007</v>
      </c>
      <c r="AJ65" s="226" t="s">
        <v>336</v>
      </c>
      <c r="AK65" s="226"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226" t="s">
        <v>336</v>
      </c>
      <c r="D66" s="226" t="s">
        <v>336</v>
      </c>
      <c r="E66" s="226" t="s">
        <v>336</v>
      </c>
      <c r="F66" s="226" t="s">
        <v>336</v>
      </c>
      <c r="G66" s="226" t="s">
        <v>336</v>
      </c>
      <c r="H66" s="226" t="s">
        <v>336</v>
      </c>
      <c r="I66" s="226" t="s">
        <v>336</v>
      </c>
      <c r="J66" s="226" t="s">
        <v>336</v>
      </c>
      <c r="K66" s="226" t="s">
        <v>336</v>
      </c>
      <c r="L66" s="226" t="s">
        <v>336</v>
      </c>
      <c r="M66" s="226" t="s">
        <v>336</v>
      </c>
      <c r="N66" s="226" t="s">
        <v>336</v>
      </c>
      <c r="O66" s="226" t="s">
        <v>336</v>
      </c>
      <c r="P66" s="226" t="s">
        <v>336</v>
      </c>
      <c r="Q66" s="226" t="s">
        <v>336</v>
      </c>
      <c r="R66" s="226" t="s">
        <v>336</v>
      </c>
      <c r="S66" s="226" t="s">
        <v>336</v>
      </c>
      <c r="T66" s="226" t="s">
        <v>336</v>
      </c>
      <c r="U66" s="226">
        <v>-2.2000000000000002</v>
      </c>
      <c r="V66" s="226">
        <v>7.2</v>
      </c>
      <c r="W66" s="226">
        <v>-1.1000000000000001</v>
      </c>
      <c r="X66" s="226">
        <v>4</v>
      </c>
      <c r="Y66" s="226">
        <v>8.1</v>
      </c>
      <c r="Z66" s="226">
        <v>9.1999999999999993</v>
      </c>
      <c r="AA66" s="226">
        <v>2.9</v>
      </c>
      <c r="AB66" s="226">
        <v>4.0999999999999996</v>
      </c>
      <c r="AC66" s="235">
        <v>2.7</v>
      </c>
      <c r="AD66" s="226">
        <v>6.5</v>
      </c>
      <c r="AE66" s="226">
        <v>0.5</v>
      </c>
      <c r="AF66" s="226">
        <v>-7.5</v>
      </c>
      <c r="AG66" s="226">
        <v>9.6999999999999993</v>
      </c>
      <c r="AH66" s="226">
        <v>16.899999999999999</v>
      </c>
      <c r="AI66" s="226">
        <v>6.9</v>
      </c>
      <c r="AJ66" s="226" t="s">
        <v>336</v>
      </c>
      <c r="AK66" s="226"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226" t="s">
        <v>336</v>
      </c>
      <c r="D67" s="226">
        <v>11.2</v>
      </c>
      <c r="E67" s="226">
        <v>5</v>
      </c>
      <c r="F67" s="226">
        <v>5.9</v>
      </c>
      <c r="G67" s="226">
        <v>4.5999999999999996</v>
      </c>
      <c r="H67" s="226">
        <v>3.6</v>
      </c>
      <c r="I67" s="226">
        <v>1.4</v>
      </c>
      <c r="J67" s="226">
        <v>1.5</v>
      </c>
      <c r="K67" s="226">
        <v>2.7</v>
      </c>
      <c r="L67" s="226">
        <v>2.1</v>
      </c>
      <c r="M67" s="226">
        <v>2.6</v>
      </c>
      <c r="N67" s="226">
        <v>3.4</v>
      </c>
      <c r="O67" s="226">
        <v>1.1000000000000001</v>
      </c>
      <c r="P67" s="226">
        <v>1.7</v>
      </c>
      <c r="Q67" s="226">
        <v>1.4</v>
      </c>
      <c r="R67" s="226">
        <v>2</v>
      </c>
      <c r="S67" s="226">
        <v>1.5</v>
      </c>
      <c r="T67" s="226">
        <v>3.6</v>
      </c>
      <c r="U67" s="226">
        <v>3.2</v>
      </c>
      <c r="V67" s="226">
        <v>2.7</v>
      </c>
      <c r="W67" s="226">
        <v>2.8</v>
      </c>
      <c r="X67" s="226">
        <v>3</v>
      </c>
      <c r="Y67" s="226">
        <v>2.8</v>
      </c>
      <c r="Z67" s="226">
        <v>3.9</v>
      </c>
      <c r="AA67" s="226">
        <v>3.4</v>
      </c>
      <c r="AB67" s="226">
        <v>3.5</v>
      </c>
      <c r="AC67" s="235">
        <v>4.0999999999999996</v>
      </c>
      <c r="AD67" s="226">
        <v>3.5</v>
      </c>
      <c r="AE67" s="226">
        <v>5.3</v>
      </c>
      <c r="AF67" s="226">
        <v>0.6</v>
      </c>
      <c r="AG67" s="226">
        <v>3.1</v>
      </c>
      <c r="AH67" s="226">
        <v>8.1</v>
      </c>
      <c r="AI67" s="226">
        <v>6.3</v>
      </c>
      <c r="AJ67" s="226">
        <v>4.8</v>
      </c>
      <c r="AK67" s="226">
        <v>6.9</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226" t="s">
        <v>336</v>
      </c>
      <c r="D68" s="226" t="s">
        <v>336</v>
      </c>
      <c r="E68" s="226" t="s">
        <v>336</v>
      </c>
      <c r="F68" s="226" t="s">
        <v>336</v>
      </c>
      <c r="G68" s="226" t="s">
        <v>336</v>
      </c>
      <c r="H68" s="226" t="s">
        <v>336</v>
      </c>
      <c r="I68" s="226" t="s">
        <v>336</v>
      </c>
      <c r="J68" s="226" t="s">
        <v>336</v>
      </c>
      <c r="K68" s="226" t="s">
        <v>336</v>
      </c>
      <c r="L68" s="226" t="s">
        <v>336</v>
      </c>
      <c r="M68" s="226">
        <v>2.7</v>
      </c>
      <c r="N68" s="226">
        <v>3.9</v>
      </c>
      <c r="O68" s="226">
        <v>1.3</v>
      </c>
      <c r="P68" s="226">
        <v>1.3</v>
      </c>
      <c r="Q68" s="226">
        <v>1.3</v>
      </c>
      <c r="R68" s="226">
        <v>1.5</v>
      </c>
      <c r="S68" s="226">
        <v>1.5</v>
      </c>
      <c r="T68" s="226">
        <v>3.5</v>
      </c>
      <c r="U68" s="226">
        <v>4.2</v>
      </c>
      <c r="V68" s="226">
        <v>3.3</v>
      </c>
      <c r="W68" s="226">
        <v>2.9</v>
      </c>
      <c r="X68" s="226">
        <v>3.3</v>
      </c>
      <c r="Y68" s="226">
        <v>3.4</v>
      </c>
      <c r="Z68" s="226">
        <v>4.2</v>
      </c>
      <c r="AA68" s="226">
        <v>3.4</v>
      </c>
      <c r="AB68" s="226">
        <v>4.0999999999999996</v>
      </c>
      <c r="AC68" s="235">
        <v>4.5999999999999996</v>
      </c>
      <c r="AD68" s="226">
        <v>3.8</v>
      </c>
      <c r="AE68" s="226">
        <v>5.5</v>
      </c>
      <c r="AF68" s="226">
        <v>3.2</v>
      </c>
      <c r="AG68" s="226">
        <v>3.4</v>
      </c>
      <c r="AH68" s="226">
        <v>6.3</v>
      </c>
      <c r="AI68" s="226">
        <v>6</v>
      </c>
      <c r="AJ68" s="226">
        <v>5</v>
      </c>
      <c r="AK68" s="226"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226" t="s">
        <v>336</v>
      </c>
      <c r="D69" s="226" t="s">
        <v>336</v>
      </c>
      <c r="E69" s="226" t="s">
        <v>336</v>
      </c>
      <c r="F69" s="226" t="s">
        <v>336</v>
      </c>
      <c r="G69" s="226" t="s">
        <v>336</v>
      </c>
      <c r="H69" s="226" t="s">
        <v>336</v>
      </c>
      <c r="I69" s="226" t="s">
        <v>336</v>
      </c>
      <c r="J69" s="226" t="s">
        <v>336</v>
      </c>
      <c r="K69" s="226" t="s">
        <v>336</v>
      </c>
      <c r="L69" s="226" t="s">
        <v>336</v>
      </c>
      <c r="M69" s="226" t="s">
        <v>336</v>
      </c>
      <c r="N69" s="226" t="s">
        <v>336</v>
      </c>
      <c r="O69" s="226" t="s">
        <v>336</v>
      </c>
      <c r="P69" s="226" t="s">
        <v>336</v>
      </c>
      <c r="Q69" s="226" t="s">
        <v>336</v>
      </c>
      <c r="R69" s="226" t="s">
        <v>336</v>
      </c>
      <c r="S69" s="226" t="s">
        <v>336</v>
      </c>
      <c r="T69" s="226" t="s">
        <v>336</v>
      </c>
      <c r="U69" s="226">
        <v>3.7</v>
      </c>
      <c r="V69" s="226">
        <v>2.4</v>
      </c>
      <c r="W69" s="226">
        <v>1.4</v>
      </c>
      <c r="X69" s="226">
        <v>1.8</v>
      </c>
      <c r="Y69" s="226">
        <v>2.6</v>
      </c>
      <c r="Z69" s="226">
        <v>2.4</v>
      </c>
      <c r="AA69" s="226">
        <v>2.2000000000000002</v>
      </c>
      <c r="AB69" s="226">
        <v>3.3</v>
      </c>
      <c r="AC69" s="235">
        <v>4.3</v>
      </c>
      <c r="AD69" s="226">
        <v>4.2</v>
      </c>
      <c r="AE69" s="226">
        <v>5.2</v>
      </c>
      <c r="AF69" s="226">
        <v>3.6</v>
      </c>
      <c r="AG69" s="226">
        <v>4.9000000000000004</v>
      </c>
      <c r="AH69" s="226">
        <v>6.2</v>
      </c>
      <c r="AI69" s="226">
        <v>7.5</v>
      </c>
      <c r="AJ69" s="226" t="s">
        <v>336</v>
      </c>
      <c r="AK69" s="226"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226" t="s">
        <v>336</v>
      </c>
      <c r="D70" s="226" t="s">
        <v>336</v>
      </c>
      <c r="E70" s="226" t="s">
        <v>336</v>
      </c>
      <c r="F70" s="226" t="s">
        <v>336</v>
      </c>
      <c r="G70" s="226" t="s">
        <v>336</v>
      </c>
      <c r="H70" s="226" t="s">
        <v>336</v>
      </c>
      <c r="I70" s="226" t="s">
        <v>336</v>
      </c>
      <c r="J70" s="226" t="s">
        <v>336</v>
      </c>
      <c r="K70" s="226" t="s">
        <v>336</v>
      </c>
      <c r="L70" s="226" t="s">
        <v>336</v>
      </c>
      <c r="M70" s="226" t="s">
        <v>336</v>
      </c>
      <c r="N70" s="226" t="s">
        <v>336</v>
      </c>
      <c r="O70" s="226" t="s">
        <v>336</v>
      </c>
      <c r="P70" s="226" t="s">
        <v>336</v>
      </c>
      <c r="Q70" s="226" t="s">
        <v>336</v>
      </c>
      <c r="R70" s="226" t="s">
        <v>336</v>
      </c>
      <c r="S70" s="226" t="s">
        <v>336</v>
      </c>
      <c r="T70" s="226" t="s">
        <v>336</v>
      </c>
      <c r="U70" s="226">
        <v>2.8</v>
      </c>
      <c r="V70" s="226">
        <v>2.8</v>
      </c>
      <c r="W70" s="226">
        <v>3.6</v>
      </c>
      <c r="X70" s="226">
        <v>3.7</v>
      </c>
      <c r="Y70" s="226">
        <v>2.9</v>
      </c>
      <c r="Z70" s="226">
        <v>4.0999999999999996</v>
      </c>
      <c r="AA70" s="226">
        <v>2.7</v>
      </c>
      <c r="AB70" s="226">
        <v>4.3</v>
      </c>
      <c r="AC70" s="235">
        <v>3.5</v>
      </c>
      <c r="AD70" s="226">
        <v>4.0999999999999996</v>
      </c>
      <c r="AE70" s="226">
        <v>5.0999999999999996</v>
      </c>
      <c r="AF70" s="226">
        <v>1.8</v>
      </c>
      <c r="AG70" s="226">
        <v>4.0999999999999996</v>
      </c>
      <c r="AH70" s="226">
        <v>7.6</v>
      </c>
      <c r="AI70" s="226">
        <v>5.4</v>
      </c>
      <c r="AJ70" s="226" t="s">
        <v>336</v>
      </c>
      <c r="AK70" s="226"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226" t="s">
        <v>336</v>
      </c>
      <c r="D71" s="226" t="s">
        <v>336</v>
      </c>
      <c r="E71" s="226" t="s">
        <v>336</v>
      </c>
      <c r="F71" s="226" t="s">
        <v>336</v>
      </c>
      <c r="G71" s="226" t="s">
        <v>336</v>
      </c>
      <c r="H71" s="226" t="s">
        <v>336</v>
      </c>
      <c r="I71" s="226" t="s">
        <v>336</v>
      </c>
      <c r="J71" s="226" t="s">
        <v>336</v>
      </c>
      <c r="K71" s="226" t="s">
        <v>336</v>
      </c>
      <c r="L71" s="226" t="s">
        <v>336</v>
      </c>
      <c r="M71" s="226" t="s">
        <v>336</v>
      </c>
      <c r="N71" s="226" t="s">
        <v>336</v>
      </c>
      <c r="O71" s="226" t="s">
        <v>336</v>
      </c>
      <c r="P71" s="226" t="s">
        <v>336</v>
      </c>
      <c r="Q71" s="226" t="s">
        <v>336</v>
      </c>
      <c r="R71" s="226" t="s">
        <v>336</v>
      </c>
      <c r="S71" s="226" t="s">
        <v>336</v>
      </c>
      <c r="T71" s="226" t="s">
        <v>336</v>
      </c>
      <c r="U71" s="226">
        <v>5.6</v>
      </c>
      <c r="V71" s="226">
        <v>4.3</v>
      </c>
      <c r="W71" s="226">
        <v>3.7</v>
      </c>
      <c r="X71" s="226">
        <v>4.2</v>
      </c>
      <c r="Y71" s="226">
        <v>4.3</v>
      </c>
      <c r="Z71" s="226">
        <v>5.6</v>
      </c>
      <c r="AA71" s="226">
        <v>4.7</v>
      </c>
      <c r="AB71" s="226">
        <v>4.5</v>
      </c>
      <c r="AC71" s="235">
        <v>5.4</v>
      </c>
      <c r="AD71" s="226">
        <v>3.4</v>
      </c>
      <c r="AE71" s="226">
        <v>6.1</v>
      </c>
      <c r="AF71" s="226">
        <v>3.7</v>
      </c>
      <c r="AG71" s="226">
        <v>1.9</v>
      </c>
      <c r="AH71" s="226">
        <v>5.6</v>
      </c>
      <c r="AI71" s="226">
        <v>5.2</v>
      </c>
      <c r="AJ71" s="226" t="s">
        <v>336</v>
      </c>
      <c r="AK71" s="226"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226" t="s">
        <v>336</v>
      </c>
      <c r="D72" s="226" t="s">
        <v>336</v>
      </c>
      <c r="E72" s="226" t="s">
        <v>336</v>
      </c>
      <c r="F72" s="226" t="s">
        <v>336</v>
      </c>
      <c r="G72" s="226" t="s">
        <v>336</v>
      </c>
      <c r="H72" s="226" t="s">
        <v>336</v>
      </c>
      <c r="I72" s="226" t="s">
        <v>336</v>
      </c>
      <c r="J72" s="226" t="s">
        <v>336</v>
      </c>
      <c r="K72" s="226" t="s">
        <v>336</v>
      </c>
      <c r="L72" s="226" t="s">
        <v>336</v>
      </c>
      <c r="M72" s="226">
        <v>2.1</v>
      </c>
      <c r="N72" s="226">
        <v>1.2</v>
      </c>
      <c r="O72" s="226">
        <v>0.4</v>
      </c>
      <c r="P72" s="226">
        <v>3</v>
      </c>
      <c r="Q72" s="226">
        <v>2.1</v>
      </c>
      <c r="R72" s="226">
        <v>4.0999999999999996</v>
      </c>
      <c r="S72" s="226">
        <v>1.7</v>
      </c>
      <c r="T72" s="226">
        <v>4.3</v>
      </c>
      <c r="U72" s="226">
        <v>-0.9</v>
      </c>
      <c r="V72" s="226">
        <v>0.2</v>
      </c>
      <c r="W72" s="226">
        <v>2.1</v>
      </c>
      <c r="X72" s="226">
        <v>1.5</v>
      </c>
      <c r="Y72" s="226">
        <v>0.2</v>
      </c>
      <c r="Z72" s="226">
        <v>2.8</v>
      </c>
      <c r="AA72" s="226">
        <v>3.2</v>
      </c>
      <c r="AB72" s="226">
        <v>0.8</v>
      </c>
      <c r="AC72" s="235">
        <v>1.6</v>
      </c>
      <c r="AD72" s="226">
        <v>1.7</v>
      </c>
      <c r="AE72" s="226">
        <v>4.0999999999999996</v>
      </c>
      <c r="AF72" s="226">
        <v>-13.2</v>
      </c>
      <c r="AG72" s="226">
        <v>1.5</v>
      </c>
      <c r="AH72" s="226">
        <v>19.899999999999999</v>
      </c>
      <c r="AI72" s="226">
        <v>7.8</v>
      </c>
      <c r="AJ72" s="226">
        <v>3.4</v>
      </c>
      <c r="AK72" s="226"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226" t="s">
        <v>336</v>
      </c>
      <c r="D73" s="226" t="s">
        <v>336</v>
      </c>
      <c r="E73" s="226" t="s">
        <v>336</v>
      </c>
      <c r="F73" s="226" t="s">
        <v>336</v>
      </c>
      <c r="G73" s="226" t="s">
        <v>336</v>
      </c>
      <c r="H73" s="226" t="s">
        <v>336</v>
      </c>
      <c r="I73" s="226" t="s">
        <v>336</v>
      </c>
      <c r="J73" s="226" t="s">
        <v>336</v>
      </c>
      <c r="K73" s="226" t="s">
        <v>336</v>
      </c>
      <c r="L73" s="226" t="s">
        <v>336</v>
      </c>
      <c r="M73" s="226" t="s">
        <v>336</v>
      </c>
      <c r="N73" s="226" t="s">
        <v>336</v>
      </c>
      <c r="O73" s="226" t="s">
        <v>336</v>
      </c>
      <c r="P73" s="226" t="s">
        <v>336</v>
      </c>
      <c r="Q73" s="226" t="s">
        <v>336</v>
      </c>
      <c r="R73" s="226" t="s">
        <v>336</v>
      </c>
      <c r="S73" s="226" t="s">
        <v>336</v>
      </c>
      <c r="T73" s="226" t="s">
        <v>336</v>
      </c>
      <c r="U73" s="226">
        <v>0.6</v>
      </c>
      <c r="V73" s="226">
        <v>0.2</v>
      </c>
      <c r="W73" s="226">
        <v>3.9</v>
      </c>
      <c r="X73" s="226">
        <v>2.4</v>
      </c>
      <c r="Y73" s="226">
        <v>2.2999999999999998</v>
      </c>
      <c r="Z73" s="226">
        <v>3.1</v>
      </c>
      <c r="AA73" s="226">
        <v>5.0999999999999996</v>
      </c>
      <c r="AB73" s="226">
        <v>1.9</v>
      </c>
      <c r="AC73" s="235">
        <v>3.8</v>
      </c>
      <c r="AD73" s="226">
        <v>2.4</v>
      </c>
      <c r="AE73" s="226">
        <v>4.2</v>
      </c>
      <c r="AF73" s="226">
        <v>-19.600000000000001</v>
      </c>
      <c r="AG73" s="226">
        <v>-1.3</v>
      </c>
      <c r="AH73" s="226">
        <v>32.5</v>
      </c>
      <c r="AI73" s="226">
        <v>9.8000000000000007</v>
      </c>
      <c r="AJ73" s="226" t="s">
        <v>336</v>
      </c>
      <c r="AK73" s="226"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226" t="s">
        <v>336</v>
      </c>
      <c r="D74" s="226" t="s">
        <v>336</v>
      </c>
      <c r="E74" s="226" t="s">
        <v>336</v>
      </c>
      <c r="F74" s="226" t="s">
        <v>336</v>
      </c>
      <c r="G74" s="226" t="s">
        <v>336</v>
      </c>
      <c r="H74" s="226" t="s">
        <v>336</v>
      </c>
      <c r="I74" s="226" t="s">
        <v>336</v>
      </c>
      <c r="J74" s="226" t="s">
        <v>336</v>
      </c>
      <c r="K74" s="226" t="s">
        <v>336</v>
      </c>
      <c r="L74" s="226" t="s">
        <v>336</v>
      </c>
      <c r="M74" s="226" t="s">
        <v>336</v>
      </c>
      <c r="N74" s="226" t="s">
        <v>336</v>
      </c>
      <c r="O74" s="226" t="s">
        <v>336</v>
      </c>
      <c r="P74" s="226" t="s">
        <v>336</v>
      </c>
      <c r="Q74" s="226" t="s">
        <v>336</v>
      </c>
      <c r="R74" s="226" t="s">
        <v>336</v>
      </c>
      <c r="S74" s="226" t="s">
        <v>336</v>
      </c>
      <c r="T74" s="226" t="s">
        <v>336</v>
      </c>
      <c r="U74" s="226">
        <v>-1.7</v>
      </c>
      <c r="V74" s="226">
        <v>0.3</v>
      </c>
      <c r="W74" s="226">
        <v>1.3</v>
      </c>
      <c r="X74" s="226">
        <v>1.1000000000000001</v>
      </c>
      <c r="Y74" s="226">
        <v>-0.9</v>
      </c>
      <c r="Z74" s="226">
        <v>2.8</v>
      </c>
      <c r="AA74" s="226">
        <v>2.2999999999999998</v>
      </c>
      <c r="AB74" s="226">
        <v>0</v>
      </c>
      <c r="AC74" s="235">
        <v>0.4</v>
      </c>
      <c r="AD74" s="226">
        <v>1.2</v>
      </c>
      <c r="AE74" s="226">
        <v>3.8</v>
      </c>
      <c r="AF74" s="226">
        <v>-11.4</v>
      </c>
      <c r="AG74" s="226">
        <v>2.6</v>
      </c>
      <c r="AH74" s="226">
        <v>15.9</v>
      </c>
      <c r="AI74" s="226">
        <v>6.5</v>
      </c>
      <c r="AJ74" s="226" t="s">
        <v>336</v>
      </c>
      <c r="AK74" s="226"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226" t="s">
        <v>336</v>
      </c>
      <c r="D75" s="226" t="s">
        <v>336</v>
      </c>
      <c r="E75" s="226" t="s">
        <v>336</v>
      </c>
      <c r="F75" s="226" t="s">
        <v>336</v>
      </c>
      <c r="G75" s="226" t="s">
        <v>336</v>
      </c>
      <c r="H75" s="226" t="s">
        <v>336</v>
      </c>
      <c r="I75" s="226" t="s">
        <v>336</v>
      </c>
      <c r="J75" s="226" t="s">
        <v>336</v>
      </c>
      <c r="K75" s="226" t="s">
        <v>336</v>
      </c>
      <c r="L75" s="226" t="s">
        <v>336</v>
      </c>
      <c r="M75" s="226" t="s">
        <v>336</v>
      </c>
      <c r="N75" s="226" t="s">
        <v>336</v>
      </c>
      <c r="O75" s="226" t="s">
        <v>336</v>
      </c>
      <c r="P75" s="226" t="s">
        <v>336</v>
      </c>
      <c r="Q75" s="226" t="s">
        <v>336</v>
      </c>
      <c r="R75" s="226" t="s">
        <v>336</v>
      </c>
      <c r="S75" s="226" t="s">
        <v>336</v>
      </c>
      <c r="T75" s="226" t="s">
        <v>336</v>
      </c>
      <c r="U75" s="226">
        <v>0.3</v>
      </c>
      <c r="V75" s="226">
        <v>-0.6</v>
      </c>
      <c r="W75" s="226">
        <v>1.4</v>
      </c>
      <c r="X75" s="226">
        <v>1.2</v>
      </c>
      <c r="Y75" s="226">
        <v>2.5</v>
      </c>
      <c r="Z75" s="226">
        <v>1.8</v>
      </c>
      <c r="AA75" s="226">
        <v>3</v>
      </c>
      <c r="AB75" s="226">
        <v>2.7</v>
      </c>
      <c r="AC75" s="235">
        <v>2.5</v>
      </c>
      <c r="AD75" s="226">
        <v>2.7</v>
      </c>
      <c r="AE75" s="226">
        <v>5.5</v>
      </c>
      <c r="AF75" s="226">
        <v>1.2</v>
      </c>
      <c r="AG75" s="226">
        <v>3.5</v>
      </c>
      <c r="AH75" s="226">
        <v>6.6</v>
      </c>
      <c r="AI75" s="226">
        <v>9.8000000000000007</v>
      </c>
      <c r="AJ75" s="226" t="s">
        <v>336</v>
      </c>
      <c r="AK75" s="226"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8"/>
      <c r="AD76" s="227"/>
      <c r="AE76" s="227"/>
      <c r="AF76" s="227"/>
      <c r="AG76" s="227"/>
      <c r="AH76" s="227"/>
      <c r="AI76" s="227"/>
      <c r="AJ76" s="227"/>
      <c r="AK76" s="227"/>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227" t="s">
        <v>336</v>
      </c>
      <c r="D77" s="227">
        <v>7.4</v>
      </c>
      <c r="E77" s="227">
        <v>2.5</v>
      </c>
      <c r="F77" s="227">
        <v>4.0999999999999996</v>
      </c>
      <c r="G77" s="227">
        <v>3.7</v>
      </c>
      <c r="H77" s="227">
        <v>1.4</v>
      </c>
      <c r="I77" s="227">
        <v>2.1</v>
      </c>
      <c r="J77" s="227">
        <v>2.7</v>
      </c>
      <c r="K77" s="227">
        <v>2.2000000000000002</v>
      </c>
      <c r="L77" s="227">
        <v>2.5</v>
      </c>
      <c r="M77" s="227">
        <v>3.2</v>
      </c>
      <c r="N77" s="227">
        <v>1.3</v>
      </c>
      <c r="O77" s="227">
        <v>0.6</v>
      </c>
      <c r="P77" s="227">
        <v>2.6</v>
      </c>
      <c r="Q77" s="227">
        <v>1.3</v>
      </c>
      <c r="R77" s="227">
        <v>4.3</v>
      </c>
      <c r="S77" s="227">
        <v>4.2</v>
      </c>
      <c r="T77" s="227">
        <v>1.8</v>
      </c>
      <c r="U77" s="227">
        <v>-4</v>
      </c>
      <c r="V77" s="227">
        <v>5.3</v>
      </c>
      <c r="W77" s="227">
        <v>4.7</v>
      </c>
      <c r="X77" s="227">
        <v>1.9</v>
      </c>
      <c r="Y77" s="227">
        <v>2.2999999999999998</v>
      </c>
      <c r="Z77" s="227">
        <v>4.2</v>
      </c>
      <c r="AA77" s="227">
        <v>3.4</v>
      </c>
      <c r="AB77" s="227">
        <v>3.6</v>
      </c>
      <c r="AC77" s="228">
        <v>4.4000000000000004</v>
      </c>
      <c r="AD77" s="227">
        <v>3.1</v>
      </c>
      <c r="AE77" s="227">
        <v>3</v>
      </c>
      <c r="AF77" s="227">
        <v>-1.9</v>
      </c>
      <c r="AG77" s="227">
        <v>6.3</v>
      </c>
      <c r="AH77" s="227">
        <v>9</v>
      </c>
      <c r="AI77" s="227">
        <v>7.3</v>
      </c>
      <c r="AJ77" s="227">
        <v>1.7</v>
      </c>
      <c r="AK77" s="227">
        <v>3.1</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355</v>
      </c>
      <c r="E79" s="96"/>
      <c r="F79" s="96"/>
      <c r="G79" s="96"/>
      <c r="H79" s="96"/>
      <c r="I79" s="96"/>
      <c r="J79" s="96"/>
      <c r="K79" s="96"/>
      <c r="L79" s="96"/>
      <c r="M79" s="96"/>
      <c r="N79" s="96"/>
      <c r="O79" s="96"/>
      <c r="P79" s="96"/>
      <c r="Q79" s="96"/>
      <c r="R79" s="96"/>
      <c r="S79" s="96"/>
      <c r="T79" s="96"/>
      <c r="U79" s="96"/>
      <c r="V79" s="96"/>
      <c r="W79" s="96"/>
      <c r="X79" s="96"/>
      <c r="Y79" s="96"/>
      <c r="Z79" s="96"/>
      <c r="AA79" s="96"/>
      <c r="AB79" s="98" t="s">
        <v>356</v>
      </c>
      <c r="AC79" s="97" t="s">
        <v>192</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20">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82" customFormat="1" ht="25.5" customHeight="1" x14ac:dyDescent="0.2">
      <c r="A82" s="119" t="s">
        <v>185</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185</v>
      </c>
      <c r="AD82" s="123"/>
      <c r="AE82" s="119"/>
      <c r="AF82" s="119"/>
      <c r="AG82" s="119"/>
      <c r="AH82" s="119"/>
      <c r="AI82" s="119"/>
      <c r="AJ82" s="119"/>
      <c r="AK82" s="119"/>
      <c r="AL82" s="119"/>
    </row>
    <row r="83" spans="1:50" s="84" customFormat="1" ht="18.600000000000001" customHeight="1" x14ac:dyDescent="0.2">
      <c r="A83" s="140">
        <v>1</v>
      </c>
      <c r="B83" s="137" t="s">
        <v>188</v>
      </c>
      <c r="C83" s="205" t="s">
        <v>189</v>
      </c>
      <c r="D83" s="205" t="s">
        <v>189</v>
      </c>
      <c r="E83" s="205" t="s">
        <v>189</v>
      </c>
      <c r="F83" s="205" t="s">
        <v>189</v>
      </c>
      <c r="G83" s="205" t="s">
        <v>189</v>
      </c>
      <c r="H83" s="205" t="s">
        <v>189</v>
      </c>
      <c r="I83" s="205" t="s">
        <v>189</v>
      </c>
      <c r="J83" s="205" t="s">
        <v>189</v>
      </c>
      <c r="K83" s="205" t="s">
        <v>189</v>
      </c>
      <c r="L83" s="205" t="s">
        <v>189</v>
      </c>
      <c r="M83" s="205" t="s">
        <v>189</v>
      </c>
      <c r="N83" s="205" t="s">
        <v>189</v>
      </c>
      <c r="O83" s="205" t="s">
        <v>189</v>
      </c>
      <c r="P83" s="205" t="s">
        <v>189</v>
      </c>
      <c r="Q83" s="205" t="s">
        <v>189</v>
      </c>
      <c r="R83" s="205" t="s">
        <v>189</v>
      </c>
      <c r="S83" s="205" t="s">
        <v>189</v>
      </c>
      <c r="T83" s="205" t="s">
        <v>189</v>
      </c>
      <c r="U83" s="205" t="s">
        <v>189</v>
      </c>
      <c r="V83" s="205" t="s">
        <v>189</v>
      </c>
      <c r="W83" s="205" t="s">
        <v>189</v>
      </c>
      <c r="X83" s="205" t="s">
        <v>189</v>
      </c>
      <c r="Y83" s="205" t="s">
        <v>189</v>
      </c>
      <c r="Z83" s="205" t="s">
        <v>189</v>
      </c>
      <c r="AA83" s="205" t="s">
        <v>189</v>
      </c>
      <c r="AB83" s="205" t="s">
        <v>189</v>
      </c>
      <c r="AC83" s="205" t="s">
        <v>189</v>
      </c>
      <c r="AD83" s="205" t="s">
        <v>189</v>
      </c>
      <c r="AE83" s="205" t="s">
        <v>189</v>
      </c>
      <c r="AF83" s="205" t="s">
        <v>189</v>
      </c>
      <c r="AG83" s="205" t="s">
        <v>189</v>
      </c>
      <c r="AH83" s="205" t="s">
        <v>189</v>
      </c>
      <c r="AI83" s="205" t="s">
        <v>189</v>
      </c>
      <c r="AJ83" s="205" t="s">
        <v>189</v>
      </c>
      <c r="AK83" s="205" t="s">
        <v>189</v>
      </c>
      <c r="AL83" s="142">
        <v>1</v>
      </c>
      <c r="AN83" s="85"/>
      <c r="AO83" s="85"/>
      <c r="AP83" s="85"/>
      <c r="AQ83" s="85"/>
      <c r="AR83" s="85"/>
      <c r="AS83" s="85"/>
      <c r="AT83" s="85"/>
      <c r="AU83" s="85"/>
      <c r="AV83" s="85"/>
      <c r="AW83" s="85"/>
      <c r="AX83" s="85"/>
    </row>
    <row r="84" spans="1:50" s="84" customFormat="1" ht="18.600000000000001" customHeight="1" x14ac:dyDescent="0.2">
      <c r="A84" s="139">
        <v>2</v>
      </c>
      <c r="B84" s="138" t="s">
        <v>187</v>
      </c>
      <c r="C84" s="165" t="s">
        <v>189</v>
      </c>
      <c r="D84" s="165" t="s">
        <v>189</v>
      </c>
      <c r="E84" s="165" t="s">
        <v>189</v>
      </c>
      <c r="F84" s="165" t="s">
        <v>189</v>
      </c>
      <c r="G84" s="165" t="s">
        <v>189</v>
      </c>
      <c r="H84" s="165" t="s">
        <v>189</v>
      </c>
      <c r="I84" s="165" t="s">
        <v>189</v>
      </c>
      <c r="J84" s="165" t="s">
        <v>189</v>
      </c>
      <c r="K84" s="165" t="s">
        <v>189</v>
      </c>
      <c r="L84" s="165" t="s">
        <v>189</v>
      </c>
      <c r="M84" s="165" t="s">
        <v>189</v>
      </c>
      <c r="N84" s="165" t="s">
        <v>189</v>
      </c>
      <c r="O84" s="165" t="s">
        <v>189</v>
      </c>
      <c r="P84" s="165" t="s">
        <v>189</v>
      </c>
      <c r="Q84" s="165" t="s">
        <v>189</v>
      </c>
      <c r="R84" s="165" t="s">
        <v>189</v>
      </c>
      <c r="S84" s="165" t="s">
        <v>189</v>
      </c>
      <c r="T84" s="165" t="s">
        <v>189</v>
      </c>
      <c r="U84" s="165" t="s">
        <v>189</v>
      </c>
      <c r="V84" s="165" t="s">
        <v>189</v>
      </c>
      <c r="W84" s="165" t="s">
        <v>189</v>
      </c>
      <c r="X84" s="165" t="s">
        <v>189</v>
      </c>
      <c r="Y84" s="165" t="s">
        <v>189</v>
      </c>
      <c r="Z84" s="165" t="s">
        <v>189</v>
      </c>
      <c r="AA84" s="165" t="s">
        <v>189</v>
      </c>
      <c r="AB84" s="165" t="s">
        <v>189</v>
      </c>
      <c r="AC84" s="165" t="s">
        <v>189</v>
      </c>
      <c r="AD84" s="165" t="s">
        <v>189</v>
      </c>
      <c r="AE84" s="165" t="s">
        <v>189</v>
      </c>
      <c r="AF84" s="165" t="s">
        <v>189</v>
      </c>
      <c r="AG84" s="165" t="s">
        <v>189</v>
      </c>
      <c r="AH84" s="165" t="s">
        <v>189</v>
      </c>
      <c r="AI84" s="165" t="s">
        <v>189</v>
      </c>
      <c r="AJ84" s="165" t="s">
        <v>189</v>
      </c>
      <c r="AK84" s="165" t="s">
        <v>189</v>
      </c>
      <c r="AL84" s="94">
        <v>2</v>
      </c>
      <c r="AN84" s="85"/>
      <c r="AO84" s="85"/>
      <c r="AP84" s="85"/>
      <c r="AQ84" s="85"/>
      <c r="AR84" s="85"/>
      <c r="AS84" s="85"/>
      <c r="AT84" s="85"/>
      <c r="AU84" s="85"/>
      <c r="AV84" s="85"/>
      <c r="AW84" s="85"/>
      <c r="AX84" s="85"/>
    </row>
    <row r="85" spans="1:50" s="84" customFormat="1" ht="18.600000000000001" customHeight="1" x14ac:dyDescent="0.2">
      <c r="A85" s="92" t="s">
        <v>0</v>
      </c>
      <c r="B85" s="130" t="s">
        <v>1</v>
      </c>
      <c r="C85" s="165">
        <v>1.2</v>
      </c>
      <c r="D85" s="165">
        <v>1.1000000000000001</v>
      </c>
      <c r="E85" s="165">
        <v>1.1000000000000001</v>
      </c>
      <c r="F85" s="165">
        <v>1.1000000000000001</v>
      </c>
      <c r="G85" s="165">
        <v>1.1000000000000001</v>
      </c>
      <c r="H85" s="165">
        <v>1.2</v>
      </c>
      <c r="I85" s="165">
        <v>1.1000000000000001</v>
      </c>
      <c r="J85" s="165">
        <v>1.1000000000000001</v>
      </c>
      <c r="K85" s="165">
        <v>1.1000000000000001</v>
      </c>
      <c r="L85" s="165">
        <v>1.1000000000000001</v>
      </c>
      <c r="M85" s="165">
        <v>1.2</v>
      </c>
      <c r="N85" s="165">
        <v>1</v>
      </c>
      <c r="O85" s="165">
        <v>0.9</v>
      </c>
      <c r="P85" s="165">
        <v>1.1000000000000001</v>
      </c>
      <c r="Q85" s="165">
        <v>0.8</v>
      </c>
      <c r="R85" s="165">
        <v>0.8</v>
      </c>
      <c r="S85" s="165">
        <v>0.9</v>
      </c>
      <c r="T85" s="165">
        <v>0.9</v>
      </c>
      <c r="U85" s="165">
        <v>0.8</v>
      </c>
      <c r="V85" s="165">
        <v>0.9</v>
      </c>
      <c r="W85" s="165">
        <v>1</v>
      </c>
      <c r="X85" s="165">
        <v>1</v>
      </c>
      <c r="Y85" s="165">
        <v>1</v>
      </c>
      <c r="Z85" s="165">
        <v>1</v>
      </c>
      <c r="AA85" s="165">
        <v>0.8</v>
      </c>
      <c r="AB85" s="165">
        <v>0.8</v>
      </c>
      <c r="AC85" s="165">
        <v>1</v>
      </c>
      <c r="AD85" s="165">
        <v>0.8</v>
      </c>
      <c r="AE85" s="165">
        <v>0.9</v>
      </c>
      <c r="AF85" s="165">
        <v>0.8</v>
      </c>
      <c r="AG85" s="165">
        <v>0.8</v>
      </c>
      <c r="AH85" s="165">
        <v>1.1000000000000001</v>
      </c>
      <c r="AI85" s="165">
        <v>1</v>
      </c>
      <c r="AJ85" s="165">
        <v>1</v>
      </c>
      <c r="AK85" s="165">
        <v>1</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165">
        <v>36.6</v>
      </c>
      <c r="D86" s="165">
        <v>35.5</v>
      </c>
      <c r="E86" s="165">
        <v>33.4</v>
      </c>
      <c r="F86" s="165">
        <v>33</v>
      </c>
      <c r="G86" s="165">
        <v>32.4</v>
      </c>
      <c r="H86" s="165">
        <v>31.4</v>
      </c>
      <c r="I86" s="165">
        <v>31</v>
      </c>
      <c r="J86" s="165">
        <v>30.9</v>
      </c>
      <c r="K86" s="165">
        <v>30.3</v>
      </c>
      <c r="L86" s="165">
        <v>30.3</v>
      </c>
      <c r="M86" s="165">
        <v>29.5</v>
      </c>
      <c r="N86" s="165">
        <v>28.6</v>
      </c>
      <c r="O86" s="165">
        <v>28.5</v>
      </c>
      <c r="P86" s="165">
        <v>28.6</v>
      </c>
      <c r="Q86" s="165">
        <v>28.5</v>
      </c>
      <c r="R86" s="165">
        <v>29.2</v>
      </c>
      <c r="S86" s="165">
        <v>29.6</v>
      </c>
      <c r="T86" s="165">
        <v>29.1</v>
      </c>
      <c r="U86" s="165">
        <v>26.7</v>
      </c>
      <c r="V86" s="165">
        <v>29.1</v>
      </c>
      <c r="W86" s="165">
        <v>29.4</v>
      </c>
      <c r="X86" s="165">
        <v>29.7</v>
      </c>
      <c r="Y86" s="165">
        <v>29</v>
      </c>
      <c r="Z86" s="165">
        <v>29.1</v>
      </c>
      <c r="AA86" s="165">
        <v>29</v>
      </c>
      <c r="AB86" s="165">
        <v>29.3</v>
      </c>
      <c r="AC86" s="165">
        <v>29.1</v>
      </c>
      <c r="AD86" s="165">
        <v>28.9</v>
      </c>
      <c r="AE86" s="165">
        <v>28.6</v>
      </c>
      <c r="AF86" s="165">
        <v>28.1</v>
      </c>
      <c r="AG86" s="165">
        <v>28.1</v>
      </c>
      <c r="AH86" s="165">
        <v>28.4</v>
      </c>
      <c r="AI86" s="165">
        <v>29.3</v>
      </c>
      <c r="AJ86" s="165">
        <v>28.3</v>
      </c>
      <c r="AK86" s="165">
        <v>27.8</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165">
        <v>30.6</v>
      </c>
      <c r="D87" s="165">
        <v>28.8</v>
      </c>
      <c r="E87" s="165">
        <v>26.6</v>
      </c>
      <c r="F87" s="165">
        <v>26</v>
      </c>
      <c r="G87" s="165">
        <v>25.6</v>
      </c>
      <c r="H87" s="165">
        <v>25.1</v>
      </c>
      <c r="I87" s="165">
        <v>25.1</v>
      </c>
      <c r="J87" s="165">
        <v>25.3</v>
      </c>
      <c r="K87" s="165">
        <v>24.9</v>
      </c>
      <c r="L87" s="165">
        <v>25.2</v>
      </c>
      <c r="M87" s="165">
        <v>24.9</v>
      </c>
      <c r="N87" s="165">
        <v>24.2</v>
      </c>
      <c r="O87" s="165">
        <v>24.3</v>
      </c>
      <c r="P87" s="165">
        <v>24.7</v>
      </c>
      <c r="Q87" s="165">
        <v>24.7</v>
      </c>
      <c r="R87" s="165">
        <v>25.4</v>
      </c>
      <c r="S87" s="165">
        <v>25.8</v>
      </c>
      <c r="T87" s="165">
        <v>25.3</v>
      </c>
      <c r="U87" s="165">
        <v>22.7</v>
      </c>
      <c r="V87" s="165">
        <v>25.1</v>
      </c>
      <c r="W87" s="165">
        <v>25.4</v>
      </c>
      <c r="X87" s="165">
        <v>25.6</v>
      </c>
      <c r="Y87" s="165">
        <v>24.8</v>
      </c>
      <c r="Z87" s="165">
        <v>24.9</v>
      </c>
      <c r="AA87" s="165">
        <v>24.9</v>
      </c>
      <c r="AB87" s="165">
        <v>25.1</v>
      </c>
      <c r="AC87" s="165">
        <v>24.8</v>
      </c>
      <c r="AD87" s="165">
        <v>24.5</v>
      </c>
      <c r="AE87" s="165">
        <v>24</v>
      </c>
      <c r="AF87" s="165">
        <v>23.1</v>
      </c>
      <c r="AG87" s="165">
        <v>23.2</v>
      </c>
      <c r="AH87" s="165">
        <v>23.5</v>
      </c>
      <c r="AI87" s="165">
        <v>24.5</v>
      </c>
      <c r="AJ87" s="165">
        <v>23.4</v>
      </c>
      <c r="AK87" s="165">
        <v>22.9</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165" t="s">
        <v>336</v>
      </c>
      <c r="D88" s="165" t="s">
        <v>336</v>
      </c>
      <c r="E88" s="165" t="s">
        <v>336</v>
      </c>
      <c r="F88" s="165" t="s">
        <v>336</v>
      </c>
      <c r="G88" s="165" t="s">
        <v>336</v>
      </c>
      <c r="H88" s="165" t="s">
        <v>336</v>
      </c>
      <c r="I88" s="165" t="s">
        <v>336</v>
      </c>
      <c r="J88" s="165" t="s">
        <v>336</v>
      </c>
      <c r="K88" s="165" t="s">
        <v>336</v>
      </c>
      <c r="L88" s="165" t="s">
        <v>336</v>
      </c>
      <c r="M88" s="165" t="s">
        <v>336</v>
      </c>
      <c r="N88" s="165" t="s">
        <v>336</v>
      </c>
      <c r="O88" s="165" t="s">
        <v>336</v>
      </c>
      <c r="P88" s="165" t="s">
        <v>336</v>
      </c>
      <c r="Q88" s="165" t="s">
        <v>336</v>
      </c>
      <c r="R88" s="165" t="s">
        <v>336</v>
      </c>
      <c r="S88" s="165" t="s">
        <v>336</v>
      </c>
      <c r="T88" s="165">
        <v>0.3</v>
      </c>
      <c r="U88" s="165">
        <v>0.2</v>
      </c>
      <c r="V88" s="165">
        <v>0.2</v>
      </c>
      <c r="W88" s="165">
        <v>0.2</v>
      </c>
      <c r="X88" s="165">
        <v>0.2</v>
      </c>
      <c r="Y88" s="165">
        <v>0.2</v>
      </c>
      <c r="Z88" s="165">
        <v>0.2</v>
      </c>
      <c r="AA88" s="165">
        <v>0.2</v>
      </c>
      <c r="AB88" s="165">
        <v>0.1</v>
      </c>
      <c r="AC88" s="165">
        <v>0.1</v>
      </c>
      <c r="AD88" s="165">
        <v>0.1</v>
      </c>
      <c r="AE88" s="165">
        <v>0.1</v>
      </c>
      <c r="AF88" s="165">
        <v>0.1</v>
      </c>
      <c r="AG88" s="165">
        <v>0.1</v>
      </c>
      <c r="AH88" s="165">
        <v>0.2</v>
      </c>
      <c r="AI88" s="165">
        <v>0.2</v>
      </c>
      <c r="AJ88" s="165" t="s">
        <v>336</v>
      </c>
      <c r="AK88" s="165"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165">
        <v>27.1</v>
      </c>
      <c r="D89" s="165">
        <v>25.5</v>
      </c>
      <c r="E89" s="165">
        <v>23.2</v>
      </c>
      <c r="F89" s="165">
        <v>22.7</v>
      </c>
      <c r="G89" s="165">
        <v>22.3</v>
      </c>
      <c r="H89" s="165">
        <v>21.8</v>
      </c>
      <c r="I89" s="165">
        <v>22</v>
      </c>
      <c r="J89" s="165">
        <v>22.2</v>
      </c>
      <c r="K89" s="165">
        <v>21.9</v>
      </c>
      <c r="L89" s="165">
        <v>22.6</v>
      </c>
      <c r="M89" s="165">
        <v>22.3</v>
      </c>
      <c r="N89" s="165">
        <v>21.6</v>
      </c>
      <c r="O89" s="165">
        <v>21.7</v>
      </c>
      <c r="P89" s="165">
        <v>21.9</v>
      </c>
      <c r="Q89" s="165">
        <v>21.9</v>
      </c>
      <c r="R89" s="165">
        <v>22.6</v>
      </c>
      <c r="S89" s="165">
        <v>22.9</v>
      </c>
      <c r="T89" s="165">
        <v>22.1</v>
      </c>
      <c r="U89" s="165">
        <v>19.399999999999999</v>
      </c>
      <c r="V89" s="165">
        <v>21.7</v>
      </c>
      <c r="W89" s="165">
        <v>22.5</v>
      </c>
      <c r="X89" s="165">
        <v>22.5</v>
      </c>
      <c r="Y89" s="165">
        <v>22.2</v>
      </c>
      <c r="Z89" s="165">
        <v>22.5</v>
      </c>
      <c r="AA89" s="165">
        <v>22.6</v>
      </c>
      <c r="AB89" s="165">
        <v>22.9</v>
      </c>
      <c r="AC89" s="165">
        <v>22.5</v>
      </c>
      <c r="AD89" s="165">
        <v>22.2</v>
      </c>
      <c r="AE89" s="165">
        <v>21.6</v>
      </c>
      <c r="AF89" s="165">
        <v>20.6</v>
      </c>
      <c r="AG89" s="165">
        <v>20.8</v>
      </c>
      <c r="AH89" s="165">
        <v>20.3</v>
      </c>
      <c r="AI89" s="165">
        <v>20.7</v>
      </c>
      <c r="AJ89" s="165">
        <v>19.899999999999999</v>
      </c>
      <c r="AK89" s="165">
        <v>19.5</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165" t="s">
        <v>336</v>
      </c>
      <c r="D90" s="165" t="s">
        <v>336</v>
      </c>
      <c r="E90" s="165" t="s">
        <v>336</v>
      </c>
      <c r="F90" s="165" t="s">
        <v>336</v>
      </c>
      <c r="G90" s="165" t="s">
        <v>336</v>
      </c>
      <c r="H90" s="165" t="s">
        <v>336</v>
      </c>
      <c r="I90" s="165" t="s">
        <v>336</v>
      </c>
      <c r="J90" s="165" t="s">
        <v>336</v>
      </c>
      <c r="K90" s="165" t="s">
        <v>336</v>
      </c>
      <c r="L90" s="165" t="s">
        <v>336</v>
      </c>
      <c r="M90" s="165" t="s">
        <v>336</v>
      </c>
      <c r="N90" s="165" t="s">
        <v>336</v>
      </c>
      <c r="O90" s="165" t="s">
        <v>336</v>
      </c>
      <c r="P90" s="165" t="s">
        <v>336</v>
      </c>
      <c r="Q90" s="165" t="s">
        <v>336</v>
      </c>
      <c r="R90" s="165" t="s">
        <v>336</v>
      </c>
      <c r="S90" s="165" t="s">
        <v>336</v>
      </c>
      <c r="T90" s="165">
        <v>1.9</v>
      </c>
      <c r="U90" s="165">
        <v>2</v>
      </c>
      <c r="V90" s="165">
        <v>2.1</v>
      </c>
      <c r="W90" s="165">
        <v>1.6</v>
      </c>
      <c r="X90" s="165">
        <v>1.8</v>
      </c>
      <c r="Y90" s="165">
        <v>1.4</v>
      </c>
      <c r="Z90" s="165">
        <v>1.1000000000000001</v>
      </c>
      <c r="AA90" s="165">
        <v>1.1000000000000001</v>
      </c>
      <c r="AB90" s="165">
        <v>1</v>
      </c>
      <c r="AC90" s="165">
        <v>1.1000000000000001</v>
      </c>
      <c r="AD90" s="165">
        <v>1.1000000000000001</v>
      </c>
      <c r="AE90" s="165">
        <v>1.2</v>
      </c>
      <c r="AF90" s="165">
        <v>1.2</v>
      </c>
      <c r="AG90" s="165">
        <v>1.2</v>
      </c>
      <c r="AH90" s="165">
        <v>2</v>
      </c>
      <c r="AI90" s="165">
        <v>2.6</v>
      </c>
      <c r="AJ90" s="165" t="s">
        <v>336</v>
      </c>
      <c r="AK90" s="165"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165" t="s">
        <v>336</v>
      </c>
      <c r="D91" s="165" t="s">
        <v>336</v>
      </c>
      <c r="E91" s="165" t="s">
        <v>336</v>
      </c>
      <c r="F91" s="165" t="s">
        <v>336</v>
      </c>
      <c r="G91" s="165" t="s">
        <v>336</v>
      </c>
      <c r="H91" s="165" t="s">
        <v>336</v>
      </c>
      <c r="I91" s="165" t="s">
        <v>336</v>
      </c>
      <c r="J91" s="165" t="s">
        <v>336</v>
      </c>
      <c r="K91" s="165" t="s">
        <v>336</v>
      </c>
      <c r="L91" s="165" t="s">
        <v>336</v>
      </c>
      <c r="M91" s="165" t="s">
        <v>336</v>
      </c>
      <c r="N91" s="165" t="s">
        <v>336</v>
      </c>
      <c r="O91" s="165" t="s">
        <v>336</v>
      </c>
      <c r="P91" s="165" t="s">
        <v>336</v>
      </c>
      <c r="Q91" s="165" t="s">
        <v>336</v>
      </c>
      <c r="R91" s="165" t="s">
        <v>336</v>
      </c>
      <c r="S91" s="165" t="s">
        <v>336</v>
      </c>
      <c r="T91" s="165">
        <v>1</v>
      </c>
      <c r="U91" s="165">
        <v>1</v>
      </c>
      <c r="V91" s="165">
        <v>1</v>
      </c>
      <c r="W91" s="165">
        <v>1</v>
      </c>
      <c r="X91" s="165">
        <v>1</v>
      </c>
      <c r="Y91" s="165">
        <v>1</v>
      </c>
      <c r="Z91" s="165">
        <v>1.1000000000000001</v>
      </c>
      <c r="AA91" s="165">
        <v>1.1000000000000001</v>
      </c>
      <c r="AB91" s="165">
        <v>1</v>
      </c>
      <c r="AC91" s="165">
        <v>1</v>
      </c>
      <c r="AD91" s="165">
        <v>1.1000000000000001</v>
      </c>
      <c r="AE91" s="165">
        <v>1.1000000000000001</v>
      </c>
      <c r="AF91" s="165">
        <v>1.1000000000000001</v>
      </c>
      <c r="AG91" s="165">
        <v>1.1000000000000001</v>
      </c>
      <c r="AH91" s="165">
        <v>1</v>
      </c>
      <c r="AI91" s="165">
        <v>1</v>
      </c>
      <c r="AJ91" s="165" t="s">
        <v>336</v>
      </c>
      <c r="AK91" s="165"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165">
        <v>6</v>
      </c>
      <c r="D92" s="165">
        <v>6.7</v>
      </c>
      <c r="E92" s="165">
        <v>6.8</v>
      </c>
      <c r="F92" s="165">
        <v>7</v>
      </c>
      <c r="G92" s="165">
        <v>6.8</v>
      </c>
      <c r="H92" s="165">
        <v>6.3</v>
      </c>
      <c r="I92" s="165">
        <v>5.9</v>
      </c>
      <c r="J92" s="165">
        <v>5.6</v>
      </c>
      <c r="K92" s="165">
        <v>5.4</v>
      </c>
      <c r="L92" s="165">
        <v>5.0999999999999996</v>
      </c>
      <c r="M92" s="165">
        <v>4.7</v>
      </c>
      <c r="N92" s="165">
        <v>4.4000000000000004</v>
      </c>
      <c r="O92" s="165">
        <v>4.2</v>
      </c>
      <c r="P92" s="165">
        <v>3.9</v>
      </c>
      <c r="Q92" s="165">
        <v>3.8</v>
      </c>
      <c r="R92" s="165">
        <v>3.7</v>
      </c>
      <c r="S92" s="165">
        <v>3.8</v>
      </c>
      <c r="T92" s="165">
        <v>3.8</v>
      </c>
      <c r="U92" s="165">
        <v>4</v>
      </c>
      <c r="V92" s="165">
        <v>4</v>
      </c>
      <c r="W92" s="165">
        <v>4.0999999999999996</v>
      </c>
      <c r="X92" s="165">
        <v>4.2</v>
      </c>
      <c r="Y92" s="165">
        <v>4.2</v>
      </c>
      <c r="Z92" s="165">
        <v>4.2</v>
      </c>
      <c r="AA92" s="165">
        <v>4.0999999999999996</v>
      </c>
      <c r="AB92" s="165">
        <v>4.2</v>
      </c>
      <c r="AC92" s="165">
        <v>4.3</v>
      </c>
      <c r="AD92" s="165">
        <v>4.5</v>
      </c>
      <c r="AE92" s="165">
        <v>4.5</v>
      </c>
      <c r="AF92" s="165">
        <v>5</v>
      </c>
      <c r="AG92" s="165">
        <v>4.9000000000000004</v>
      </c>
      <c r="AH92" s="165">
        <v>4.8</v>
      </c>
      <c r="AI92" s="165">
        <v>4.9000000000000004</v>
      </c>
      <c r="AJ92" s="165">
        <v>4.9000000000000004</v>
      </c>
      <c r="AK92" s="165">
        <v>4.9000000000000004</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165">
        <v>62.2</v>
      </c>
      <c r="D93" s="165">
        <v>63.4</v>
      </c>
      <c r="E93" s="165">
        <v>65.5</v>
      </c>
      <c r="F93" s="165">
        <v>65.900000000000006</v>
      </c>
      <c r="G93" s="165">
        <v>66.5</v>
      </c>
      <c r="H93" s="165">
        <v>67.400000000000006</v>
      </c>
      <c r="I93" s="165">
        <v>67.8</v>
      </c>
      <c r="J93" s="165">
        <v>68</v>
      </c>
      <c r="K93" s="165">
        <v>68.599999999999994</v>
      </c>
      <c r="L93" s="165">
        <v>68.599999999999994</v>
      </c>
      <c r="M93" s="165">
        <v>69.3</v>
      </c>
      <c r="N93" s="165">
        <v>70.400000000000006</v>
      </c>
      <c r="O93" s="165">
        <v>70.599999999999994</v>
      </c>
      <c r="P93" s="165">
        <v>70.3</v>
      </c>
      <c r="Q93" s="165">
        <v>70.7</v>
      </c>
      <c r="R93" s="165">
        <v>70</v>
      </c>
      <c r="S93" s="165">
        <v>69.5</v>
      </c>
      <c r="T93" s="165">
        <v>70</v>
      </c>
      <c r="U93" s="165">
        <v>72.5</v>
      </c>
      <c r="V93" s="165">
        <v>70</v>
      </c>
      <c r="W93" s="165">
        <v>69.5</v>
      </c>
      <c r="X93" s="165">
        <v>69.2</v>
      </c>
      <c r="Y93" s="165">
        <v>69.900000000000006</v>
      </c>
      <c r="Z93" s="165">
        <v>69.8</v>
      </c>
      <c r="AA93" s="165">
        <v>70.2</v>
      </c>
      <c r="AB93" s="165">
        <v>69.900000000000006</v>
      </c>
      <c r="AC93" s="165">
        <v>70</v>
      </c>
      <c r="AD93" s="165">
        <v>70.2</v>
      </c>
      <c r="AE93" s="165">
        <v>70.5</v>
      </c>
      <c r="AF93" s="165">
        <v>71.099999999999994</v>
      </c>
      <c r="AG93" s="165">
        <v>71</v>
      </c>
      <c r="AH93" s="165">
        <v>70.5</v>
      </c>
      <c r="AI93" s="165">
        <v>69.599999999999994</v>
      </c>
      <c r="AJ93" s="165">
        <v>70.7</v>
      </c>
      <c r="AK93" s="165">
        <v>71.2</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165">
        <v>19.7</v>
      </c>
      <c r="D94" s="165">
        <v>19.3</v>
      </c>
      <c r="E94" s="165">
        <v>19.399999999999999</v>
      </c>
      <c r="F94" s="165">
        <v>19.5</v>
      </c>
      <c r="G94" s="165">
        <v>19.600000000000001</v>
      </c>
      <c r="H94" s="165">
        <v>19.5</v>
      </c>
      <c r="I94" s="165">
        <v>19.899999999999999</v>
      </c>
      <c r="J94" s="165">
        <v>20.6</v>
      </c>
      <c r="K94" s="165">
        <v>20.399999999999999</v>
      </c>
      <c r="L94" s="165">
        <v>20.8</v>
      </c>
      <c r="M94" s="165">
        <v>21.4</v>
      </c>
      <c r="N94" s="165">
        <v>21.4</v>
      </c>
      <c r="O94" s="165">
        <v>21.2</v>
      </c>
      <c r="P94" s="165">
        <v>21.2</v>
      </c>
      <c r="Q94" s="165">
        <v>21.3</v>
      </c>
      <c r="R94" s="165">
        <v>21.3</v>
      </c>
      <c r="S94" s="165">
        <v>21.3</v>
      </c>
      <c r="T94" s="165">
        <v>21.4</v>
      </c>
      <c r="U94" s="165">
        <v>21.8</v>
      </c>
      <c r="V94" s="165">
        <v>20.399999999999999</v>
      </c>
      <c r="W94" s="165">
        <v>20.5</v>
      </c>
      <c r="X94" s="165">
        <v>20.2</v>
      </c>
      <c r="Y94" s="165">
        <v>20.399999999999999</v>
      </c>
      <c r="Z94" s="165">
        <v>20.6</v>
      </c>
      <c r="AA94" s="165">
        <v>20.8</v>
      </c>
      <c r="AB94" s="165">
        <v>20.7</v>
      </c>
      <c r="AC94" s="165">
        <v>21.1</v>
      </c>
      <c r="AD94" s="165">
        <v>21.4</v>
      </c>
      <c r="AE94" s="165">
        <v>21.6</v>
      </c>
      <c r="AF94" s="165">
        <v>21.1</v>
      </c>
      <c r="AG94" s="165">
        <v>21.7</v>
      </c>
      <c r="AH94" s="165">
        <v>22.6</v>
      </c>
      <c r="AI94" s="165">
        <v>21.6</v>
      </c>
      <c r="AJ94" s="165">
        <v>21.6</v>
      </c>
      <c r="AK94" s="165">
        <v>21.5</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165" t="s">
        <v>336</v>
      </c>
      <c r="D95" s="165" t="s">
        <v>336</v>
      </c>
      <c r="E95" s="165" t="s">
        <v>336</v>
      </c>
      <c r="F95" s="165" t="s">
        <v>336</v>
      </c>
      <c r="G95" s="165" t="s">
        <v>336</v>
      </c>
      <c r="H95" s="165" t="s">
        <v>336</v>
      </c>
      <c r="I95" s="165" t="s">
        <v>336</v>
      </c>
      <c r="J95" s="165" t="s">
        <v>336</v>
      </c>
      <c r="K95" s="165" t="s">
        <v>336</v>
      </c>
      <c r="L95" s="165">
        <v>16.100000000000001</v>
      </c>
      <c r="M95" s="165">
        <v>16.5</v>
      </c>
      <c r="N95" s="165">
        <v>16.5</v>
      </c>
      <c r="O95" s="165">
        <v>16.600000000000001</v>
      </c>
      <c r="P95" s="165">
        <v>16.399999999999999</v>
      </c>
      <c r="Q95" s="165">
        <v>16.600000000000001</v>
      </c>
      <c r="R95" s="165">
        <v>16.5</v>
      </c>
      <c r="S95" s="165">
        <v>16.5</v>
      </c>
      <c r="T95" s="165">
        <v>16.7</v>
      </c>
      <c r="U95" s="165">
        <v>17.100000000000001</v>
      </c>
      <c r="V95" s="165">
        <v>16.100000000000001</v>
      </c>
      <c r="W95" s="165">
        <v>16</v>
      </c>
      <c r="X95" s="165">
        <v>15.6</v>
      </c>
      <c r="Y95" s="165">
        <v>15.7</v>
      </c>
      <c r="Z95" s="165">
        <v>15.9</v>
      </c>
      <c r="AA95" s="165">
        <v>16.2</v>
      </c>
      <c r="AB95" s="165">
        <v>16.2</v>
      </c>
      <c r="AC95" s="165">
        <v>16.5</v>
      </c>
      <c r="AD95" s="165">
        <v>16.600000000000001</v>
      </c>
      <c r="AE95" s="165">
        <v>16.7</v>
      </c>
      <c r="AF95" s="165">
        <v>16.100000000000001</v>
      </c>
      <c r="AG95" s="165">
        <v>16.600000000000001</v>
      </c>
      <c r="AH95" s="165">
        <v>17.899999999999999</v>
      </c>
      <c r="AI95" s="165">
        <v>16.8</v>
      </c>
      <c r="AJ95" s="165">
        <v>16.8</v>
      </c>
      <c r="AK95" s="165"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165" t="s">
        <v>336</v>
      </c>
      <c r="D96" s="165" t="s">
        <v>336</v>
      </c>
      <c r="E96" s="165" t="s">
        <v>336</v>
      </c>
      <c r="F96" s="165" t="s">
        <v>336</v>
      </c>
      <c r="G96" s="165" t="s">
        <v>336</v>
      </c>
      <c r="H96" s="165" t="s">
        <v>336</v>
      </c>
      <c r="I96" s="165" t="s">
        <v>336</v>
      </c>
      <c r="J96" s="165" t="s">
        <v>336</v>
      </c>
      <c r="K96" s="165" t="s">
        <v>336</v>
      </c>
      <c r="L96" s="165" t="s">
        <v>336</v>
      </c>
      <c r="M96" s="165" t="s">
        <v>336</v>
      </c>
      <c r="N96" s="165" t="s">
        <v>336</v>
      </c>
      <c r="O96" s="165" t="s">
        <v>336</v>
      </c>
      <c r="P96" s="165" t="s">
        <v>336</v>
      </c>
      <c r="Q96" s="165" t="s">
        <v>336</v>
      </c>
      <c r="R96" s="165" t="s">
        <v>336</v>
      </c>
      <c r="S96" s="165" t="s">
        <v>336</v>
      </c>
      <c r="T96" s="165">
        <v>10.4</v>
      </c>
      <c r="U96" s="165">
        <v>10.8</v>
      </c>
      <c r="V96" s="165">
        <v>9.9</v>
      </c>
      <c r="W96" s="165">
        <v>9.9</v>
      </c>
      <c r="X96" s="165">
        <v>9.5</v>
      </c>
      <c r="Y96" s="165">
        <v>9.4</v>
      </c>
      <c r="Z96" s="165">
        <v>9.8000000000000007</v>
      </c>
      <c r="AA96" s="165">
        <v>9.9</v>
      </c>
      <c r="AB96" s="165">
        <v>10</v>
      </c>
      <c r="AC96" s="165">
        <v>10.4</v>
      </c>
      <c r="AD96" s="165">
        <v>10.3</v>
      </c>
      <c r="AE96" s="165">
        <v>10.3</v>
      </c>
      <c r="AF96" s="165">
        <v>11</v>
      </c>
      <c r="AG96" s="165">
        <v>10.8</v>
      </c>
      <c r="AH96" s="165">
        <v>11.2</v>
      </c>
      <c r="AI96" s="165">
        <v>10.6</v>
      </c>
      <c r="AJ96" s="165" t="s">
        <v>336</v>
      </c>
      <c r="AK96" s="165"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165" t="s">
        <v>336</v>
      </c>
      <c r="D97" s="165" t="s">
        <v>336</v>
      </c>
      <c r="E97" s="165" t="s">
        <v>336</v>
      </c>
      <c r="F97" s="165" t="s">
        <v>336</v>
      </c>
      <c r="G97" s="165" t="s">
        <v>336</v>
      </c>
      <c r="H97" s="165" t="s">
        <v>336</v>
      </c>
      <c r="I97" s="165" t="s">
        <v>336</v>
      </c>
      <c r="J97" s="165" t="s">
        <v>336</v>
      </c>
      <c r="K97" s="165" t="s">
        <v>336</v>
      </c>
      <c r="L97" s="165" t="s">
        <v>336</v>
      </c>
      <c r="M97" s="165" t="s">
        <v>336</v>
      </c>
      <c r="N97" s="165" t="s">
        <v>336</v>
      </c>
      <c r="O97" s="165" t="s">
        <v>336</v>
      </c>
      <c r="P97" s="165" t="s">
        <v>336</v>
      </c>
      <c r="Q97" s="165" t="s">
        <v>336</v>
      </c>
      <c r="R97" s="165" t="s">
        <v>336</v>
      </c>
      <c r="S97" s="165" t="s">
        <v>336</v>
      </c>
      <c r="T97" s="165">
        <v>4.8</v>
      </c>
      <c r="U97" s="165">
        <v>4.8</v>
      </c>
      <c r="V97" s="165">
        <v>4.5999999999999996</v>
      </c>
      <c r="W97" s="165">
        <v>4.5</v>
      </c>
      <c r="X97" s="165">
        <v>4.5</v>
      </c>
      <c r="Y97" s="165">
        <v>4.7</v>
      </c>
      <c r="Z97" s="165">
        <v>4.5</v>
      </c>
      <c r="AA97" s="165">
        <v>4.5999999999999996</v>
      </c>
      <c r="AB97" s="165">
        <v>4.5</v>
      </c>
      <c r="AC97" s="165">
        <v>4.5</v>
      </c>
      <c r="AD97" s="165">
        <v>4.5</v>
      </c>
      <c r="AE97" s="165">
        <v>4.5</v>
      </c>
      <c r="AF97" s="165">
        <v>4.2</v>
      </c>
      <c r="AG97" s="165">
        <v>4.7</v>
      </c>
      <c r="AH97" s="165">
        <v>5</v>
      </c>
      <c r="AI97" s="165">
        <v>4.4000000000000004</v>
      </c>
      <c r="AJ97" s="165" t="s">
        <v>336</v>
      </c>
      <c r="AK97" s="165"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165" t="s">
        <v>336</v>
      </c>
      <c r="D98" s="165" t="s">
        <v>336</v>
      </c>
      <c r="E98" s="165" t="s">
        <v>336</v>
      </c>
      <c r="F98" s="165" t="s">
        <v>336</v>
      </c>
      <c r="G98" s="165" t="s">
        <v>336</v>
      </c>
      <c r="H98" s="165" t="s">
        <v>336</v>
      </c>
      <c r="I98" s="165" t="s">
        <v>336</v>
      </c>
      <c r="J98" s="165" t="s">
        <v>336</v>
      </c>
      <c r="K98" s="165" t="s">
        <v>336</v>
      </c>
      <c r="L98" s="165" t="s">
        <v>336</v>
      </c>
      <c r="M98" s="165" t="s">
        <v>336</v>
      </c>
      <c r="N98" s="165" t="s">
        <v>336</v>
      </c>
      <c r="O98" s="165" t="s">
        <v>336</v>
      </c>
      <c r="P98" s="165" t="s">
        <v>336</v>
      </c>
      <c r="Q98" s="165" t="s">
        <v>336</v>
      </c>
      <c r="R98" s="165" t="s">
        <v>336</v>
      </c>
      <c r="S98" s="165" t="s">
        <v>336</v>
      </c>
      <c r="T98" s="165">
        <v>1.5</v>
      </c>
      <c r="U98" s="165">
        <v>1.5</v>
      </c>
      <c r="V98" s="165">
        <v>1.5</v>
      </c>
      <c r="W98" s="165">
        <v>1.5</v>
      </c>
      <c r="X98" s="165">
        <v>1.6</v>
      </c>
      <c r="Y98" s="165">
        <v>1.5</v>
      </c>
      <c r="Z98" s="165">
        <v>1.6</v>
      </c>
      <c r="AA98" s="165">
        <v>1.6</v>
      </c>
      <c r="AB98" s="165">
        <v>1.7</v>
      </c>
      <c r="AC98" s="165">
        <v>1.7</v>
      </c>
      <c r="AD98" s="165">
        <v>1.8</v>
      </c>
      <c r="AE98" s="165">
        <v>1.8</v>
      </c>
      <c r="AF98" s="165">
        <v>1</v>
      </c>
      <c r="AG98" s="165">
        <v>1.1000000000000001</v>
      </c>
      <c r="AH98" s="165">
        <v>1.7</v>
      </c>
      <c r="AI98" s="165">
        <v>1.8</v>
      </c>
      <c r="AJ98" s="165" t="s">
        <v>336</v>
      </c>
      <c r="AK98" s="165"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165" t="s">
        <v>336</v>
      </c>
      <c r="D99" s="165" t="s">
        <v>336</v>
      </c>
      <c r="E99" s="165" t="s">
        <v>336</v>
      </c>
      <c r="F99" s="165" t="s">
        <v>336</v>
      </c>
      <c r="G99" s="165" t="s">
        <v>336</v>
      </c>
      <c r="H99" s="165" t="s">
        <v>336</v>
      </c>
      <c r="I99" s="165" t="s">
        <v>336</v>
      </c>
      <c r="J99" s="165" t="s">
        <v>336</v>
      </c>
      <c r="K99" s="165" t="s">
        <v>336</v>
      </c>
      <c r="L99" s="165">
        <v>4.5999999999999996</v>
      </c>
      <c r="M99" s="165">
        <v>4.9000000000000004</v>
      </c>
      <c r="N99" s="165">
        <v>5</v>
      </c>
      <c r="O99" s="165">
        <v>4.5999999999999996</v>
      </c>
      <c r="P99" s="165">
        <v>4.8</v>
      </c>
      <c r="Q99" s="165">
        <v>4.7</v>
      </c>
      <c r="R99" s="165">
        <v>4.8</v>
      </c>
      <c r="S99" s="165">
        <v>4.8</v>
      </c>
      <c r="T99" s="165">
        <v>4.7</v>
      </c>
      <c r="U99" s="165">
        <v>4.7</v>
      </c>
      <c r="V99" s="165">
        <v>4.3</v>
      </c>
      <c r="W99" s="165">
        <v>4.5</v>
      </c>
      <c r="X99" s="165">
        <v>4.5999999999999996</v>
      </c>
      <c r="Y99" s="165">
        <v>4.7</v>
      </c>
      <c r="Z99" s="165">
        <v>4.7</v>
      </c>
      <c r="AA99" s="165">
        <v>4.7</v>
      </c>
      <c r="AB99" s="165">
        <v>4.5999999999999996</v>
      </c>
      <c r="AC99" s="165">
        <v>4.5999999999999996</v>
      </c>
      <c r="AD99" s="165">
        <v>4.8</v>
      </c>
      <c r="AE99" s="165">
        <v>4.9000000000000004</v>
      </c>
      <c r="AF99" s="165">
        <v>5</v>
      </c>
      <c r="AG99" s="165">
        <v>5.0999999999999996</v>
      </c>
      <c r="AH99" s="165">
        <v>4.7</v>
      </c>
      <c r="AI99" s="165">
        <v>4.8</v>
      </c>
      <c r="AJ99" s="165">
        <v>4.9000000000000004</v>
      </c>
      <c r="AK99" s="165"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165">
        <v>22.4</v>
      </c>
      <c r="D100" s="165">
        <v>23.3</v>
      </c>
      <c r="E100" s="165">
        <v>24.8</v>
      </c>
      <c r="F100" s="165">
        <v>24.8</v>
      </c>
      <c r="G100" s="165">
        <v>25</v>
      </c>
      <c r="H100" s="165">
        <v>25.7</v>
      </c>
      <c r="I100" s="165">
        <v>25.7</v>
      </c>
      <c r="J100" s="165">
        <v>25.6</v>
      </c>
      <c r="K100" s="165">
        <v>26.3</v>
      </c>
      <c r="L100" s="165">
        <v>25.9</v>
      </c>
      <c r="M100" s="165">
        <v>26.1</v>
      </c>
      <c r="N100" s="165">
        <v>26.7</v>
      </c>
      <c r="O100" s="165">
        <v>27.1</v>
      </c>
      <c r="P100" s="165">
        <v>27.1</v>
      </c>
      <c r="Q100" s="165">
        <v>27.3</v>
      </c>
      <c r="R100" s="165">
        <v>27.1</v>
      </c>
      <c r="S100" s="165">
        <v>27.1</v>
      </c>
      <c r="T100" s="165">
        <v>27.1</v>
      </c>
      <c r="U100" s="165">
        <v>27.7</v>
      </c>
      <c r="V100" s="165">
        <v>27.1</v>
      </c>
      <c r="W100" s="165">
        <v>26.9</v>
      </c>
      <c r="X100" s="165">
        <v>26.7</v>
      </c>
      <c r="Y100" s="165">
        <v>27.1</v>
      </c>
      <c r="Z100" s="165">
        <v>26.8</v>
      </c>
      <c r="AA100" s="165">
        <v>27</v>
      </c>
      <c r="AB100" s="165">
        <v>26.8</v>
      </c>
      <c r="AC100" s="165">
        <v>26.5</v>
      </c>
      <c r="AD100" s="165">
        <v>26.5</v>
      </c>
      <c r="AE100" s="165">
        <v>26</v>
      </c>
      <c r="AF100" s="165">
        <v>26.5</v>
      </c>
      <c r="AG100" s="165">
        <v>26.6</v>
      </c>
      <c r="AH100" s="165">
        <v>25.4</v>
      </c>
      <c r="AI100" s="165">
        <v>25.7</v>
      </c>
      <c r="AJ100" s="165">
        <v>26</v>
      </c>
      <c r="AK100" s="165">
        <v>25.8</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165" t="s">
        <v>336</v>
      </c>
      <c r="D101" s="165" t="s">
        <v>336</v>
      </c>
      <c r="E101" s="165" t="s">
        <v>336</v>
      </c>
      <c r="F101" s="165" t="s">
        <v>336</v>
      </c>
      <c r="G101" s="165" t="s">
        <v>336</v>
      </c>
      <c r="H101" s="165" t="s">
        <v>336</v>
      </c>
      <c r="I101" s="165" t="s">
        <v>336</v>
      </c>
      <c r="J101" s="165" t="s">
        <v>336</v>
      </c>
      <c r="K101" s="165" t="s">
        <v>336</v>
      </c>
      <c r="L101" s="165">
        <v>4.2</v>
      </c>
      <c r="M101" s="165">
        <v>4.2</v>
      </c>
      <c r="N101" s="165">
        <v>4.5</v>
      </c>
      <c r="O101" s="165">
        <v>5</v>
      </c>
      <c r="P101" s="165">
        <v>5.5</v>
      </c>
      <c r="Q101" s="165">
        <v>5.3</v>
      </c>
      <c r="R101" s="165">
        <v>5.0999999999999996</v>
      </c>
      <c r="S101" s="165">
        <v>4.7</v>
      </c>
      <c r="T101" s="165">
        <v>4.2</v>
      </c>
      <c r="U101" s="165">
        <v>5</v>
      </c>
      <c r="V101" s="165">
        <v>4.9000000000000004</v>
      </c>
      <c r="W101" s="165">
        <v>4.8</v>
      </c>
      <c r="X101" s="165">
        <v>4.9000000000000004</v>
      </c>
      <c r="Y101" s="165">
        <v>4.7</v>
      </c>
      <c r="Z101" s="165">
        <v>4.5</v>
      </c>
      <c r="AA101" s="165">
        <v>4.5</v>
      </c>
      <c r="AB101" s="165">
        <v>4.3</v>
      </c>
      <c r="AC101" s="165">
        <v>4.0999999999999996</v>
      </c>
      <c r="AD101" s="165">
        <v>3.9</v>
      </c>
      <c r="AE101" s="165">
        <v>4</v>
      </c>
      <c r="AF101" s="165">
        <v>4.0999999999999996</v>
      </c>
      <c r="AG101" s="165">
        <v>4.2</v>
      </c>
      <c r="AH101" s="165">
        <v>3.8</v>
      </c>
      <c r="AI101" s="165">
        <v>3.9</v>
      </c>
      <c r="AJ101" s="165">
        <v>3.9</v>
      </c>
      <c r="AK101" s="165"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165" t="s">
        <v>336</v>
      </c>
      <c r="D102" s="165" t="s">
        <v>336</v>
      </c>
      <c r="E102" s="165" t="s">
        <v>336</v>
      </c>
      <c r="F102" s="165" t="s">
        <v>336</v>
      </c>
      <c r="G102" s="165" t="s">
        <v>336</v>
      </c>
      <c r="H102" s="165" t="s">
        <v>336</v>
      </c>
      <c r="I102" s="165" t="s">
        <v>336</v>
      </c>
      <c r="J102" s="165" t="s">
        <v>336</v>
      </c>
      <c r="K102" s="165" t="s">
        <v>336</v>
      </c>
      <c r="L102" s="165">
        <v>10.8</v>
      </c>
      <c r="M102" s="165">
        <v>11</v>
      </c>
      <c r="N102" s="165">
        <v>11.2</v>
      </c>
      <c r="O102" s="165">
        <v>11.1</v>
      </c>
      <c r="P102" s="165">
        <v>10.9</v>
      </c>
      <c r="Q102" s="165">
        <v>11.1</v>
      </c>
      <c r="R102" s="165">
        <v>11.2</v>
      </c>
      <c r="S102" s="165">
        <v>11.3</v>
      </c>
      <c r="T102" s="165">
        <v>11.6</v>
      </c>
      <c r="U102" s="165">
        <v>11.8</v>
      </c>
      <c r="V102" s="165">
        <v>11.3</v>
      </c>
      <c r="W102" s="165">
        <v>11.5</v>
      </c>
      <c r="X102" s="165">
        <v>11.1</v>
      </c>
      <c r="Y102" s="165">
        <v>11.3</v>
      </c>
      <c r="Z102" s="165">
        <v>11</v>
      </c>
      <c r="AA102" s="165">
        <v>11.1</v>
      </c>
      <c r="AB102" s="165">
        <v>10.9</v>
      </c>
      <c r="AC102" s="165">
        <v>10.7</v>
      </c>
      <c r="AD102" s="165">
        <v>10.5</v>
      </c>
      <c r="AE102" s="165">
        <v>10.4</v>
      </c>
      <c r="AF102" s="165">
        <v>10.7</v>
      </c>
      <c r="AG102" s="165">
        <v>10.3</v>
      </c>
      <c r="AH102" s="165">
        <v>9.6</v>
      </c>
      <c r="AI102" s="165">
        <v>9.6999999999999993</v>
      </c>
      <c r="AJ102" s="165">
        <v>9.9</v>
      </c>
      <c r="AK102" s="165"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165" t="s">
        <v>336</v>
      </c>
      <c r="D103" s="165" t="s">
        <v>336</v>
      </c>
      <c r="E103" s="165" t="s">
        <v>336</v>
      </c>
      <c r="F103" s="165" t="s">
        <v>336</v>
      </c>
      <c r="G103" s="165" t="s">
        <v>336</v>
      </c>
      <c r="H103" s="165" t="s">
        <v>336</v>
      </c>
      <c r="I103" s="165" t="s">
        <v>336</v>
      </c>
      <c r="J103" s="165" t="s">
        <v>336</v>
      </c>
      <c r="K103" s="165" t="s">
        <v>336</v>
      </c>
      <c r="L103" s="165">
        <v>10.9</v>
      </c>
      <c r="M103" s="165">
        <v>11</v>
      </c>
      <c r="N103" s="165">
        <v>11.1</v>
      </c>
      <c r="O103" s="165">
        <v>11</v>
      </c>
      <c r="P103" s="165">
        <v>10.6</v>
      </c>
      <c r="Q103" s="165">
        <v>10.8</v>
      </c>
      <c r="R103" s="165">
        <v>10.8</v>
      </c>
      <c r="S103" s="165">
        <v>11.1</v>
      </c>
      <c r="T103" s="165">
        <v>11.3</v>
      </c>
      <c r="U103" s="165">
        <v>10.8</v>
      </c>
      <c r="V103" s="165">
        <v>10.9</v>
      </c>
      <c r="W103" s="165">
        <v>10.6</v>
      </c>
      <c r="X103" s="165">
        <v>10.7</v>
      </c>
      <c r="Y103" s="165">
        <v>11.2</v>
      </c>
      <c r="Z103" s="165">
        <v>11.3</v>
      </c>
      <c r="AA103" s="165">
        <v>11.4</v>
      </c>
      <c r="AB103" s="165">
        <v>11.6</v>
      </c>
      <c r="AC103" s="165">
        <v>11.8</v>
      </c>
      <c r="AD103" s="165">
        <v>12</v>
      </c>
      <c r="AE103" s="165">
        <v>11.6</v>
      </c>
      <c r="AF103" s="165">
        <v>11.6</v>
      </c>
      <c r="AG103" s="165">
        <v>12.1</v>
      </c>
      <c r="AH103" s="165">
        <v>12</v>
      </c>
      <c r="AI103" s="165">
        <v>12.1</v>
      </c>
      <c r="AJ103" s="165">
        <v>12.2</v>
      </c>
      <c r="AK103" s="165"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165" t="s">
        <v>336</v>
      </c>
      <c r="D104" s="165" t="s">
        <v>336</v>
      </c>
      <c r="E104" s="165" t="s">
        <v>336</v>
      </c>
      <c r="F104" s="165" t="s">
        <v>336</v>
      </c>
      <c r="G104" s="165" t="s">
        <v>336</v>
      </c>
      <c r="H104" s="165" t="s">
        <v>336</v>
      </c>
      <c r="I104" s="165" t="s">
        <v>336</v>
      </c>
      <c r="J104" s="165" t="s">
        <v>336</v>
      </c>
      <c r="K104" s="165" t="s">
        <v>336</v>
      </c>
      <c r="L104" s="165" t="s">
        <v>336</v>
      </c>
      <c r="M104" s="165" t="s">
        <v>336</v>
      </c>
      <c r="N104" s="165" t="s">
        <v>336</v>
      </c>
      <c r="O104" s="165" t="s">
        <v>336</v>
      </c>
      <c r="P104" s="165" t="s">
        <v>336</v>
      </c>
      <c r="Q104" s="165" t="s">
        <v>336</v>
      </c>
      <c r="R104" s="165" t="s">
        <v>336</v>
      </c>
      <c r="S104" s="165" t="s">
        <v>336</v>
      </c>
      <c r="T104" s="165">
        <v>6.9</v>
      </c>
      <c r="U104" s="165">
        <v>6.3</v>
      </c>
      <c r="V104" s="165">
        <v>6.2</v>
      </c>
      <c r="W104" s="165">
        <v>6.2</v>
      </c>
      <c r="X104" s="165">
        <v>6.3</v>
      </c>
      <c r="Y104" s="165">
        <v>6.5</v>
      </c>
      <c r="Z104" s="165">
        <v>6.3</v>
      </c>
      <c r="AA104" s="165">
        <v>6.5</v>
      </c>
      <c r="AB104" s="165">
        <v>6.6</v>
      </c>
      <c r="AC104" s="165">
        <v>6.9</v>
      </c>
      <c r="AD104" s="165">
        <v>7</v>
      </c>
      <c r="AE104" s="165">
        <v>6.7</v>
      </c>
      <c r="AF104" s="165">
        <v>6.9</v>
      </c>
      <c r="AG104" s="165">
        <v>7.3</v>
      </c>
      <c r="AH104" s="165">
        <v>6.8</v>
      </c>
      <c r="AI104" s="165">
        <v>6.9</v>
      </c>
      <c r="AJ104" s="165" t="s">
        <v>336</v>
      </c>
      <c r="AK104" s="165"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165" t="s">
        <v>336</v>
      </c>
      <c r="D105" s="165" t="s">
        <v>336</v>
      </c>
      <c r="E105" s="165" t="s">
        <v>336</v>
      </c>
      <c r="F105" s="165" t="s">
        <v>336</v>
      </c>
      <c r="G105" s="165" t="s">
        <v>336</v>
      </c>
      <c r="H105" s="165" t="s">
        <v>336</v>
      </c>
      <c r="I105" s="165" t="s">
        <v>336</v>
      </c>
      <c r="J105" s="165" t="s">
        <v>336</v>
      </c>
      <c r="K105" s="165" t="s">
        <v>336</v>
      </c>
      <c r="L105" s="165" t="s">
        <v>336</v>
      </c>
      <c r="M105" s="165" t="s">
        <v>336</v>
      </c>
      <c r="N105" s="165" t="s">
        <v>336</v>
      </c>
      <c r="O105" s="165" t="s">
        <v>336</v>
      </c>
      <c r="P105" s="165" t="s">
        <v>336</v>
      </c>
      <c r="Q105" s="165" t="s">
        <v>336</v>
      </c>
      <c r="R105" s="165" t="s">
        <v>336</v>
      </c>
      <c r="S105" s="165" t="s">
        <v>336</v>
      </c>
      <c r="T105" s="165">
        <v>4.5</v>
      </c>
      <c r="U105" s="165">
        <v>4.5999999999999996</v>
      </c>
      <c r="V105" s="165">
        <v>4.5999999999999996</v>
      </c>
      <c r="W105" s="165">
        <v>4.4000000000000004</v>
      </c>
      <c r="X105" s="165">
        <v>4.5</v>
      </c>
      <c r="Y105" s="165">
        <v>4.7</v>
      </c>
      <c r="Z105" s="165">
        <v>5</v>
      </c>
      <c r="AA105" s="165">
        <v>4.9000000000000004</v>
      </c>
      <c r="AB105" s="165">
        <v>5</v>
      </c>
      <c r="AC105" s="165">
        <v>4.9000000000000004</v>
      </c>
      <c r="AD105" s="165">
        <v>5.0999999999999996</v>
      </c>
      <c r="AE105" s="165">
        <v>4.9000000000000004</v>
      </c>
      <c r="AF105" s="165">
        <v>4.5999999999999996</v>
      </c>
      <c r="AG105" s="165">
        <v>4.8</v>
      </c>
      <c r="AH105" s="165">
        <v>5.0999999999999996</v>
      </c>
      <c r="AI105" s="165">
        <v>5.0999999999999996</v>
      </c>
      <c r="AJ105" s="165" t="s">
        <v>336</v>
      </c>
      <c r="AK105" s="165"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165">
        <v>20.100000000000001</v>
      </c>
      <c r="D106" s="165">
        <v>20.8</v>
      </c>
      <c r="E106" s="165">
        <v>21.3</v>
      </c>
      <c r="F106" s="165">
        <v>21.6</v>
      </c>
      <c r="G106" s="165">
        <v>21.8</v>
      </c>
      <c r="H106" s="165">
        <v>22.3</v>
      </c>
      <c r="I106" s="165">
        <v>22.1</v>
      </c>
      <c r="J106" s="165">
        <v>21.9</v>
      </c>
      <c r="K106" s="165">
        <v>22</v>
      </c>
      <c r="L106" s="165">
        <v>21.9</v>
      </c>
      <c r="M106" s="165">
        <v>21.7</v>
      </c>
      <c r="N106" s="165">
        <v>22.2</v>
      </c>
      <c r="O106" s="165">
        <v>22.3</v>
      </c>
      <c r="P106" s="165">
        <v>22.1</v>
      </c>
      <c r="Q106" s="165">
        <v>22.1</v>
      </c>
      <c r="R106" s="165">
        <v>21.6</v>
      </c>
      <c r="S106" s="165">
        <v>21.1</v>
      </c>
      <c r="T106" s="165">
        <v>21.5</v>
      </c>
      <c r="U106" s="165">
        <v>23.1</v>
      </c>
      <c r="V106" s="165">
        <v>22.5</v>
      </c>
      <c r="W106" s="165">
        <v>22.1</v>
      </c>
      <c r="X106" s="165">
        <v>22.3</v>
      </c>
      <c r="Y106" s="165">
        <v>22.4</v>
      </c>
      <c r="Z106" s="165">
        <v>22.4</v>
      </c>
      <c r="AA106" s="165">
        <v>22.4</v>
      </c>
      <c r="AB106" s="165">
        <v>22.4</v>
      </c>
      <c r="AC106" s="165">
        <v>22.3</v>
      </c>
      <c r="AD106" s="165">
        <v>22.4</v>
      </c>
      <c r="AE106" s="165">
        <v>22.9</v>
      </c>
      <c r="AF106" s="165">
        <v>23.5</v>
      </c>
      <c r="AG106" s="165">
        <v>22.8</v>
      </c>
      <c r="AH106" s="165">
        <v>22.6</v>
      </c>
      <c r="AI106" s="165">
        <v>22.4</v>
      </c>
      <c r="AJ106" s="165">
        <v>23</v>
      </c>
      <c r="AK106" s="165">
        <v>23.9</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165" t="s">
        <v>336</v>
      </c>
      <c r="D107" s="165" t="s">
        <v>336</v>
      </c>
      <c r="E107" s="165" t="s">
        <v>336</v>
      </c>
      <c r="F107" s="165" t="s">
        <v>336</v>
      </c>
      <c r="G107" s="165" t="s">
        <v>336</v>
      </c>
      <c r="H107" s="165" t="s">
        <v>336</v>
      </c>
      <c r="I107" s="165" t="s">
        <v>336</v>
      </c>
      <c r="J107" s="165" t="s">
        <v>336</v>
      </c>
      <c r="K107" s="165" t="s">
        <v>336</v>
      </c>
      <c r="L107" s="165">
        <v>17.7</v>
      </c>
      <c r="M107" s="165">
        <v>17.600000000000001</v>
      </c>
      <c r="N107" s="165">
        <v>18.100000000000001</v>
      </c>
      <c r="O107" s="165">
        <v>18.2</v>
      </c>
      <c r="P107" s="165">
        <v>18</v>
      </c>
      <c r="Q107" s="165">
        <v>18</v>
      </c>
      <c r="R107" s="165">
        <v>17.5</v>
      </c>
      <c r="S107" s="165">
        <v>17.100000000000001</v>
      </c>
      <c r="T107" s="165">
        <v>17.3</v>
      </c>
      <c r="U107" s="165">
        <v>18.8</v>
      </c>
      <c r="V107" s="165">
        <v>18.5</v>
      </c>
      <c r="W107" s="165">
        <v>18.100000000000001</v>
      </c>
      <c r="X107" s="165">
        <v>18.399999999999999</v>
      </c>
      <c r="Y107" s="165">
        <v>18.600000000000001</v>
      </c>
      <c r="Z107" s="165">
        <v>18.600000000000001</v>
      </c>
      <c r="AA107" s="165">
        <v>18.600000000000001</v>
      </c>
      <c r="AB107" s="165">
        <v>18.7</v>
      </c>
      <c r="AC107" s="165">
        <v>18.7</v>
      </c>
      <c r="AD107" s="165">
        <v>18.8</v>
      </c>
      <c r="AE107" s="165">
        <v>19.3</v>
      </c>
      <c r="AF107" s="165">
        <v>20.3</v>
      </c>
      <c r="AG107" s="165">
        <v>19.8</v>
      </c>
      <c r="AH107" s="165">
        <v>19.3</v>
      </c>
      <c r="AI107" s="165">
        <v>19</v>
      </c>
      <c r="AJ107" s="165">
        <v>19.600000000000001</v>
      </c>
      <c r="AK107" s="165"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165" t="s">
        <v>336</v>
      </c>
      <c r="D108" s="165" t="s">
        <v>336</v>
      </c>
      <c r="E108" s="165" t="s">
        <v>336</v>
      </c>
      <c r="F108" s="165" t="s">
        <v>336</v>
      </c>
      <c r="G108" s="165" t="s">
        <v>336</v>
      </c>
      <c r="H108" s="165" t="s">
        <v>336</v>
      </c>
      <c r="I108" s="165" t="s">
        <v>336</v>
      </c>
      <c r="J108" s="165" t="s">
        <v>336</v>
      </c>
      <c r="K108" s="165" t="s">
        <v>336</v>
      </c>
      <c r="L108" s="165" t="s">
        <v>336</v>
      </c>
      <c r="M108" s="165" t="s">
        <v>336</v>
      </c>
      <c r="N108" s="165" t="s">
        <v>336</v>
      </c>
      <c r="O108" s="165" t="s">
        <v>336</v>
      </c>
      <c r="P108" s="165" t="s">
        <v>336</v>
      </c>
      <c r="Q108" s="165" t="s">
        <v>336</v>
      </c>
      <c r="R108" s="165" t="s">
        <v>336</v>
      </c>
      <c r="S108" s="165" t="s">
        <v>336</v>
      </c>
      <c r="T108" s="165">
        <v>5.9</v>
      </c>
      <c r="U108" s="165">
        <v>6.4</v>
      </c>
      <c r="V108" s="165">
        <v>6.3</v>
      </c>
      <c r="W108" s="165">
        <v>6.1</v>
      </c>
      <c r="X108" s="165">
        <v>6.1</v>
      </c>
      <c r="Y108" s="165">
        <v>6.1</v>
      </c>
      <c r="Z108" s="165">
        <v>6</v>
      </c>
      <c r="AA108" s="165">
        <v>5.9</v>
      </c>
      <c r="AB108" s="165">
        <v>5.9</v>
      </c>
      <c r="AC108" s="165">
        <v>5.9</v>
      </c>
      <c r="AD108" s="165">
        <v>5.9</v>
      </c>
      <c r="AE108" s="165">
        <v>6.1</v>
      </c>
      <c r="AF108" s="165">
        <v>6.4</v>
      </c>
      <c r="AG108" s="165">
        <v>6.3</v>
      </c>
      <c r="AH108" s="165">
        <v>6.2</v>
      </c>
      <c r="AI108" s="165">
        <v>6.2</v>
      </c>
      <c r="AJ108" s="165" t="s">
        <v>336</v>
      </c>
      <c r="AK108" s="165"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165" t="s">
        <v>336</v>
      </c>
      <c r="D109" s="165" t="s">
        <v>336</v>
      </c>
      <c r="E109" s="165" t="s">
        <v>336</v>
      </c>
      <c r="F109" s="165" t="s">
        <v>336</v>
      </c>
      <c r="G109" s="165" t="s">
        <v>336</v>
      </c>
      <c r="H109" s="165" t="s">
        <v>336</v>
      </c>
      <c r="I109" s="165" t="s">
        <v>336</v>
      </c>
      <c r="J109" s="165" t="s">
        <v>336</v>
      </c>
      <c r="K109" s="165" t="s">
        <v>336</v>
      </c>
      <c r="L109" s="165" t="s">
        <v>336</v>
      </c>
      <c r="M109" s="165" t="s">
        <v>336</v>
      </c>
      <c r="N109" s="165" t="s">
        <v>336</v>
      </c>
      <c r="O109" s="165" t="s">
        <v>336</v>
      </c>
      <c r="P109" s="165" t="s">
        <v>336</v>
      </c>
      <c r="Q109" s="165" t="s">
        <v>336</v>
      </c>
      <c r="R109" s="165" t="s">
        <v>336</v>
      </c>
      <c r="S109" s="165" t="s">
        <v>336</v>
      </c>
      <c r="T109" s="165">
        <v>4.4000000000000004</v>
      </c>
      <c r="U109" s="165">
        <v>4.7</v>
      </c>
      <c r="V109" s="165">
        <v>4.5999999999999996</v>
      </c>
      <c r="W109" s="165">
        <v>4.5</v>
      </c>
      <c r="X109" s="165">
        <v>4.5999999999999996</v>
      </c>
      <c r="Y109" s="165">
        <v>4.7</v>
      </c>
      <c r="Z109" s="165">
        <v>4.5999999999999996</v>
      </c>
      <c r="AA109" s="165">
        <v>4.5999999999999996</v>
      </c>
      <c r="AB109" s="165">
        <v>4.5999999999999996</v>
      </c>
      <c r="AC109" s="165">
        <v>4.5999999999999996</v>
      </c>
      <c r="AD109" s="165">
        <v>4.7</v>
      </c>
      <c r="AE109" s="165">
        <v>4.7</v>
      </c>
      <c r="AF109" s="165">
        <v>4.9000000000000004</v>
      </c>
      <c r="AG109" s="165">
        <v>4.8</v>
      </c>
      <c r="AH109" s="165">
        <v>4.8</v>
      </c>
      <c r="AI109" s="165">
        <v>4.7</v>
      </c>
      <c r="AJ109" s="165" t="s">
        <v>336</v>
      </c>
      <c r="AK109" s="165"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165" t="s">
        <v>336</v>
      </c>
      <c r="D110" s="165" t="s">
        <v>336</v>
      </c>
      <c r="E110" s="165" t="s">
        <v>336</v>
      </c>
      <c r="F110" s="165" t="s">
        <v>336</v>
      </c>
      <c r="G110" s="165" t="s">
        <v>336</v>
      </c>
      <c r="H110" s="165" t="s">
        <v>336</v>
      </c>
      <c r="I110" s="165" t="s">
        <v>336</v>
      </c>
      <c r="J110" s="165" t="s">
        <v>336</v>
      </c>
      <c r="K110" s="165" t="s">
        <v>336</v>
      </c>
      <c r="L110" s="165" t="s">
        <v>336</v>
      </c>
      <c r="M110" s="165" t="s">
        <v>336</v>
      </c>
      <c r="N110" s="165" t="s">
        <v>336</v>
      </c>
      <c r="O110" s="165" t="s">
        <v>336</v>
      </c>
      <c r="P110" s="165" t="s">
        <v>336</v>
      </c>
      <c r="Q110" s="165" t="s">
        <v>336</v>
      </c>
      <c r="R110" s="165" t="s">
        <v>336</v>
      </c>
      <c r="S110" s="165" t="s">
        <v>336</v>
      </c>
      <c r="T110" s="165">
        <v>7</v>
      </c>
      <c r="U110" s="165">
        <v>7.7</v>
      </c>
      <c r="V110" s="165">
        <v>7.6</v>
      </c>
      <c r="W110" s="165">
        <v>7.5</v>
      </c>
      <c r="X110" s="165">
        <v>7.7</v>
      </c>
      <c r="Y110" s="165">
        <v>7.9</v>
      </c>
      <c r="Z110" s="165">
        <v>8</v>
      </c>
      <c r="AA110" s="165">
        <v>8.1</v>
      </c>
      <c r="AB110" s="165">
        <v>8.1</v>
      </c>
      <c r="AC110" s="165">
        <v>8.1999999999999993</v>
      </c>
      <c r="AD110" s="165">
        <v>8.1999999999999993</v>
      </c>
      <c r="AE110" s="165">
        <v>8.5</v>
      </c>
      <c r="AF110" s="165">
        <v>9</v>
      </c>
      <c r="AG110" s="165">
        <v>8.6</v>
      </c>
      <c r="AH110" s="165">
        <v>8.3000000000000007</v>
      </c>
      <c r="AI110" s="165">
        <v>8.1999999999999993</v>
      </c>
      <c r="AJ110" s="165" t="s">
        <v>336</v>
      </c>
      <c r="AK110" s="165"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165" t="s">
        <v>336</v>
      </c>
      <c r="D111" s="165" t="s">
        <v>336</v>
      </c>
      <c r="E111" s="165" t="s">
        <v>336</v>
      </c>
      <c r="F111" s="165" t="s">
        <v>336</v>
      </c>
      <c r="G111" s="165" t="s">
        <v>336</v>
      </c>
      <c r="H111" s="165" t="s">
        <v>336</v>
      </c>
      <c r="I111" s="165" t="s">
        <v>336</v>
      </c>
      <c r="J111" s="165" t="s">
        <v>336</v>
      </c>
      <c r="K111" s="165" t="s">
        <v>336</v>
      </c>
      <c r="L111" s="165">
        <v>4.0999999999999996</v>
      </c>
      <c r="M111" s="165">
        <v>4.0999999999999996</v>
      </c>
      <c r="N111" s="165">
        <v>4.0999999999999996</v>
      </c>
      <c r="O111" s="165">
        <v>4.0999999999999996</v>
      </c>
      <c r="P111" s="165">
        <v>4.0999999999999996</v>
      </c>
      <c r="Q111" s="165">
        <v>4.0999999999999996</v>
      </c>
      <c r="R111" s="165">
        <v>4.0999999999999996</v>
      </c>
      <c r="S111" s="165">
        <v>4</v>
      </c>
      <c r="T111" s="165">
        <v>4.0999999999999996</v>
      </c>
      <c r="U111" s="165">
        <v>4.3</v>
      </c>
      <c r="V111" s="165">
        <v>4.0999999999999996</v>
      </c>
      <c r="W111" s="165">
        <v>4</v>
      </c>
      <c r="X111" s="165">
        <v>3.9</v>
      </c>
      <c r="Y111" s="165">
        <v>3.9</v>
      </c>
      <c r="Z111" s="165">
        <v>3.8</v>
      </c>
      <c r="AA111" s="165">
        <v>3.8</v>
      </c>
      <c r="AB111" s="165">
        <v>3.7</v>
      </c>
      <c r="AC111" s="165">
        <v>3.6</v>
      </c>
      <c r="AD111" s="165">
        <v>3.5</v>
      </c>
      <c r="AE111" s="165">
        <v>3.6</v>
      </c>
      <c r="AF111" s="165">
        <v>3.2</v>
      </c>
      <c r="AG111" s="165">
        <v>3</v>
      </c>
      <c r="AH111" s="165">
        <v>3.3</v>
      </c>
      <c r="AI111" s="165">
        <v>3.3</v>
      </c>
      <c r="AJ111" s="165">
        <v>3.4</v>
      </c>
      <c r="AK111" s="165"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165" t="s">
        <v>336</v>
      </c>
      <c r="D112" s="165" t="s">
        <v>336</v>
      </c>
      <c r="E112" s="165" t="s">
        <v>336</v>
      </c>
      <c r="F112" s="165" t="s">
        <v>336</v>
      </c>
      <c r="G112" s="165" t="s">
        <v>336</v>
      </c>
      <c r="H112" s="165" t="s">
        <v>336</v>
      </c>
      <c r="I112" s="165" t="s">
        <v>336</v>
      </c>
      <c r="J112" s="165" t="s">
        <v>336</v>
      </c>
      <c r="K112" s="165" t="s">
        <v>336</v>
      </c>
      <c r="L112" s="165" t="s">
        <v>336</v>
      </c>
      <c r="M112" s="165" t="s">
        <v>336</v>
      </c>
      <c r="N112" s="165" t="s">
        <v>336</v>
      </c>
      <c r="O112" s="165" t="s">
        <v>336</v>
      </c>
      <c r="P112" s="165" t="s">
        <v>336</v>
      </c>
      <c r="Q112" s="165" t="s">
        <v>336</v>
      </c>
      <c r="R112" s="165" t="s">
        <v>336</v>
      </c>
      <c r="S112" s="165" t="s">
        <v>336</v>
      </c>
      <c r="T112" s="165">
        <v>1.2</v>
      </c>
      <c r="U112" s="165">
        <v>1.2</v>
      </c>
      <c r="V112" s="165">
        <v>1.2</v>
      </c>
      <c r="W112" s="165">
        <v>1.2</v>
      </c>
      <c r="X112" s="165">
        <v>1.2</v>
      </c>
      <c r="Y112" s="165">
        <v>1.2</v>
      </c>
      <c r="Z112" s="165">
        <v>1.1000000000000001</v>
      </c>
      <c r="AA112" s="165">
        <v>1.2</v>
      </c>
      <c r="AB112" s="165">
        <v>1.1000000000000001</v>
      </c>
      <c r="AC112" s="165">
        <v>1.1000000000000001</v>
      </c>
      <c r="AD112" s="165">
        <v>1.1000000000000001</v>
      </c>
      <c r="AE112" s="165">
        <v>1.1000000000000001</v>
      </c>
      <c r="AF112" s="165">
        <v>0.9</v>
      </c>
      <c r="AG112" s="165">
        <v>0.9</v>
      </c>
      <c r="AH112" s="165">
        <v>1.1000000000000001</v>
      </c>
      <c r="AI112" s="165">
        <v>1.1000000000000001</v>
      </c>
      <c r="AJ112" s="165" t="s">
        <v>336</v>
      </c>
      <c r="AK112" s="165"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165" t="s">
        <v>336</v>
      </c>
      <c r="D113" s="165" t="s">
        <v>336</v>
      </c>
      <c r="E113" s="165" t="s">
        <v>336</v>
      </c>
      <c r="F113" s="165" t="s">
        <v>336</v>
      </c>
      <c r="G113" s="165" t="s">
        <v>336</v>
      </c>
      <c r="H113" s="165" t="s">
        <v>336</v>
      </c>
      <c r="I113" s="165" t="s">
        <v>336</v>
      </c>
      <c r="J113" s="165" t="s">
        <v>336</v>
      </c>
      <c r="K113" s="165" t="s">
        <v>336</v>
      </c>
      <c r="L113" s="165" t="s">
        <v>336</v>
      </c>
      <c r="M113" s="165" t="s">
        <v>336</v>
      </c>
      <c r="N113" s="165" t="s">
        <v>336</v>
      </c>
      <c r="O113" s="165" t="s">
        <v>336</v>
      </c>
      <c r="P113" s="165" t="s">
        <v>336</v>
      </c>
      <c r="Q113" s="165" t="s">
        <v>336</v>
      </c>
      <c r="R113" s="165" t="s">
        <v>336</v>
      </c>
      <c r="S113" s="165" t="s">
        <v>336</v>
      </c>
      <c r="T113" s="165">
        <v>2.7</v>
      </c>
      <c r="U113" s="165">
        <v>2.8</v>
      </c>
      <c r="V113" s="165">
        <v>2.6</v>
      </c>
      <c r="W113" s="165">
        <v>2.5</v>
      </c>
      <c r="X113" s="165">
        <v>2.5</v>
      </c>
      <c r="Y113" s="165">
        <v>2.4</v>
      </c>
      <c r="Z113" s="165">
        <v>2.4</v>
      </c>
      <c r="AA113" s="165">
        <v>2.4</v>
      </c>
      <c r="AB113" s="165">
        <v>2.2999999999999998</v>
      </c>
      <c r="AC113" s="165">
        <v>2.2000000000000002</v>
      </c>
      <c r="AD113" s="165">
        <v>2.2000000000000002</v>
      </c>
      <c r="AE113" s="165">
        <v>2.2000000000000002</v>
      </c>
      <c r="AF113" s="165">
        <v>2</v>
      </c>
      <c r="AG113" s="165">
        <v>1.9</v>
      </c>
      <c r="AH113" s="165">
        <v>2</v>
      </c>
      <c r="AI113" s="165">
        <v>2</v>
      </c>
      <c r="AJ113" s="165" t="s">
        <v>336</v>
      </c>
      <c r="AK113" s="165"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165" t="s">
        <v>336</v>
      </c>
      <c r="D114" s="165" t="s">
        <v>336</v>
      </c>
      <c r="E114" s="165" t="s">
        <v>336</v>
      </c>
      <c r="F114" s="165" t="s">
        <v>336</v>
      </c>
      <c r="G114" s="165" t="s">
        <v>336</v>
      </c>
      <c r="H114" s="165" t="s">
        <v>336</v>
      </c>
      <c r="I114" s="165" t="s">
        <v>336</v>
      </c>
      <c r="J114" s="165" t="s">
        <v>336</v>
      </c>
      <c r="K114" s="165" t="s">
        <v>336</v>
      </c>
      <c r="L114" s="165" t="s">
        <v>336</v>
      </c>
      <c r="M114" s="165" t="s">
        <v>336</v>
      </c>
      <c r="N114" s="165" t="s">
        <v>336</v>
      </c>
      <c r="O114" s="165" t="s">
        <v>336</v>
      </c>
      <c r="P114" s="165" t="s">
        <v>336</v>
      </c>
      <c r="Q114" s="165" t="s">
        <v>336</v>
      </c>
      <c r="R114" s="165" t="s">
        <v>336</v>
      </c>
      <c r="S114" s="165" t="s">
        <v>336</v>
      </c>
      <c r="T114" s="165">
        <v>0.3</v>
      </c>
      <c r="U114" s="165">
        <v>0.3</v>
      </c>
      <c r="V114" s="165">
        <v>0.3</v>
      </c>
      <c r="W114" s="165">
        <v>0.3</v>
      </c>
      <c r="X114" s="165">
        <v>0.3</v>
      </c>
      <c r="Y114" s="165">
        <v>0.3</v>
      </c>
      <c r="Z114" s="165">
        <v>0.2</v>
      </c>
      <c r="AA114" s="165">
        <v>0.2</v>
      </c>
      <c r="AB114" s="165">
        <v>0.2</v>
      </c>
      <c r="AC114" s="165">
        <v>0.2</v>
      </c>
      <c r="AD114" s="165">
        <v>0.2</v>
      </c>
      <c r="AE114" s="165">
        <v>0.2</v>
      </c>
      <c r="AF114" s="165">
        <v>0.3</v>
      </c>
      <c r="AG114" s="165">
        <v>0.2</v>
      </c>
      <c r="AH114" s="165">
        <v>0.2</v>
      </c>
      <c r="AI114" s="165">
        <v>0.2</v>
      </c>
      <c r="AJ114" s="165" t="s">
        <v>336</v>
      </c>
      <c r="AK114" s="165"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6"/>
      <c r="AD115" s="171"/>
      <c r="AE115" s="171"/>
      <c r="AF115" s="171"/>
      <c r="AG115" s="171"/>
      <c r="AH115" s="171"/>
      <c r="AI115" s="171"/>
      <c r="AJ115" s="171"/>
      <c r="AK115" s="171"/>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239">
        <v>100</v>
      </c>
      <c r="D116" s="239">
        <v>100</v>
      </c>
      <c r="E116" s="239">
        <v>100</v>
      </c>
      <c r="F116" s="239">
        <v>100</v>
      </c>
      <c r="G116" s="239">
        <v>100</v>
      </c>
      <c r="H116" s="239">
        <v>100</v>
      </c>
      <c r="I116" s="239">
        <v>100</v>
      </c>
      <c r="J116" s="239">
        <v>100</v>
      </c>
      <c r="K116" s="239">
        <v>100</v>
      </c>
      <c r="L116" s="239">
        <v>100</v>
      </c>
      <c r="M116" s="239">
        <v>100</v>
      </c>
      <c r="N116" s="239">
        <v>100</v>
      </c>
      <c r="O116" s="239">
        <v>100</v>
      </c>
      <c r="P116" s="239">
        <v>100</v>
      </c>
      <c r="Q116" s="239">
        <v>100</v>
      </c>
      <c r="R116" s="239">
        <v>100</v>
      </c>
      <c r="S116" s="239">
        <v>100</v>
      </c>
      <c r="T116" s="239">
        <v>100</v>
      </c>
      <c r="U116" s="239">
        <v>100</v>
      </c>
      <c r="V116" s="239">
        <v>100</v>
      </c>
      <c r="W116" s="239">
        <v>100</v>
      </c>
      <c r="X116" s="239">
        <v>100</v>
      </c>
      <c r="Y116" s="239">
        <v>100</v>
      </c>
      <c r="Z116" s="239">
        <v>100</v>
      </c>
      <c r="AA116" s="239">
        <v>100</v>
      </c>
      <c r="AB116" s="239">
        <v>100</v>
      </c>
      <c r="AC116" s="239">
        <v>100</v>
      </c>
      <c r="AD116" s="239">
        <v>100</v>
      </c>
      <c r="AE116" s="239">
        <v>100</v>
      </c>
      <c r="AF116" s="239">
        <v>100</v>
      </c>
      <c r="AG116" s="239">
        <v>100</v>
      </c>
      <c r="AH116" s="239">
        <v>100</v>
      </c>
      <c r="AI116" s="239">
        <v>100</v>
      </c>
      <c r="AJ116" s="239">
        <v>100</v>
      </c>
      <c r="AK116" s="239">
        <v>100</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355</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356</v>
      </c>
      <c r="AC118" s="97" t="s">
        <v>192</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20">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177</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177</v>
      </c>
      <c r="AD121" s="123"/>
      <c r="AE121" s="119"/>
      <c r="AF121" s="119"/>
      <c r="AG121" s="119"/>
      <c r="AH121" s="119"/>
      <c r="AI121" s="119"/>
      <c r="AJ121" s="119"/>
      <c r="AK121" s="119"/>
      <c r="AL121" s="119"/>
    </row>
    <row r="122" spans="1:52" s="84" customFormat="1" ht="18.600000000000001" customHeight="1" x14ac:dyDescent="0.2">
      <c r="A122" s="140">
        <v>1</v>
      </c>
      <c r="B122" s="137" t="s">
        <v>188</v>
      </c>
      <c r="C122" s="230" t="s">
        <v>336</v>
      </c>
      <c r="D122" s="230">
        <v>2</v>
      </c>
      <c r="E122" s="230">
        <v>-1</v>
      </c>
      <c r="F122" s="230">
        <v>2.6</v>
      </c>
      <c r="G122" s="230">
        <v>1.5</v>
      </c>
      <c r="H122" s="230">
        <v>1</v>
      </c>
      <c r="I122" s="230">
        <v>1.9</v>
      </c>
      <c r="J122" s="230">
        <v>2.1</v>
      </c>
      <c r="K122" s="230">
        <v>2.1</v>
      </c>
      <c r="L122" s="230">
        <v>2.9</v>
      </c>
      <c r="M122" s="230">
        <v>1.6</v>
      </c>
      <c r="N122" s="230">
        <v>-0.2</v>
      </c>
      <c r="O122" s="230">
        <v>-0.5</v>
      </c>
      <c r="P122" s="230">
        <v>1.2</v>
      </c>
      <c r="Q122" s="230">
        <v>0.9</v>
      </c>
      <c r="R122" s="230">
        <v>3.9</v>
      </c>
      <c r="S122" s="230">
        <v>2.9</v>
      </c>
      <c r="T122" s="230">
        <v>0.9</v>
      </c>
      <c r="U122" s="230">
        <v>-5.5</v>
      </c>
      <c r="V122" s="230">
        <v>4.0999999999999996</v>
      </c>
      <c r="W122" s="230">
        <v>3.8</v>
      </c>
      <c r="X122" s="230">
        <v>0.5</v>
      </c>
      <c r="Y122" s="230">
        <v>0.4</v>
      </c>
      <c r="Z122" s="230">
        <v>2.2000000000000002</v>
      </c>
      <c r="AA122" s="230">
        <v>1.7</v>
      </c>
      <c r="AB122" s="230">
        <v>2.2000000000000002</v>
      </c>
      <c r="AC122" s="234">
        <v>2.8</v>
      </c>
      <c r="AD122" s="230">
        <v>1.1000000000000001</v>
      </c>
      <c r="AE122" s="230">
        <v>1</v>
      </c>
      <c r="AF122" s="230">
        <v>-4.0999999999999996</v>
      </c>
      <c r="AG122" s="230">
        <v>3.9</v>
      </c>
      <c r="AH122" s="230">
        <v>1.8</v>
      </c>
      <c r="AI122" s="230">
        <v>-0.9</v>
      </c>
      <c r="AJ122" s="230">
        <v>-0.5</v>
      </c>
      <c r="AK122" s="230">
        <v>0.2</v>
      </c>
      <c r="AL122" s="142">
        <v>1</v>
      </c>
      <c r="AN122" s="85"/>
      <c r="AO122" s="85"/>
      <c r="AP122" s="85"/>
      <c r="AQ122" s="85"/>
      <c r="AR122" s="85"/>
      <c r="AS122" s="85"/>
      <c r="AT122" s="85"/>
      <c r="AU122" s="85"/>
      <c r="AV122" s="85"/>
      <c r="AW122" s="85"/>
      <c r="AX122" s="85"/>
    </row>
    <row r="123" spans="1:52" s="84" customFormat="1" ht="18.600000000000001" customHeight="1" x14ac:dyDescent="0.2">
      <c r="A123" s="139">
        <v>2</v>
      </c>
      <c r="B123" s="138" t="s">
        <v>187</v>
      </c>
      <c r="C123" s="226" t="s">
        <v>336</v>
      </c>
      <c r="D123" s="226">
        <v>1.8</v>
      </c>
      <c r="E123" s="226">
        <v>1.1000000000000001</v>
      </c>
      <c r="F123" s="226">
        <v>6</v>
      </c>
      <c r="G123" s="226">
        <v>-1.2</v>
      </c>
      <c r="H123" s="226">
        <v>3.2</v>
      </c>
      <c r="I123" s="226">
        <v>-0.1</v>
      </c>
      <c r="J123" s="226">
        <v>0.7</v>
      </c>
      <c r="K123" s="226">
        <v>4.0999999999999996</v>
      </c>
      <c r="L123" s="226">
        <v>0.8</v>
      </c>
      <c r="M123" s="226">
        <v>-1.3</v>
      </c>
      <c r="N123" s="226">
        <v>-2.8</v>
      </c>
      <c r="O123" s="226">
        <v>-0.5</v>
      </c>
      <c r="P123" s="226">
        <v>-2.5</v>
      </c>
      <c r="Q123" s="226">
        <v>0.9</v>
      </c>
      <c r="R123" s="226">
        <v>3</v>
      </c>
      <c r="S123" s="226">
        <v>-1.3</v>
      </c>
      <c r="T123" s="226">
        <v>0.3</v>
      </c>
      <c r="U123" s="226">
        <v>0.2</v>
      </c>
      <c r="V123" s="226">
        <v>0.4</v>
      </c>
      <c r="W123" s="226">
        <v>3.8</v>
      </c>
      <c r="X123" s="226">
        <v>0.2</v>
      </c>
      <c r="Y123" s="226">
        <v>-0.2</v>
      </c>
      <c r="Z123" s="226">
        <v>1.6</v>
      </c>
      <c r="AA123" s="226">
        <v>3.5</v>
      </c>
      <c r="AB123" s="226">
        <v>1.5</v>
      </c>
      <c r="AC123" s="235">
        <v>2</v>
      </c>
      <c r="AD123" s="226">
        <v>0.5</v>
      </c>
      <c r="AE123" s="226">
        <v>3.4</v>
      </c>
      <c r="AF123" s="226">
        <v>-2.5</v>
      </c>
      <c r="AG123" s="226">
        <v>2.6</v>
      </c>
      <c r="AH123" s="226">
        <v>-1.2</v>
      </c>
      <c r="AI123" s="226">
        <v>-4</v>
      </c>
      <c r="AJ123" s="226">
        <v>0.3</v>
      </c>
      <c r="AK123" s="226">
        <v>1.8</v>
      </c>
      <c r="AL123" s="94">
        <v>2</v>
      </c>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226" t="s">
        <v>336</v>
      </c>
      <c r="D124" s="226">
        <v>-2.8</v>
      </c>
      <c r="E124" s="226">
        <v>-1.6</v>
      </c>
      <c r="F124" s="226">
        <v>-21.9</v>
      </c>
      <c r="G124" s="226">
        <v>6</v>
      </c>
      <c r="H124" s="226">
        <v>5.4</v>
      </c>
      <c r="I124" s="226">
        <v>0.8</v>
      </c>
      <c r="J124" s="226">
        <v>-0.3</v>
      </c>
      <c r="K124" s="226">
        <v>9.4</v>
      </c>
      <c r="L124" s="226">
        <v>-1.3</v>
      </c>
      <c r="M124" s="226">
        <v>-6.5</v>
      </c>
      <c r="N124" s="226">
        <v>0.7</v>
      </c>
      <c r="O124" s="226">
        <v>1.7</v>
      </c>
      <c r="P124" s="226">
        <v>23</v>
      </c>
      <c r="Q124" s="226">
        <v>-26</v>
      </c>
      <c r="R124" s="226">
        <v>-1.4</v>
      </c>
      <c r="S124" s="226">
        <v>-0.3</v>
      </c>
      <c r="T124" s="226">
        <v>12.8</v>
      </c>
      <c r="U124" s="226">
        <v>-3.4</v>
      </c>
      <c r="V124" s="226">
        <v>-1.4</v>
      </c>
      <c r="W124" s="226">
        <v>3.8</v>
      </c>
      <c r="X124" s="226">
        <v>0.2</v>
      </c>
      <c r="Y124" s="226">
        <v>-2.7</v>
      </c>
      <c r="Z124" s="226">
        <v>11.8</v>
      </c>
      <c r="AA124" s="226">
        <v>-12.7</v>
      </c>
      <c r="AB124" s="226">
        <v>3.8</v>
      </c>
      <c r="AC124" s="235">
        <v>4.5</v>
      </c>
      <c r="AD124" s="226">
        <v>-13.3</v>
      </c>
      <c r="AE124" s="226">
        <v>9</v>
      </c>
      <c r="AF124" s="226">
        <v>-0.2</v>
      </c>
      <c r="AG124" s="226">
        <v>18.100000000000001</v>
      </c>
      <c r="AH124" s="226">
        <v>3.4</v>
      </c>
      <c r="AI124" s="226">
        <v>-12</v>
      </c>
      <c r="AJ124" s="226">
        <v>-0.2</v>
      </c>
      <c r="AK124" s="226">
        <v>0.5</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226" t="s">
        <v>336</v>
      </c>
      <c r="D125" s="226">
        <v>-1.1000000000000001</v>
      </c>
      <c r="E125" s="226">
        <v>-6</v>
      </c>
      <c r="F125" s="226">
        <v>2.7</v>
      </c>
      <c r="G125" s="226">
        <v>-0.8</v>
      </c>
      <c r="H125" s="226">
        <v>-2.9</v>
      </c>
      <c r="I125" s="226">
        <v>2.1</v>
      </c>
      <c r="J125" s="226">
        <v>0.2</v>
      </c>
      <c r="K125" s="226">
        <v>0.5</v>
      </c>
      <c r="L125" s="226">
        <v>4.3</v>
      </c>
      <c r="M125" s="226">
        <v>-0.5</v>
      </c>
      <c r="N125" s="226">
        <v>-2.7</v>
      </c>
      <c r="O125" s="226">
        <v>-0.2</v>
      </c>
      <c r="P125" s="226">
        <v>3.1</v>
      </c>
      <c r="Q125" s="226">
        <v>0.4</v>
      </c>
      <c r="R125" s="226">
        <v>5.4</v>
      </c>
      <c r="S125" s="226">
        <v>3.9</v>
      </c>
      <c r="T125" s="226">
        <v>-1.4</v>
      </c>
      <c r="U125" s="226">
        <v>-14.5</v>
      </c>
      <c r="V125" s="226">
        <v>15.5</v>
      </c>
      <c r="W125" s="226">
        <v>5.0999999999999996</v>
      </c>
      <c r="X125" s="226">
        <v>0.2</v>
      </c>
      <c r="Y125" s="226">
        <v>-1.1000000000000001</v>
      </c>
      <c r="Z125" s="226">
        <v>4.2</v>
      </c>
      <c r="AA125" s="226">
        <v>0.7</v>
      </c>
      <c r="AB125" s="226">
        <v>3.6</v>
      </c>
      <c r="AC125" s="235">
        <v>3.2</v>
      </c>
      <c r="AD125" s="226">
        <v>1.2</v>
      </c>
      <c r="AE125" s="226">
        <v>-1.3</v>
      </c>
      <c r="AF125" s="226">
        <v>-6</v>
      </c>
      <c r="AG125" s="226">
        <v>4.7</v>
      </c>
      <c r="AH125" s="226">
        <v>-2.1</v>
      </c>
      <c r="AI125" s="226">
        <v>-2.4</v>
      </c>
      <c r="AJ125" s="226">
        <v>-4</v>
      </c>
      <c r="AK125" s="226">
        <v>-1.1000000000000001</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226" t="s">
        <v>336</v>
      </c>
      <c r="D126" s="226">
        <v>-2.6</v>
      </c>
      <c r="E126" s="226">
        <v>-7.2</v>
      </c>
      <c r="F126" s="226">
        <v>2.1</v>
      </c>
      <c r="G126" s="226">
        <v>0</v>
      </c>
      <c r="H126" s="226">
        <v>-2.2000000000000002</v>
      </c>
      <c r="I126" s="226">
        <v>3.1</v>
      </c>
      <c r="J126" s="226">
        <v>1.1000000000000001</v>
      </c>
      <c r="K126" s="226">
        <v>0.8</v>
      </c>
      <c r="L126" s="226">
        <v>5.7</v>
      </c>
      <c r="M126" s="226">
        <v>0.7</v>
      </c>
      <c r="N126" s="226">
        <v>-2.2999999999999998</v>
      </c>
      <c r="O126" s="226">
        <v>0.6</v>
      </c>
      <c r="P126" s="226">
        <v>4.2</v>
      </c>
      <c r="Q126" s="226">
        <v>1.2</v>
      </c>
      <c r="R126" s="226">
        <v>6.2</v>
      </c>
      <c r="S126" s="226">
        <v>4.5999999999999996</v>
      </c>
      <c r="T126" s="226">
        <v>-1.3</v>
      </c>
      <c r="U126" s="226">
        <v>-16.399999999999999</v>
      </c>
      <c r="V126" s="226">
        <v>17.5</v>
      </c>
      <c r="W126" s="226">
        <v>5.3</v>
      </c>
      <c r="X126" s="226">
        <v>0.4</v>
      </c>
      <c r="Y126" s="226">
        <v>-1.2</v>
      </c>
      <c r="Z126" s="226">
        <v>4.7</v>
      </c>
      <c r="AA126" s="226">
        <v>1.3</v>
      </c>
      <c r="AB126" s="226">
        <v>3.9</v>
      </c>
      <c r="AC126" s="235">
        <v>3.5</v>
      </c>
      <c r="AD126" s="226">
        <v>1</v>
      </c>
      <c r="AE126" s="226">
        <v>-0.9</v>
      </c>
      <c r="AF126" s="226">
        <v>-7.4</v>
      </c>
      <c r="AG126" s="226">
        <v>6.4</v>
      </c>
      <c r="AH126" s="226">
        <v>-0.2</v>
      </c>
      <c r="AI126" s="226">
        <v>-2</v>
      </c>
      <c r="AJ126" s="226">
        <v>-4</v>
      </c>
      <c r="AK126" s="226">
        <v>-0.8</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226" t="s">
        <v>336</v>
      </c>
      <c r="D127" s="226" t="s">
        <v>336</v>
      </c>
      <c r="E127" s="226" t="s">
        <v>336</v>
      </c>
      <c r="F127" s="226" t="s">
        <v>336</v>
      </c>
      <c r="G127" s="226" t="s">
        <v>336</v>
      </c>
      <c r="H127" s="226" t="s">
        <v>336</v>
      </c>
      <c r="I127" s="226" t="s">
        <v>336</v>
      </c>
      <c r="J127" s="226" t="s">
        <v>336</v>
      </c>
      <c r="K127" s="226" t="s">
        <v>336</v>
      </c>
      <c r="L127" s="226" t="s">
        <v>336</v>
      </c>
      <c r="M127" s="226" t="s">
        <v>336</v>
      </c>
      <c r="N127" s="226" t="s">
        <v>336</v>
      </c>
      <c r="O127" s="226" t="s">
        <v>336</v>
      </c>
      <c r="P127" s="226" t="s">
        <v>336</v>
      </c>
      <c r="Q127" s="226" t="s">
        <v>336</v>
      </c>
      <c r="R127" s="226" t="s">
        <v>336</v>
      </c>
      <c r="S127" s="226" t="s">
        <v>336</v>
      </c>
      <c r="T127" s="226" t="s">
        <v>336</v>
      </c>
      <c r="U127" s="226">
        <v>-5.3</v>
      </c>
      <c r="V127" s="226">
        <v>-1</v>
      </c>
      <c r="W127" s="226">
        <v>-7.8</v>
      </c>
      <c r="X127" s="226">
        <v>-2.7</v>
      </c>
      <c r="Y127" s="226">
        <v>-11.6</v>
      </c>
      <c r="Z127" s="226">
        <v>1.1000000000000001</v>
      </c>
      <c r="AA127" s="226">
        <v>5.9</v>
      </c>
      <c r="AB127" s="226">
        <v>-2.9</v>
      </c>
      <c r="AC127" s="235">
        <v>2.9</v>
      </c>
      <c r="AD127" s="226">
        <v>-6.1</v>
      </c>
      <c r="AE127" s="226">
        <v>3.8</v>
      </c>
      <c r="AF127" s="226">
        <v>0.5</v>
      </c>
      <c r="AG127" s="226">
        <v>-3.7</v>
      </c>
      <c r="AH127" s="226">
        <v>-4.4000000000000004</v>
      </c>
      <c r="AI127" s="226">
        <v>20.8</v>
      </c>
      <c r="AJ127" s="226" t="s">
        <v>336</v>
      </c>
      <c r="AK127" s="226"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226" t="s">
        <v>336</v>
      </c>
      <c r="D128" s="226">
        <v>-2.8</v>
      </c>
      <c r="E128" s="226">
        <v>-8.1</v>
      </c>
      <c r="F128" s="226">
        <v>2.8</v>
      </c>
      <c r="G128" s="226">
        <v>-0.4</v>
      </c>
      <c r="H128" s="226">
        <v>-2.7</v>
      </c>
      <c r="I128" s="226">
        <v>4</v>
      </c>
      <c r="J128" s="226">
        <v>1.2</v>
      </c>
      <c r="K128" s="226">
        <v>1.1000000000000001</v>
      </c>
      <c r="L128" s="226">
        <v>7.1</v>
      </c>
      <c r="M128" s="226">
        <v>1.5</v>
      </c>
      <c r="N128" s="226">
        <v>-2.9</v>
      </c>
      <c r="O128" s="226">
        <v>1.1000000000000001</v>
      </c>
      <c r="P128" s="226">
        <v>3.9</v>
      </c>
      <c r="Q128" s="226">
        <v>1.6</v>
      </c>
      <c r="R128" s="226">
        <v>8.6999999999999993</v>
      </c>
      <c r="S128" s="226">
        <v>4.5</v>
      </c>
      <c r="T128" s="226">
        <v>-2.1</v>
      </c>
      <c r="U128" s="226">
        <v>-19.899999999999999</v>
      </c>
      <c r="V128" s="226">
        <v>19.600000000000001</v>
      </c>
      <c r="W128" s="226">
        <v>9</v>
      </c>
      <c r="X128" s="226">
        <v>-1.7</v>
      </c>
      <c r="Y128" s="226">
        <v>-0.1</v>
      </c>
      <c r="Z128" s="226">
        <v>5.6</v>
      </c>
      <c r="AA128" s="226">
        <v>0.9</v>
      </c>
      <c r="AB128" s="226">
        <v>3.9</v>
      </c>
      <c r="AC128" s="235">
        <v>3.3</v>
      </c>
      <c r="AD128" s="226">
        <v>1.3</v>
      </c>
      <c r="AE128" s="226">
        <v>-1.4</v>
      </c>
      <c r="AF128" s="226">
        <v>-8.3000000000000007</v>
      </c>
      <c r="AG128" s="226">
        <v>9.1</v>
      </c>
      <c r="AH128" s="226">
        <v>2</v>
      </c>
      <c r="AI128" s="226">
        <v>-1.6</v>
      </c>
      <c r="AJ128" s="226">
        <v>-4.3</v>
      </c>
      <c r="AK128" s="226">
        <v>-1</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226" t="s">
        <v>336</v>
      </c>
      <c r="D129" s="226" t="s">
        <v>336</v>
      </c>
      <c r="E129" s="226" t="s">
        <v>336</v>
      </c>
      <c r="F129" s="226" t="s">
        <v>336</v>
      </c>
      <c r="G129" s="226" t="s">
        <v>336</v>
      </c>
      <c r="H129" s="226" t="s">
        <v>336</v>
      </c>
      <c r="I129" s="226" t="s">
        <v>336</v>
      </c>
      <c r="J129" s="226" t="s">
        <v>336</v>
      </c>
      <c r="K129" s="226" t="s">
        <v>336</v>
      </c>
      <c r="L129" s="226" t="s">
        <v>336</v>
      </c>
      <c r="M129" s="226" t="s">
        <v>336</v>
      </c>
      <c r="N129" s="226" t="s">
        <v>336</v>
      </c>
      <c r="O129" s="226" t="s">
        <v>336</v>
      </c>
      <c r="P129" s="226" t="s">
        <v>336</v>
      </c>
      <c r="Q129" s="226" t="s">
        <v>336</v>
      </c>
      <c r="R129" s="226" t="s">
        <v>336</v>
      </c>
      <c r="S129" s="226" t="s">
        <v>336</v>
      </c>
      <c r="T129" s="226" t="s">
        <v>336</v>
      </c>
      <c r="U129" s="226">
        <v>9.4</v>
      </c>
      <c r="V129" s="226">
        <v>11.4</v>
      </c>
      <c r="W129" s="226">
        <v>-28.5</v>
      </c>
      <c r="X129" s="226">
        <v>28.6</v>
      </c>
      <c r="Y129" s="226">
        <v>-16.899999999999999</v>
      </c>
      <c r="Z129" s="226">
        <v>-12</v>
      </c>
      <c r="AA129" s="226">
        <v>2.1</v>
      </c>
      <c r="AB129" s="226">
        <v>4.7</v>
      </c>
      <c r="AC129" s="235">
        <v>15.2</v>
      </c>
      <c r="AD129" s="226">
        <v>-7.3</v>
      </c>
      <c r="AE129" s="226">
        <v>-0.7</v>
      </c>
      <c r="AF129" s="226">
        <v>-2.2999999999999998</v>
      </c>
      <c r="AG129" s="226">
        <v>-17.100000000000001</v>
      </c>
      <c r="AH129" s="226">
        <v>-41.7</v>
      </c>
      <c r="AI129" s="226">
        <v>-14</v>
      </c>
      <c r="AJ129" s="226" t="s">
        <v>336</v>
      </c>
      <c r="AK129" s="226"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226" t="s">
        <v>336</v>
      </c>
      <c r="D130" s="226" t="s">
        <v>336</v>
      </c>
      <c r="E130" s="226" t="s">
        <v>336</v>
      </c>
      <c r="F130" s="226" t="s">
        <v>336</v>
      </c>
      <c r="G130" s="226" t="s">
        <v>336</v>
      </c>
      <c r="H130" s="226" t="s">
        <v>336</v>
      </c>
      <c r="I130" s="226" t="s">
        <v>336</v>
      </c>
      <c r="J130" s="226" t="s">
        <v>336</v>
      </c>
      <c r="K130" s="226" t="s">
        <v>336</v>
      </c>
      <c r="L130" s="226" t="s">
        <v>336</v>
      </c>
      <c r="M130" s="226" t="s">
        <v>336</v>
      </c>
      <c r="N130" s="226" t="s">
        <v>336</v>
      </c>
      <c r="O130" s="226" t="s">
        <v>336</v>
      </c>
      <c r="P130" s="226" t="s">
        <v>336</v>
      </c>
      <c r="Q130" s="226" t="s">
        <v>336</v>
      </c>
      <c r="R130" s="226" t="s">
        <v>336</v>
      </c>
      <c r="S130" s="226" t="s">
        <v>336</v>
      </c>
      <c r="T130" s="226" t="s">
        <v>336</v>
      </c>
      <c r="U130" s="226">
        <v>8.4</v>
      </c>
      <c r="V130" s="226">
        <v>-5.4</v>
      </c>
      <c r="W130" s="226">
        <v>0.7</v>
      </c>
      <c r="X130" s="226">
        <v>4.8</v>
      </c>
      <c r="Y130" s="226">
        <v>3.9</v>
      </c>
      <c r="Z130" s="226">
        <v>9.8000000000000007</v>
      </c>
      <c r="AA130" s="226">
        <v>7.6</v>
      </c>
      <c r="AB130" s="226">
        <v>4.9000000000000004</v>
      </c>
      <c r="AC130" s="235">
        <v>-3.1</v>
      </c>
      <c r="AD130" s="226">
        <v>5.6</v>
      </c>
      <c r="AE130" s="226">
        <v>8.6999999999999993</v>
      </c>
      <c r="AF130" s="226">
        <v>3.3</v>
      </c>
      <c r="AG130" s="226">
        <v>-16.8</v>
      </c>
      <c r="AH130" s="226">
        <v>6.9</v>
      </c>
      <c r="AI130" s="226">
        <v>8.1</v>
      </c>
      <c r="AJ130" s="226" t="s">
        <v>336</v>
      </c>
      <c r="AK130" s="226"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226" t="s">
        <v>336</v>
      </c>
      <c r="D131" s="226">
        <v>6.6</v>
      </c>
      <c r="E131" s="226">
        <v>-0.7</v>
      </c>
      <c r="F131" s="226">
        <v>4.9000000000000004</v>
      </c>
      <c r="G131" s="226">
        <v>-3.6</v>
      </c>
      <c r="H131" s="226">
        <v>-5.6</v>
      </c>
      <c r="I131" s="226">
        <v>-2.1</v>
      </c>
      <c r="J131" s="226">
        <v>-3.3</v>
      </c>
      <c r="K131" s="226">
        <v>-0.8</v>
      </c>
      <c r="L131" s="226">
        <v>-2.2999999999999998</v>
      </c>
      <c r="M131" s="226">
        <v>-6.3</v>
      </c>
      <c r="N131" s="226">
        <v>-4.9000000000000004</v>
      </c>
      <c r="O131" s="226">
        <v>-4.5</v>
      </c>
      <c r="P131" s="226">
        <v>-3.1</v>
      </c>
      <c r="Q131" s="226">
        <v>-4.3</v>
      </c>
      <c r="R131" s="226">
        <v>-0.2</v>
      </c>
      <c r="S131" s="226">
        <v>-0.9</v>
      </c>
      <c r="T131" s="226">
        <v>-1.8</v>
      </c>
      <c r="U131" s="226">
        <v>-2.1</v>
      </c>
      <c r="V131" s="226">
        <v>3.8</v>
      </c>
      <c r="W131" s="226">
        <v>3.4</v>
      </c>
      <c r="X131" s="226">
        <v>-0.8</v>
      </c>
      <c r="Y131" s="226">
        <v>-0.9</v>
      </c>
      <c r="Z131" s="226">
        <v>1.4</v>
      </c>
      <c r="AA131" s="226">
        <v>-2.6</v>
      </c>
      <c r="AB131" s="226">
        <v>1.7</v>
      </c>
      <c r="AC131" s="235">
        <v>1.1000000000000001</v>
      </c>
      <c r="AD131" s="226">
        <v>2.2999999999999998</v>
      </c>
      <c r="AE131" s="226">
        <v>-3.5</v>
      </c>
      <c r="AF131" s="226">
        <v>1.6</v>
      </c>
      <c r="AG131" s="226">
        <v>-3.3</v>
      </c>
      <c r="AH131" s="226">
        <v>-11.2</v>
      </c>
      <c r="AI131" s="226">
        <v>-4.4000000000000004</v>
      </c>
      <c r="AJ131" s="226">
        <v>-3.8</v>
      </c>
      <c r="AK131" s="226">
        <v>-2.9</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226" t="s">
        <v>336</v>
      </c>
      <c r="D132" s="226">
        <v>4</v>
      </c>
      <c r="E132" s="226">
        <v>1.5</v>
      </c>
      <c r="F132" s="226">
        <v>2.4</v>
      </c>
      <c r="G132" s="226">
        <v>3</v>
      </c>
      <c r="H132" s="226">
        <v>2.6</v>
      </c>
      <c r="I132" s="226">
        <v>2.1</v>
      </c>
      <c r="J132" s="226">
        <v>3.2</v>
      </c>
      <c r="K132" s="226">
        <v>2.4</v>
      </c>
      <c r="L132" s="226">
        <v>2.6</v>
      </c>
      <c r="M132" s="226">
        <v>3.2</v>
      </c>
      <c r="N132" s="226">
        <v>1.2</v>
      </c>
      <c r="O132" s="226">
        <v>-0.7</v>
      </c>
      <c r="P132" s="226">
        <v>0.7</v>
      </c>
      <c r="Q132" s="226">
        <v>1.5</v>
      </c>
      <c r="R132" s="226">
        <v>3.4</v>
      </c>
      <c r="S132" s="226">
        <v>3.2</v>
      </c>
      <c r="T132" s="226">
        <v>1.8</v>
      </c>
      <c r="U132" s="226">
        <v>-2.8</v>
      </c>
      <c r="V132" s="226">
        <v>0.7</v>
      </c>
      <c r="W132" s="226">
        <v>3.2</v>
      </c>
      <c r="X132" s="226">
        <v>0.6</v>
      </c>
      <c r="Y132" s="226">
        <v>1.2</v>
      </c>
      <c r="Z132" s="226">
        <v>1.3</v>
      </c>
      <c r="AA132" s="226">
        <v>1.9</v>
      </c>
      <c r="AB132" s="226">
        <v>1.7</v>
      </c>
      <c r="AC132" s="235">
        <v>2.8</v>
      </c>
      <c r="AD132" s="226">
        <v>1.4</v>
      </c>
      <c r="AE132" s="226">
        <v>1.4</v>
      </c>
      <c r="AF132" s="226">
        <v>-3.7</v>
      </c>
      <c r="AG132" s="226">
        <v>3.7</v>
      </c>
      <c r="AH132" s="226">
        <v>3.8</v>
      </c>
      <c r="AI132" s="226">
        <v>0.4</v>
      </c>
      <c r="AJ132" s="226">
        <v>0.8</v>
      </c>
      <c r="AK132" s="226">
        <v>0.6</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226" t="s">
        <v>336</v>
      </c>
      <c r="D133" s="226">
        <v>2.2000000000000002</v>
      </c>
      <c r="E133" s="226">
        <v>-0.4</v>
      </c>
      <c r="F133" s="226">
        <v>1.6</v>
      </c>
      <c r="G133" s="226">
        <v>2.8</v>
      </c>
      <c r="H133" s="226">
        <v>0.7</v>
      </c>
      <c r="I133" s="226">
        <v>3.6</v>
      </c>
      <c r="J133" s="226">
        <v>5.4</v>
      </c>
      <c r="K133" s="226">
        <v>2.9</v>
      </c>
      <c r="L133" s="226">
        <v>4.3</v>
      </c>
      <c r="M133" s="226">
        <v>5.9</v>
      </c>
      <c r="N133" s="226">
        <v>1.9</v>
      </c>
      <c r="O133" s="226">
        <v>-0.1</v>
      </c>
      <c r="P133" s="226">
        <v>4.2</v>
      </c>
      <c r="Q133" s="226">
        <v>1.7</v>
      </c>
      <c r="R133" s="226">
        <v>8.6</v>
      </c>
      <c r="S133" s="226">
        <v>5.0999999999999996</v>
      </c>
      <c r="T133" s="226">
        <v>1.3</v>
      </c>
      <c r="U133" s="226">
        <v>-4.8</v>
      </c>
      <c r="V133" s="226">
        <v>-1.8</v>
      </c>
      <c r="W133" s="226">
        <v>5.8</v>
      </c>
      <c r="X133" s="226">
        <v>2.9</v>
      </c>
      <c r="Y133" s="226">
        <v>1.2</v>
      </c>
      <c r="Z133" s="226">
        <v>2.5</v>
      </c>
      <c r="AA133" s="226">
        <v>2.2999999999999998</v>
      </c>
      <c r="AB133" s="226">
        <v>2</v>
      </c>
      <c r="AC133" s="235">
        <v>4.5999999999999996</v>
      </c>
      <c r="AD133" s="226">
        <v>3.4</v>
      </c>
      <c r="AE133" s="226">
        <v>3.1</v>
      </c>
      <c r="AF133" s="226">
        <v>-6.7</v>
      </c>
      <c r="AG133" s="226">
        <v>4.9000000000000004</v>
      </c>
      <c r="AH133" s="226">
        <v>5.9</v>
      </c>
      <c r="AI133" s="226">
        <v>-0.5</v>
      </c>
      <c r="AJ133" s="226">
        <v>0.6</v>
      </c>
      <c r="AK133" s="226">
        <v>1.3</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226" t="s">
        <v>336</v>
      </c>
      <c r="D134" s="226" t="s">
        <v>336</v>
      </c>
      <c r="E134" s="226" t="s">
        <v>336</v>
      </c>
      <c r="F134" s="226" t="s">
        <v>336</v>
      </c>
      <c r="G134" s="226" t="s">
        <v>336</v>
      </c>
      <c r="H134" s="226" t="s">
        <v>336</v>
      </c>
      <c r="I134" s="226" t="s">
        <v>336</v>
      </c>
      <c r="J134" s="226" t="s">
        <v>336</v>
      </c>
      <c r="K134" s="226" t="s">
        <v>336</v>
      </c>
      <c r="L134" s="226" t="s">
        <v>336</v>
      </c>
      <c r="M134" s="226">
        <v>4.5</v>
      </c>
      <c r="N134" s="226">
        <v>1.4</v>
      </c>
      <c r="O134" s="226">
        <v>2.2999999999999998</v>
      </c>
      <c r="P134" s="226">
        <v>3</v>
      </c>
      <c r="Q134" s="226">
        <v>2.6</v>
      </c>
      <c r="R134" s="226">
        <v>8.3000000000000007</v>
      </c>
      <c r="S134" s="226">
        <v>2.9</v>
      </c>
      <c r="T134" s="226">
        <v>0.5</v>
      </c>
      <c r="U134" s="226">
        <v>-5.8</v>
      </c>
      <c r="V134" s="226">
        <v>-2.1</v>
      </c>
      <c r="W134" s="226">
        <v>4.0999999999999996</v>
      </c>
      <c r="X134" s="226">
        <v>2.5</v>
      </c>
      <c r="Y134" s="226">
        <v>-0.1</v>
      </c>
      <c r="Z134" s="226">
        <v>1.8</v>
      </c>
      <c r="AA134" s="226">
        <v>2.2000000000000002</v>
      </c>
      <c r="AB134" s="226">
        <v>2.1</v>
      </c>
      <c r="AC134" s="235">
        <v>4.2</v>
      </c>
      <c r="AD134" s="226">
        <v>2.1</v>
      </c>
      <c r="AE134" s="226">
        <v>2.9</v>
      </c>
      <c r="AF134" s="226">
        <v>-8.3000000000000007</v>
      </c>
      <c r="AG134" s="226">
        <v>4.0999999999999996</v>
      </c>
      <c r="AH134" s="226">
        <v>7.1</v>
      </c>
      <c r="AI134" s="226">
        <v>-2.6</v>
      </c>
      <c r="AJ134" s="226">
        <v>0.2</v>
      </c>
      <c r="AK134" s="226"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226" t="s">
        <v>336</v>
      </c>
      <c r="D135" s="226" t="s">
        <v>336</v>
      </c>
      <c r="E135" s="226" t="s">
        <v>336</v>
      </c>
      <c r="F135" s="226" t="s">
        <v>336</v>
      </c>
      <c r="G135" s="226" t="s">
        <v>336</v>
      </c>
      <c r="H135" s="226" t="s">
        <v>336</v>
      </c>
      <c r="I135" s="226" t="s">
        <v>336</v>
      </c>
      <c r="J135" s="226" t="s">
        <v>336</v>
      </c>
      <c r="K135" s="226" t="s">
        <v>336</v>
      </c>
      <c r="L135" s="226" t="s">
        <v>336</v>
      </c>
      <c r="M135" s="226" t="s">
        <v>336</v>
      </c>
      <c r="N135" s="226" t="s">
        <v>336</v>
      </c>
      <c r="O135" s="226" t="s">
        <v>336</v>
      </c>
      <c r="P135" s="226" t="s">
        <v>336</v>
      </c>
      <c r="Q135" s="226" t="s">
        <v>336</v>
      </c>
      <c r="R135" s="226" t="s">
        <v>336</v>
      </c>
      <c r="S135" s="226" t="s">
        <v>336</v>
      </c>
      <c r="T135" s="226" t="s">
        <v>336</v>
      </c>
      <c r="U135" s="226">
        <v>-5.9</v>
      </c>
      <c r="V135" s="226">
        <v>-3.3</v>
      </c>
      <c r="W135" s="226">
        <v>4.5999999999999996</v>
      </c>
      <c r="X135" s="226">
        <v>4</v>
      </c>
      <c r="Y135" s="226">
        <v>-1.3</v>
      </c>
      <c r="Z135" s="226">
        <v>3.9</v>
      </c>
      <c r="AA135" s="226">
        <v>2.9</v>
      </c>
      <c r="AB135" s="226">
        <v>3.4</v>
      </c>
      <c r="AC135" s="235">
        <v>4.9000000000000004</v>
      </c>
      <c r="AD135" s="226">
        <v>-0.1</v>
      </c>
      <c r="AE135" s="226">
        <v>4.4000000000000004</v>
      </c>
      <c r="AF135" s="226">
        <v>0.9</v>
      </c>
      <c r="AG135" s="226">
        <v>0.5</v>
      </c>
      <c r="AH135" s="226">
        <v>1.5</v>
      </c>
      <c r="AI135" s="226">
        <v>-5</v>
      </c>
      <c r="AJ135" s="226" t="s">
        <v>336</v>
      </c>
      <c r="AK135" s="226"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226" t="s">
        <v>336</v>
      </c>
      <c r="D136" s="226" t="s">
        <v>336</v>
      </c>
      <c r="E136" s="226" t="s">
        <v>336</v>
      </c>
      <c r="F136" s="226" t="s">
        <v>336</v>
      </c>
      <c r="G136" s="226" t="s">
        <v>336</v>
      </c>
      <c r="H136" s="226" t="s">
        <v>336</v>
      </c>
      <c r="I136" s="226" t="s">
        <v>336</v>
      </c>
      <c r="J136" s="226" t="s">
        <v>336</v>
      </c>
      <c r="K136" s="226" t="s">
        <v>336</v>
      </c>
      <c r="L136" s="226" t="s">
        <v>336</v>
      </c>
      <c r="M136" s="226" t="s">
        <v>336</v>
      </c>
      <c r="N136" s="226" t="s">
        <v>336</v>
      </c>
      <c r="O136" s="226" t="s">
        <v>336</v>
      </c>
      <c r="P136" s="226" t="s">
        <v>336</v>
      </c>
      <c r="Q136" s="226" t="s">
        <v>336</v>
      </c>
      <c r="R136" s="226" t="s">
        <v>336</v>
      </c>
      <c r="S136" s="226" t="s">
        <v>336</v>
      </c>
      <c r="T136" s="226" t="s">
        <v>336</v>
      </c>
      <c r="U136" s="226">
        <v>-4.9000000000000004</v>
      </c>
      <c r="V136" s="226">
        <v>0.7</v>
      </c>
      <c r="W136" s="226">
        <v>2.1</v>
      </c>
      <c r="X136" s="226">
        <v>-1</v>
      </c>
      <c r="Y136" s="226">
        <v>3.9</v>
      </c>
      <c r="Z136" s="226">
        <v>-3.6</v>
      </c>
      <c r="AA136" s="226">
        <v>0.7</v>
      </c>
      <c r="AB136" s="226">
        <v>-0.9</v>
      </c>
      <c r="AC136" s="235">
        <v>2.2999999999999998</v>
      </c>
      <c r="AD136" s="226">
        <v>6.3</v>
      </c>
      <c r="AE136" s="226">
        <v>-0.6</v>
      </c>
      <c r="AF136" s="226">
        <v>-12.7</v>
      </c>
      <c r="AG136" s="226">
        <v>11.7</v>
      </c>
      <c r="AH136" s="226">
        <v>7.6</v>
      </c>
      <c r="AI136" s="226">
        <v>0.8</v>
      </c>
      <c r="AJ136" s="226" t="s">
        <v>336</v>
      </c>
      <c r="AK136" s="226"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226" t="s">
        <v>336</v>
      </c>
      <c r="D137" s="226" t="s">
        <v>336</v>
      </c>
      <c r="E137" s="226" t="s">
        <v>336</v>
      </c>
      <c r="F137" s="226" t="s">
        <v>336</v>
      </c>
      <c r="G137" s="226" t="s">
        <v>336</v>
      </c>
      <c r="H137" s="226" t="s">
        <v>336</v>
      </c>
      <c r="I137" s="226" t="s">
        <v>336</v>
      </c>
      <c r="J137" s="226" t="s">
        <v>336</v>
      </c>
      <c r="K137" s="226" t="s">
        <v>336</v>
      </c>
      <c r="L137" s="226" t="s">
        <v>336</v>
      </c>
      <c r="M137" s="226" t="s">
        <v>336</v>
      </c>
      <c r="N137" s="226" t="s">
        <v>336</v>
      </c>
      <c r="O137" s="226" t="s">
        <v>336</v>
      </c>
      <c r="P137" s="226" t="s">
        <v>336</v>
      </c>
      <c r="Q137" s="226" t="s">
        <v>336</v>
      </c>
      <c r="R137" s="226" t="s">
        <v>336</v>
      </c>
      <c r="S137" s="226" t="s">
        <v>336</v>
      </c>
      <c r="T137" s="226" t="s">
        <v>336</v>
      </c>
      <c r="U137" s="226">
        <v>-7.6</v>
      </c>
      <c r="V137" s="226">
        <v>-2.9</v>
      </c>
      <c r="W137" s="226">
        <v>7.3</v>
      </c>
      <c r="X137" s="226">
        <v>2.9</v>
      </c>
      <c r="Y137" s="226">
        <v>-4.2</v>
      </c>
      <c r="Z137" s="226">
        <v>4.5999999999999996</v>
      </c>
      <c r="AA137" s="226">
        <v>2.2000000000000002</v>
      </c>
      <c r="AB137" s="226">
        <v>3</v>
      </c>
      <c r="AC137" s="235">
        <v>4.5</v>
      </c>
      <c r="AD137" s="226">
        <v>4.4000000000000004</v>
      </c>
      <c r="AE137" s="226">
        <v>2.7</v>
      </c>
      <c r="AF137" s="226">
        <v>-49</v>
      </c>
      <c r="AG137" s="226">
        <v>11.5</v>
      </c>
      <c r="AH137" s="226">
        <v>60.7</v>
      </c>
      <c r="AI137" s="226">
        <v>3.4</v>
      </c>
      <c r="AJ137" s="226" t="s">
        <v>336</v>
      </c>
      <c r="AK137" s="226"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226" t="s">
        <v>336</v>
      </c>
      <c r="D138" s="226" t="s">
        <v>336</v>
      </c>
      <c r="E138" s="226" t="s">
        <v>336</v>
      </c>
      <c r="F138" s="226" t="s">
        <v>336</v>
      </c>
      <c r="G138" s="226" t="s">
        <v>336</v>
      </c>
      <c r="H138" s="226" t="s">
        <v>336</v>
      </c>
      <c r="I138" s="226" t="s">
        <v>336</v>
      </c>
      <c r="J138" s="226" t="s">
        <v>336</v>
      </c>
      <c r="K138" s="226" t="s">
        <v>336</v>
      </c>
      <c r="L138" s="226" t="s">
        <v>336</v>
      </c>
      <c r="M138" s="226">
        <v>10.9</v>
      </c>
      <c r="N138" s="226">
        <v>3.5</v>
      </c>
      <c r="O138" s="226">
        <v>-8</v>
      </c>
      <c r="P138" s="226">
        <v>8.1999999999999993</v>
      </c>
      <c r="Q138" s="226">
        <v>-1.2</v>
      </c>
      <c r="R138" s="226">
        <v>9.8000000000000007</v>
      </c>
      <c r="S138" s="226">
        <v>13</v>
      </c>
      <c r="T138" s="226">
        <v>3.9</v>
      </c>
      <c r="U138" s="226">
        <v>-1.6</v>
      </c>
      <c r="V138" s="226">
        <v>-0.8</v>
      </c>
      <c r="W138" s="226">
        <v>11.9</v>
      </c>
      <c r="X138" s="226">
        <v>4.3</v>
      </c>
      <c r="Y138" s="226">
        <v>5.4</v>
      </c>
      <c r="Z138" s="226">
        <v>4.9000000000000004</v>
      </c>
      <c r="AA138" s="226">
        <v>2.4</v>
      </c>
      <c r="AB138" s="226">
        <v>1.4</v>
      </c>
      <c r="AC138" s="235">
        <v>6.3</v>
      </c>
      <c r="AD138" s="226">
        <v>8</v>
      </c>
      <c r="AE138" s="226">
        <v>3.8</v>
      </c>
      <c r="AF138" s="226">
        <v>-1.2</v>
      </c>
      <c r="AG138" s="226">
        <v>7.4</v>
      </c>
      <c r="AH138" s="226">
        <v>1.8</v>
      </c>
      <c r="AI138" s="226">
        <v>7.5</v>
      </c>
      <c r="AJ138" s="226">
        <v>2.1</v>
      </c>
      <c r="AK138" s="226"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226" t="s">
        <v>336</v>
      </c>
      <c r="D139" s="226">
        <v>4.9000000000000004</v>
      </c>
      <c r="E139" s="226">
        <v>4</v>
      </c>
      <c r="F139" s="226">
        <v>2.2000000000000002</v>
      </c>
      <c r="G139" s="226">
        <v>4.5999999999999996</v>
      </c>
      <c r="H139" s="226">
        <v>4.5</v>
      </c>
      <c r="I139" s="226">
        <v>1.9</v>
      </c>
      <c r="J139" s="226">
        <v>3.6</v>
      </c>
      <c r="K139" s="226">
        <v>2.8</v>
      </c>
      <c r="L139" s="226">
        <v>2.2000000000000002</v>
      </c>
      <c r="M139" s="226">
        <v>3.5</v>
      </c>
      <c r="N139" s="226">
        <v>0.9</v>
      </c>
      <c r="O139" s="226">
        <v>-1.7</v>
      </c>
      <c r="P139" s="226">
        <v>-1.6</v>
      </c>
      <c r="Q139" s="226">
        <v>1.9</v>
      </c>
      <c r="R139" s="226">
        <v>1.4</v>
      </c>
      <c r="S139" s="226">
        <v>3.3</v>
      </c>
      <c r="T139" s="226">
        <v>1.1000000000000001</v>
      </c>
      <c r="U139" s="226">
        <v>-4.0999999999999996</v>
      </c>
      <c r="V139" s="226">
        <v>2.2999999999999998</v>
      </c>
      <c r="W139" s="226">
        <v>3.1</v>
      </c>
      <c r="X139" s="226">
        <v>-0.8</v>
      </c>
      <c r="Y139" s="226">
        <v>3.5</v>
      </c>
      <c r="Z139" s="226">
        <v>0.7</v>
      </c>
      <c r="AA139" s="226">
        <v>2.1</v>
      </c>
      <c r="AB139" s="226">
        <v>1.5</v>
      </c>
      <c r="AC139" s="235">
        <v>2.4</v>
      </c>
      <c r="AD139" s="226">
        <v>0.5</v>
      </c>
      <c r="AE139" s="226">
        <v>-0.4</v>
      </c>
      <c r="AF139" s="226">
        <v>-1.7</v>
      </c>
      <c r="AG139" s="226">
        <v>5.0999999999999996</v>
      </c>
      <c r="AH139" s="226">
        <v>0.6</v>
      </c>
      <c r="AI139" s="226">
        <v>1.3</v>
      </c>
      <c r="AJ139" s="226">
        <v>0.8</v>
      </c>
      <c r="AK139" s="226">
        <v>-0.6</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226" t="s">
        <v>336</v>
      </c>
      <c r="D140" s="226" t="s">
        <v>336</v>
      </c>
      <c r="E140" s="226" t="s">
        <v>336</v>
      </c>
      <c r="F140" s="226" t="s">
        <v>336</v>
      </c>
      <c r="G140" s="226" t="s">
        <v>336</v>
      </c>
      <c r="H140" s="226" t="s">
        <v>336</v>
      </c>
      <c r="I140" s="226" t="s">
        <v>336</v>
      </c>
      <c r="J140" s="226" t="s">
        <v>336</v>
      </c>
      <c r="K140" s="226" t="s">
        <v>336</v>
      </c>
      <c r="L140" s="226" t="s">
        <v>336</v>
      </c>
      <c r="M140" s="226">
        <v>5</v>
      </c>
      <c r="N140" s="226">
        <v>-4.5</v>
      </c>
      <c r="O140" s="226">
        <v>-15.1</v>
      </c>
      <c r="P140" s="226">
        <v>-6.6</v>
      </c>
      <c r="Q140" s="226">
        <v>-1.4</v>
      </c>
      <c r="R140" s="226">
        <v>-3</v>
      </c>
      <c r="S140" s="226">
        <v>0.7</v>
      </c>
      <c r="T140" s="226">
        <v>-1.8</v>
      </c>
      <c r="U140" s="226">
        <v>-5.5</v>
      </c>
      <c r="V140" s="226">
        <v>6.8</v>
      </c>
      <c r="W140" s="226">
        <v>5.3</v>
      </c>
      <c r="X140" s="226">
        <v>-1.6</v>
      </c>
      <c r="Y140" s="226">
        <v>6.1</v>
      </c>
      <c r="Z140" s="226">
        <v>-4.3</v>
      </c>
      <c r="AA140" s="226">
        <v>1.5</v>
      </c>
      <c r="AB140" s="226">
        <v>-4.0999999999999996</v>
      </c>
      <c r="AC140" s="235">
        <v>3.3</v>
      </c>
      <c r="AD140" s="226">
        <v>-6.6</v>
      </c>
      <c r="AE140" s="226">
        <v>4.0999999999999996</v>
      </c>
      <c r="AF140" s="226">
        <v>2.4</v>
      </c>
      <c r="AG140" s="226">
        <v>7.6</v>
      </c>
      <c r="AH140" s="226">
        <v>-7.3</v>
      </c>
      <c r="AI140" s="226">
        <v>-1.7</v>
      </c>
      <c r="AJ140" s="226">
        <v>-0.6</v>
      </c>
      <c r="AK140" s="226"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226" t="s">
        <v>336</v>
      </c>
      <c r="D141" s="226" t="s">
        <v>336</v>
      </c>
      <c r="E141" s="226" t="s">
        <v>336</v>
      </c>
      <c r="F141" s="226" t="s">
        <v>336</v>
      </c>
      <c r="G141" s="226" t="s">
        <v>336</v>
      </c>
      <c r="H141" s="226" t="s">
        <v>336</v>
      </c>
      <c r="I141" s="226" t="s">
        <v>336</v>
      </c>
      <c r="J141" s="226" t="s">
        <v>336</v>
      </c>
      <c r="K141" s="226" t="s">
        <v>336</v>
      </c>
      <c r="L141" s="226" t="s">
        <v>336</v>
      </c>
      <c r="M141" s="226">
        <v>4.0999999999999996</v>
      </c>
      <c r="N141" s="226">
        <v>2.5</v>
      </c>
      <c r="O141" s="226">
        <v>2.4</v>
      </c>
      <c r="P141" s="226">
        <v>0.5</v>
      </c>
      <c r="Q141" s="226">
        <v>3.2</v>
      </c>
      <c r="R141" s="226">
        <v>2.7</v>
      </c>
      <c r="S141" s="226">
        <v>2</v>
      </c>
      <c r="T141" s="226">
        <v>1.3</v>
      </c>
      <c r="U141" s="226">
        <v>2.2000000000000002</v>
      </c>
      <c r="V141" s="226">
        <v>-1.3</v>
      </c>
      <c r="W141" s="226">
        <v>4.5</v>
      </c>
      <c r="X141" s="226">
        <v>-2.2999999999999998</v>
      </c>
      <c r="Y141" s="226">
        <v>3.1</v>
      </c>
      <c r="Z141" s="226">
        <v>0.8</v>
      </c>
      <c r="AA141" s="226">
        <v>1.4</v>
      </c>
      <c r="AB141" s="226">
        <v>0.8</v>
      </c>
      <c r="AC141" s="235">
        <v>-0.1</v>
      </c>
      <c r="AD141" s="226">
        <v>-0.3</v>
      </c>
      <c r="AE141" s="226">
        <v>-0.2</v>
      </c>
      <c r="AF141" s="226">
        <v>-0.1</v>
      </c>
      <c r="AG141" s="226">
        <v>1.5</v>
      </c>
      <c r="AH141" s="226">
        <v>1.1000000000000001</v>
      </c>
      <c r="AI141" s="226">
        <v>2.6</v>
      </c>
      <c r="AJ141" s="226">
        <v>1.3</v>
      </c>
      <c r="AK141" s="226"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226" t="s">
        <v>336</v>
      </c>
      <c r="D142" s="226" t="s">
        <v>336</v>
      </c>
      <c r="E142" s="226" t="s">
        <v>336</v>
      </c>
      <c r="F142" s="226" t="s">
        <v>336</v>
      </c>
      <c r="G142" s="226" t="s">
        <v>336</v>
      </c>
      <c r="H142" s="226" t="s">
        <v>336</v>
      </c>
      <c r="I142" s="226" t="s">
        <v>336</v>
      </c>
      <c r="J142" s="226" t="s">
        <v>336</v>
      </c>
      <c r="K142" s="226" t="s">
        <v>336</v>
      </c>
      <c r="L142" s="226" t="s">
        <v>336</v>
      </c>
      <c r="M142" s="226">
        <v>2.2999999999999998</v>
      </c>
      <c r="N142" s="226">
        <v>1.3</v>
      </c>
      <c r="O142" s="226">
        <v>-0.4</v>
      </c>
      <c r="P142" s="226">
        <v>-1.6</v>
      </c>
      <c r="Q142" s="226">
        <v>2.2999999999999998</v>
      </c>
      <c r="R142" s="226">
        <v>2.4</v>
      </c>
      <c r="S142" s="226">
        <v>5.9</v>
      </c>
      <c r="T142" s="226">
        <v>2</v>
      </c>
      <c r="U142" s="226">
        <v>-10</v>
      </c>
      <c r="V142" s="226">
        <v>4</v>
      </c>
      <c r="W142" s="226">
        <v>0.5</v>
      </c>
      <c r="X142" s="226">
        <v>1.2</v>
      </c>
      <c r="Y142" s="226">
        <v>2.8</v>
      </c>
      <c r="Z142" s="226">
        <v>2.7</v>
      </c>
      <c r="AA142" s="226">
        <v>3</v>
      </c>
      <c r="AB142" s="226">
        <v>4.4000000000000004</v>
      </c>
      <c r="AC142" s="235">
        <v>4.5</v>
      </c>
      <c r="AD142" s="226">
        <v>3.8</v>
      </c>
      <c r="AE142" s="226">
        <v>-2</v>
      </c>
      <c r="AF142" s="226">
        <v>-4.5</v>
      </c>
      <c r="AG142" s="226">
        <v>7.6</v>
      </c>
      <c r="AH142" s="226">
        <v>2.9</v>
      </c>
      <c r="AI142" s="226">
        <v>1.2</v>
      </c>
      <c r="AJ142" s="226">
        <v>0.8</v>
      </c>
      <c r="AK142" s="226"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226" t="s">
        <v>336</v>
      </c>
      <c r="D143" s="226" t="s">
        <v>336</v>
      </c>
      <c r="E143" s="226" t="s">
        <v>336</v>
      </c>
      <c r="F143" s="226" t="s">
        <v>336</v>
      </c>
      <c r="G143" s="226" t="s">
        <v>336</v>
      </c>
      <c r="H143" s="226" t="s">
        <v>336</v>
      </c>
      <c r="I143" s="226" t="s">
        <v>336</v>
      </c>
      <c r="J143" s="226" t="s">
        <v>336</v>
      </c>
      <c r="K143" s="226" t="s">
        <v>336</v>
      </c>
      <c r="L143" s="226" t="s">
        <v>336</v>
      </c>
      <c r="M143" s="226" t="s">
        <v>336</v>
      </c>
      <c r="N143" s="226" t="s">
        <v>336</v>
      </c>
      <c r="O143" s="226" t="s">
        <v>336</v>
      </c>
      <c r="P143" s="226" t="s">
        <v>336</v>
      </c>
      <c r="Q143" s="226" t="s">
        <v>336</v>
      </c>
      <c r="R143" s="226" t="s">
        <v>336</v>
      </c>
      <c r="S143" s="226" t="s">
        <v>336</v>
      </c>
      <c r="T143" s="226" t="s">
        <v>336</v>
      </c>
      <c r="U143" s="226">
        <v>-13.7</v>
      </c>
      <c r="V143" s="226">
        <v>2.7</v>
      </c>
      <c r="W143" s="226">
        <v>2.8</v>
      </c>
      <c r="X143" s="226">
        <v>1</v>
      </c>
      <c r="Y143" s="226">
        <v>1.3</v>
      </c>
      <c r="Z143" s="226">
        <v>-0.8</v>
      </c>
      <c r="AA143" s="226">
        <v>4.5999999999999996</v>
      </c>
      <c r="AB143" s="226">
        <v>5</v>
      </c>
      <c r="AC143" s="235">
        <v>7.5</v>
      </c>
      <c r="AD143" s="226">
        <v>3.4</v>
      </c>
      <c r="AE143" s="226">
        <v>-2.9</v>
      </c>
      <c r="AF143" s="226">
        <v>-1</v>
      </c>
      <c r="AG143" s="226">
        <v>9.6</v>
      </c>
      <c r="AH143" s="226">
        <v>-0.9</v>
      </c>
      <c r="AI143" s="226">
        <v>3.3</v>
      </c>
      <c r="AJ143" s="226" t="s">
        <v>336</v>
      </c>
      <c r="AK143" s="226"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226" t="s">
        <v>336</v>
      </c>
      <c r="D144" s="226" t="s">
        <v>336</v>
      </c>
      <c r="E144" s="226" t="s">
        <v>336</v>
      </c>
      <c r="F144" s="226" t="s">
        <v>336</v>
      </c>
      <c r="G144" s="226" t="s">
        <v>336</v>
      </c>
      <c r="H144" s="226" t="s">
        <v>336</v>
      </c>
      <c r="I144" s="226" t="s">
        <v>336</v>
      </c>
      <c r="J144" s="226" t="s">
        <v>336</v>
      </c>
      <c r="K144" s="226" t="s">
        <v>336</v>
      </c>
      <c r="L144" s="226" t="s">
        <v>336</v>
      </c>
      <c r="M144" s="226" t="s">
        <v>336</v>
      </c>
      <c r="N144" s="226" t="s">
        <v>336</v>
      </c>
      <c r="O144" s="226" t="s">
        <v>336</v>
      </c>
      <c r="P144" s="226" t="s">
        <v>336</v>
      </c>
      <c r="Q144" s="226" t="s">
        <v>336</v>
      </c>
      <c r="R144" s="226" t="s">
        <v>336</v>
      </c>
      <c r="S144" s="226" t="s">
        <v>336</v>
      </c>
      <c r="T144" s="226" t="s">
        <v>336</v>
      </c>
      <c r="U144" s="226">
        <v>-4.4000000000000004</v>
      </c>
      <c r="V144" s="226">
        <v>5.9</v>
      </c>
      <c r="W144" s="226">
        <v>-2.6</v>
      </c>
      <c r="X144" s="226">
        <v>1.5</v>
      </c>
      <c r="Y144" s="226">
        <v>4.8</v>
      </c>
      <c r="Z144" s="226">
        <v>7.4</v>
      </c>
      <c r="AA144" s="226">
        <v>0.9</v>
      </c>
      <c r="AB144" s="226">
        <v>3.6</v>
      </c>
      <c r="AC144" s="235">
        <v>0.5</v>
      </c>
      <c r="AD144" s="226">
        <v>4.3</v>
      </c>
      <c r="AE144" s="226">
        <v>-0.8</v>
      </c>
      <c r="AF144" s="226">
        <v>-9.1999999999999993</v>
      </c>
      <c r="AG144" s="226">
        <v>4.5999999999999996</v>
      </c>
      <c r="AH144" s="226">
        <v>8.6</v>
      </c>
      <c r="AI144" s="226">
        <v>-1.7</v>
      </c>
      <c r="AJ144" s="226" t="s">
        <v>336</v>
      </c>
      <c r="AK144" s="226"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226" t="s">
        <v>336</v>
      </c>
      <c r="D145" s="226">
        <v>4.5999999999999996</v>
      </c>
      <c r="E145" s="226">
        <v>0.6</v>
      </c>
      <c r="F145" s="226">
        <v>3.5</v>
      </c>
      <c r="G145" s="226">
        <v>1.5</v>
      </c>
      <c r="H145" s="226">
        <v>2</v>
      </c>
      <c r="I145" s="226">
        <v>1.1000000000000001</v>
      </c>
      <c r="J145" s="226">
        <v>0.8</v>
      </c>
      <c r="K145" s="226">
        <v>1.5</v>
      </c>
      <c r="L145" s="226">
        <v>1.7</v>
      </c>
      <c r="M145" s="226">
        <v>0.2</v>
      </c>
      <c r="N145" s="226">
        <v>0.9</v>
      </c>
      <c r="O145" s="226">
        <v>-0.1</v>
      </c>
      <c r="P145" s="226">
        <v>0.2</v>
      </c>
      <c r="Q145" s="226">
        <v>0.6</v>
      </c>
      <c r="R145" s="226">
        <v>0.9</v>
      </c>
      <c r="S145" s="226">
        <v>1.1000000000000001</v>
      </c>
      <c r="T145" s="226">
        <v>3.3</v>
      </c>
      <c r="U145" s="226">
        <v>0.9</v>
      </c>
      <c r="V145" s="226">
        <v>1.1000000000000001</v>
      </c>
      <c r="W145" s="226">
        <v>1.1000000000000001</v>
      </c>
      <c r="X145" s="226">
        <v>0.3</v>
      </c>
      <c r="Y145" s="226">
        <v>-1.5</v>
      </c>
      <c r="Z145" s="226">
        <v>0.9</v>
      </c>
      <c r="AA145" s="226">
        <v>1.5</v>
      </c>
      <c r="AB145" s="226">
        <v>1.8</v>
      </c>
      <c r="AC145" s="235">
        <v>1.5</v>
      </c>
      <c r="AD145" s="226">
        <v>0.6</v>
      </c>
      <c r="AE145" s="226">
        <v>1.9</v>
      </c>
      <c r="AF145" s="226">
        <v>-3.2</v>
      </c>
      <c r="AG145" s="226">
        <v>1</v>
      </c>
      <c r="AH145" s="226">
        <v>5.7</v>
      </c>
      <c r="AI145" s="226">
        <v>0.4</v>
      </c>
      <c r="AJ145" s="226">
        <v>1.1000000000000001</v>
      </c>
      <c r="AK145" s="226">
        <v>1.2</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226" t="s">
        <v>336</v>
      </c>
      <c r="D146" s="226" t="s">
        <v>336</v>
      </c>
      <c r="E146" s="226" t="s">
        <v>336</v>
      </c>
      <c r="F146" s="226" t="s">
        <v>336</v>
      </c>
      <c r="G146" s="226" t="s">
        <v>336</v>
      </c>
      <c r="H146" s="226" t="s">
        <v>336</v>
      </c>
      <c r="I146" s="226" t="s">
        <v>336</v>
      </c>
      <c r="J146" s="226" t="s">
        <v>336</v>
      </c>
      <c r="K146" s="226" t="s">
        <v>336</v>
      </c>
      <c r="L146" s="226" t="s">
        <v>336</v>
      </c>
      <c r="M146" s="226">
        <v>0.5</v>
      </c>
      <c r="N146" s="226">
        <v>1.6</v>
      </c>
      <c r="O146" s="226">
        <v>0.3</v>
      </c>
      <c r="P146" s="226">
        <v>-0.2</v>
      </c>
      <c r="Q146" s="226">
        <v>0.5</v>
      </c>
      <c r="R146" s="226">
        <v>0.2</v>
      </c>
      <c r="S146" s="226">
        <v>1.1000000000000001</v>
      </c>
      <c r="T146" s="226">
        <v>3.4</v>
      </c>
      <c r="U146" s="226">
        <v>1.7</v>
      </c>
      <c r="V146" s="226">
        <v>1.7</v>
      </c>
      <c r="W146" s="226">
        <v>1.3</v>
      </c>
      <c r="X146" s="226">
        <v>0.5</v>
      </c>
      <c r="Y146" s="226">
        <v>-1</v>
      </c>
      <c r="Z146" s="226">
        <v>1.1000000000000001</v>
      </c>
      <c r="AA146" s="226">
        <v>1.7</v>
      </c>
      <c r="AB146" s="226">
        <v>2.5</v>
      </c>
      <c r="AC146" s="235">
        <v>1.7</v>
      </c>
      <c r="AD146" s="226">
        <v>0.6</v>
      </c>
      <c r="AE146" s="226">
        <v>1.9</v>
      </c>
      <c r="AF146" s="226">
        <v>-0.7</v>
      </c>
      <c r="AG146" s="226">
        <v>1</v>
      </c>
      <c r="AH146" s="226">
        <v>4.0999999999999996</v>
      </c>
      <c r="AI146" s="226">
        <v>0.2</v>
      </c>
      <c r="AJ146" s="226">
        <v>1.2</v>
      </c>
      <c r="AK146" s="226"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226" t="s">
        <v>336</v>
      </c>
      <c r="D147" s="226" t="s">
        <v>336</v>
      </c>
      <c r="E147" s="226" t="s">
        <v>336</v>
      </c>
      <c r="F147" s="226" t="s">
        <v>336</v>
      </c>
      <c r="G147" s="226" t="s">
        <v>336</v>
      </c>
      <c r="H147" s="226" t="s">
        <v>336</v>
      </c>
      <c r="I147" s="226" t="s">
        <v>336</v>
      </c>
      <c r="J147" s="226" t="s">
        <v>336</v>
      </c>
      <c r="K147" s="226" t="s">
        <v>336</v>
      </c>
      <c r="L147" s="226" t="s">
        <v>336</v>
      </c>
      <c r="M147" s="226" t="s">
        <v>336</v>
      </c>
      <c r="N147" s="226" t="s">
        <v>336</v>
      </c>
      <c r="O147" s="226" t="s">
        <v>336</v>
      </c>
      <c r="P147" s="226" t="s">
        <v>336</v>
      </c>
      <c r="Q147" s="226" t="s">
        <v>336</v>
      </c>
      <c r="R147" s="226" t="s">
        <v>336</v>
      </c>
      <c r="S147" s="226" t="s">
        <v>336</v>
      </c>
      <c r="T147" s="226" t="s">
        <v>336</v>
      </c>
      <c r="U147" s="226">
        <v>1.4</v>
      </c>
      <c r="V147" s="226">
        <v>1.9</v>
      </c>
      <c r="W147" s="226">
        <v>-0.5</v>
      </c>
      <c r="X147" s="226">
        <v>-0.7</v>
      </c>
      <c r="Y147" s="226">
        <v>0.7</v>
      </c>
      <c r="Z147" s="226">
        <v>0.7</v>
      </c>
      <c r="AA147" s="226">
        <v>1</v>
      </c>
      <c r="AB147" s="226">
        <v>2.4</v>
      </c>
      <c r="AC147" s="235">
        <v>2.4</v>
      </c>
      <c r="AD147" s="226">
        <v>2.1</v>
      </c>
      <c r="AE147" s="226">
        <v>2.7</v>
      </c>
      <c r="AF147" s="226">
        <v>1.4</v>
      </c>
      <c r="AG147" s="226">
        <v>2.5</v>
      </c>
      <c r="AH147" s="226">
        <v>0.8</v>
      </c>
      <c r="AI147" s="226">
        <v>0.9</v>
      </c>
      <c r="AJ147" s="226" t="s">
        <v>336</v>
      </c>
      <c r="AK147" s="226"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226" t="s">
        <v>336</v>
      </c>
      <c r="D148" s="226" t="s">
        <v>336</v>
      </c>
      <c r="E148" s="226" t="s">
        <v>336</v>
      </c>
      <c r="F148" s="226" t="s">
        <v>336</v>
      </c>
      <c r="G148" s="226" t="s">
        <v>336</v>
      </c>
      <c r="H148" s="226" t="s">
        <v>336</v>
      </c>
      <c r="I148" s="226" t="s">
        <v>336</v>
      </c>
      <c r="J148" s="226" t="s">
        <v>336</v>
      </c>
      <c r="K148" s="226" t="s">
        <v>336</v>
      </c>
      <c r="L148" s="226" t="s">
        <v>336</v>
      </c>
      <c r="M148" s="226" t="s">
        <v>336</v>
      </c>
      <c r="N148" s="226" t="s">
        <v>336</v>
      </c>
      <c r="O148" s="226" t="s">
        <v>336</v>
      </c>
      <c r="P148" s="226" t="s">
        <v>336</v>
      </c>
      <c r="Q148" s="226" t="s">
        <v>336</v>
      </c>
      <c r="R148" s="226" t="s">
        <v>336</v>
      </c>
      <c r="S148" s="226" t="s">
        <v>336</v>
      </c>
      <c r="T148" s="226" t="s">
        <v>336</v>
      </c>
      <c r="U148" s="226">
        <v>0.1</v>
      </c>
      <c r="V148" s="226">
        <v>-0.6</v>
      </c>
      <c r="W148" s="226">
        <v>0.9</v>
      </c>
      <c r="X148" s="226">
        <v>-1.1000000000000001</v>
      </c>
      <c r="Y148" s="226">
        <v>-1.5</v>
      </c>
      <c r="Z148" s="226">
        <v>-0.1</v>
      </c>
      <c r="AA148" s="226">
        <v>1.2</v>
      </c>
      <c r="AB148" s="226">
        <v>3.6</v>
      </c>
      <c r="AC148" s="235">
        <v>-1.6</v>
      </c>
      <c r="AD148" s="226">
        <v>-2</v>
      </c>
      <c r="AE148" s="226">
        <v>0.7</v>
      </c>
      <c r="AF148" s="226">
        <v>-8.1</v>
      </c>
      <c r="AG148" s="226">
        <v>0.1</v>
      </c>
      <c r="AH148" s="226">
        <v>8.6999999999999993</v>
      </c>
      <c r="AI148" s="226">
        <v>2.1</v>
      </c>
      <c r="AJ148" s="226" t="s">
        <v>336</v>
      </c>
      <c r="AK148" s="226"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226" t="s">
        <v>336</v>
      </c>
      <c r="D149" s="226" t="s">
        <v>336</v>
      </c>
      <c r="E149" s="226" t="s">
        <v>336</v>
      </c>
      <c r="F149" s="226" t="s">
        <v>336</v>
      </c>
      <c r="G149" s="226" t="s">
        <v>336</v>
      </c>
      <c r="H149" s="226" t="s">
        <v>336</v>
      </c>
      <c r="I149" s="226" t="s">
        <v>336</v>
      </c>
      <c r="J149" s="226" t="s">
        <v>336</v>
      </c>
      <c r="K149" s="226" t="s">
        <v>336</v>
      </c>
      <c r="L149" s="226" t="s">
        <v>336</v>
      </c>
      <c r="M149" s="226" t="s">
        <v>336</v>
      </c>
      <c r="N149" s="226" t="s">
        <v>336</v>
      </c>
      <c r="O149" s="226" t="s">
        <v>336</v>
      </c>
      <c r="P149" s="226" t="s">
        <v>336</v>
      </c>
      <c r="Q149" s="226" t="s">
        <v>336</v>
      </c>
      <c r="R149" s="226" t="s">
        <v>336</v>
      </c>
      <c r="S149" s="226" t="s">
        <v>336</v>
      </c>
      <c r="T149" s="226" t="s">
        <v>336</v>
      </c>
      <c r="U149" s="226">
        <v>3</v>
      </c>
      <c r="V149" s="226">
        <v>2.9</v>
      </c>
      <c r="W149" s="226">
        <v>3</v>
      </c>
      <c r="X149" s="226">
        <v>2.5</v>
      </c>
      <c r="Y149" s="226">
        <v>-2.1</v>
      </c>
      <c r="Z149" s="226">
        <v>2.2999999999999998</v>
      </c>
      <c r="AA149" s="226">
        <v>2.4</v>
      </c>
      <c r="AB149" s="226">
        <v>2</v>
      </c>
      <c r="AC149" s="235">
        <v>3.2</v>
      </c>
      <c r="AD149" s="226">
        <v>1.1000000000000001</v>
      </c>
      <c r="AE149" s="226">
        <v>2.1</v>
      </c>
      <c r="AF149" s="226">
        <v>1.9</v>
      </c>
      <c r="AG149" s="226">
        <v>0.4</v>
      </c>
      <c r="AH149" s="226">
        <v>4</v>
      </c>
      <c r="AI149" s="226">
        <v>-1.4</v>
      </c>
      <c r="AJ149" s="226" t="s">
        <v>336</v>
      </c>
      <c r="AK149" s="226"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226" t="s">
        <v>336</v>
      </c>
      <c r="D150" s="226" t="s">
        <v>336</v>
      </c>
      <c r="E150" s="226" t="s">
        <v>336</v>
      </c>
      <c r="F150" s="226" t="s">
        <v>336</v>
      </c>
      <c r="G150" s="226" t="s">
        <v>336</v>
      </c>
      <c r="H150" s="226" t="s">
        <v>336</v>
      </c>
      <c r="I150" s="226" t="s">
        <v>336</v>
      </c>
      <c r="J150" s="226" t="s">
        <v>336</v>
      </c>
      <c r="K150" s="226" t="s">
        <v>336</v>
      </c>
      <c r="L150" s="226" t="s">
        <v>336</v>
      </c>
      <c r="M150" s="226">
        <v>-1.2</v>
      </c>
      <c r="N150" s="226">
        <v>-2</v>
      </c>
      <c r="O150" s="226">
        <v>-1.9</v>
      </c>
      <c r="P150" s="226">
        <v>2.2000000000000002</v>
      </c>
      <c r="Q150" s="226">
        <v>1.4</v>
      </c>
      <c r="R150" s="226">
        <v>3.7</v>
      </c>
      <c r="S150" s="226">
        <v>0.7</v>
      </c>
      <c r="T150" s="226">
        <v>2.7</v>
      </c>
      <c r="U150" s="226">
        <v>-2.7</v>
      </c>
      <c r="V150" s="226">
        <v>-1.4</v>
      </c>
      <c r="W150" s="226">
        <v>-0.1</v>
      </c>
      <c r="X150" s="226">
        <v>-0.9</v>
      </c>
      <c r="Y150" s="226">
        <v>-3.7</v>
      </c>
      <c r="Z150" s="226">
        <v>-0.3</v>
      </c>
      <c r="AA150" s="226">
        <v>0.6</v>
      </c>
      <c r="AB150" s="226">
        <v>-1.4</v>
      </c>
      <c r="AC150" s="235">
        <v>-0.1</v>
      </c>
      <c r="AD150" s="226">
        <v>0.3</v>
      </c>
      <c r="AE150" s="226">
        <v>1.9</v>
      </c>
      <c r="AF150" s="226">
        <v>-16.8</v>
      </c>
      <c r="AG150" s="226">
        <v>0.5</v>
      </c>
      <c r="AH150" s="226">
        <v>16.3</v>
      </c>
      <c r="AI150" s="226">
        <v>1.3</v>
      </c>
      <c r="AJ150" s="226">
        <v>1</v>
      </c>
      <c r="AK150" s="226"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226" t="s">
        <v>336</v>
      </c>
      <c r="D151" s="226" t="s">
        <v>336</v>
      </c>
      <c r="E151" s="226" t="s">
        <v>336</v>
      </c>
      <c r="F151" s="226" t="s">
        <v>336</v>
      </c>
      <c r="G151" s="226" t="s">
        <v>336</v>
      </c>
      <c r="H151" s="226" t="s">
        <v>336</v>
      </c>
      <c r="I151" s="226" t="s">
        <v>336</v>
      </c>
      <c r="J151" s="226" t="s">
        <v>336</v>
      </c>
      <c r="K151" s="226" t="s">
        <v>336</v>
      </c>
      <c r="L151" s="226" t="s">
        <v>336</v>
      </c>
      <c r="M151" s="226" t="s">
        <v>336</v>
      </c>
      <c r="N151" s="226" t="s">
        <v>336</v>
      </c>
      <c r="O151" s="226" t="s">
        <v>336</v>
      </c>
      <c r="P151" s="226" t="s">
        <v>336</v>
      </c>
      <c r="Q151" s="226" t="s">
        <v>336</v>
      </c>
      <c r="R151" s="226" t="s">
        <v>336</v>
      </c>
      <c r="S151" s="226" t="s">
        <v>336</v>
      </c>
      <c r="T151" s="226" t="s">
        <v>336</v>
      </c>
      <c r="U151" s="226">
        <v>-0.9</v>
      </c>
      <c r="V151" s="226">
        <v>-1.5</v>
      </c>
      <c r="W151" s="226">
        <v>2.2999999999999998</v>
      </c>
      <c r="X151" s="226">
        <v>0.5</v>
      </c>
      <c r="Y151" s="226">
        <v>-3.6</v>
      </c>
      <c r="Z151" s="226">
        <v>-0.2</v>
      </c>
      <c r="AA151" s="226">
        <v>3.1</v>
      </c>
      <c r="AB151" s="226">
        <v>-0.2</v>
      </c>
      <c r="AC151" s="235">
        <v>2.7</v>
      </c>
      <c r="AD151" s="226">
        <v>1.8</v>
      </c>
      <c r="AE151" s="226">
        <v>2.9</v>
      </c>
      <c r="AF151" s="226">
        <v>-22</v>
      </c>
      <c r="AG151" s="226">
        <v>-3.7</v>
      </c>
      <c r="AH151" s="226">
        <v>29.3</v>
      </c>
      <c r="AI151" s="226">
        <v>5</v>
      </c>
      <c r="AJ151" s="226" t="s">
        <v>336</v>
      </c>
      <c r="AK151" s="226"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226" t="s">
        <v>336</v>
      </c>
      <c r="D152" s="226" t="s">
        <v>336</v>
      </c>
      <c r="E152" s="226" t="s">
        <v>336</v>
      </c>
      <c r="F152" s="226" t="s">
        <v>336</v>
      </c>
      <c r="G152" s="226" t="s">
        <v>336</v>
      </c>
      <c r="H152" s="226" t="s">
        <v>336</v>
      </c>
      <c r="I152" s="226" t="s">
        <v>336</v>
      </c>
      <c r="J152" s="226" t="s">
        <v>336</v>
      </c>
      <c r="K152" s="226" t="s">
        <v>336</v>
      </c>
      <c r="L152" s="226" t="s">
        <v>336</v>
      </c>
      <c r="M152" s="226" t="s">
        <v>336</v>
      </c>
      <c r="N152" s="226" t="s">
        <v>336</v>
      </c>
      <c r="O152" s="226" t="s">
        <v>336</v>
      </c>
      <c r="P152" s="226" t="s">
        <v>336</v>
      </c>
      <c r="Q152" s="226" t="s">
        <v>336</v>
      </c>
      <c r="R152" s="226" t="s">
        <v>336</v>
      </c>
      <c r="S152" s="226" t="s">
        <v>336</v>
      </c>
      <c r="T152" s="226" t="s">
        <v>336</v>
      </c>
      <c r="U152" s="226">
        <v>-3.6</v>
      </c>
      <c r="V152" s="226">
        <v>-1.4</v>
      </c>
      <c r="W152" s="226">
        <v>-1.2</v>
      </c>
      <c r="X152" s="226">
        <v>-1.4</v>
      </c>
      <c r="Y152" s="226">
        <v>-3.8</v>
      </c>
      <c r="Z152" s="226">
        <v>-0.3</v>
      </c>
      <c r="AA152" s="226">
        <v>-0.5</v>
      </c>
      <c r="AB152" s="226">
        <v>-2.4</v>
      </c>
      <c r="AC152" s="235">
        <v>-1.4</v>
      </c>
      <c r="AD152" s="226">
        <v>-0.3</v>
      </c>
      <c r="AE152" s="226">
        <v>1.2</v>
      </c>
      <c r="AF152" s="226">
        <v>-15.7</v>
      </c>
      <c r="AG152" s="226">
        <v>2.6</v>
      </c>
      <c r="AH152" s="226">
        <v>11.8</v>
      </c>
      <c r="AI152" s="226">
        <v>-1.3</v>
      </c>
      <c r="AJ152" s="226" t="s">
        <v>336</v>
      </c>
      <c r="AK152" s="226"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226" t="s">
        <v>336</v>
      </c>
      <c r="D153" s="226" t="s">
        <v>336</v>
      </c>
      <c r="E153" s="226" t="s">
        <v>336</v>
      </c>
      <c r="F153" s="226" t="s">
        <v>336</v>
      </c>
      <c r="G153" s="226" t="s">
        <v>336</v>
      </c>
      <c r="H153" s="226" t="s">
        <v>336</v>
      </c>
      <c r="I153" s="226" t="s">
        <v>336</v>
      </c>
      <c r="J153" s="226" t="s">
        <v>336</v>
      </c>
      <c r="K153" s="226" t="s">
        <v>336</v>
      </c>
      <c r="L153" s="226" t="s">
        <v>336</v>
      </c>
      <c r="M153" s="226" t="s">
        <v>336</v>
      </c>
      <c r="N153" s="226" t="s">
        <v>336</v>
      </c>
      <c r="O153" s="226" t="s">
        <v>336</v>
      </c>
      <c r="P153" s="226" t="s">
        <v>336</v>
      </c>
      <c r="Q153" s="226" t="s">
        <v>336</v>
      </c>
      <c r="R153" s="226" t="s">
        <v>336</v>
      </c>
      <c r="S153" s="226" t="s">
        <v>336</v>
      </c>
      <c r="T153" s="226" t="s">
        <v>336</v>
      </c>
      <c r="U153" s="226">
        <v>-1.5</v>
      </c>
      <c r="V153" s="226">
        <v>-1.7</v>
      </c>
      <c r="W153" s="226">
        <v>-0.3</v>
      </c>
      <c r="X153" s="226">
        <v>-2.2000000000000002</v>
      </c>
      <c r="Y153" s="226">
        <v>-3.2</v>
      </c>
      <c r="Z153" s="226">
        <v>-0.6</v>
      </c>
      <c r="AA153" s="226">
        <v>-1.6</v>
      </c>
      <c r="AB153" s="226">
        <v>1.8</v>
      </c>
      <c r="AC153" s="235">
        <v>-0.2</v>
      </c>
      <c r="AD153" s="226">
        <v>-0.7</v>
      </c>
      <c r="AE153" s="226">
        <v>2.7</v>
      </c>
      <c r="AF153" s="226">
        <v>-2.1</v>
      </c>
      <c r="AG153" s="226">
        <v>-0.2</v>
      </c>
      <c r="AH153" s="226">
        <v>4.8</v>
      </c>
      <c r="AI153" s="226">
        <v>6.9</v>
      </c>
      <c r="AJ153" s="226" t="s">
        <v>336</v>
      </c>
      <c r="AK153" s="226" t="s">
        <v>336</v>
      </c>
      <c r="AL153" s="94" t="s">
        <v>34</v>
      </c>
      <c r="AN153" s="85"/>
      <c r="AO153" s="85"/>
      <c r="AP153" s="85"/>
      <c r="AQ153" s="85"/>
      <c r="AR153" s="85"/>
      <c r="AS153" s="85"/>
      <c r="AT153" s="85"/>
      <c r="AU153" s="85"/>
      <c r="AV153" s="85"/>
      <c r="AW153" s="85"/>
      <c r="AX153" s="85"/>
    </row>
    <row r="154" spans="1:52" s="83" customFormat="1" ht="5.0999999999999996" customHeight="1" x14ac:dyDescent="0.25">
      <c r="A154" s="117"/>
      <c r="B154" s="141"/>
      <c r="C154" s="236"/>
      <c r="D154" s="236"/>
      <c r="E154" s="236"/>
      <c r="F154" s="236"/>
      <c r="G154" s="236"/>
      <c r="H154" s="236"/>
      <c r="I154" s="236"/>
      <c r="J154" s="236"/>
      <c r="K154" s="236"/>
      <c r="L154" s="236"/>
      <c r="M154" s="236"/>
      <c r="N154" s="236"/>
      <c r="O154" s="236"/>
      <c r="P154" s="236"/>
      <c r="Q154" s="236"/>
      <c r="R154" s="236"/>
      <c r="S154" s="236"/>
      <c r="T154" s="236"/>
      <c r="U154" s="236"/>
      <c r="V154" s="236"/>
      <c r="W154" s="236"/>
      <c r="X154" s="236"/>
      <c r="Y154" s="236"/>
      <c r="Z154" s="236"/>
      <c r="AA154" s="236"/>
      <c r="AB154" s="236"/>
      <c r="AC154" s="237"/>
      <c r="AD154" s="236"/>
      <c r="AE154" s="236"/>
      <c r="AF154" s="236"/>
      <c r="AG154" s="236"/>
      <c r="AH154" s="236"/>
      <c r="AI154" s="236"/>
      <c r="AJ154" s="236"/>
      <c r="AK154" s="236"/>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236" t="s">
        <v>336</v>
      </c>
      <c r="D155" s="236">
        <v>2</v>
      </c>
      <c r="E155" s="236">
        <v>-1.2</v>
      </c>
      <c r="F155" s="236">
        <v>2.2000000000000002</v>
      </c>
      <c r="G155" s="236">
        <v>1.8</v>
      </c>
      <c r="H155" s="236">
        <v>0.8</v>
      </c>
      <c r="I155" s="236">
        <v>2.1</v>
      </c>
      <c r="J155" s="236">
        <v>2.2999999999999998</v>
      </c>
      <c r="K155" s="236">
        <v>1.9</v>
      </c>
      <c r="L155" s="236">
        <v>3.1</v>
      </c>
      <c r="M155" s="236">
        <v>2</v>
      </c>
      <c r="N155" s="236">
        <v>0.1</v>
      </c>
      <c r="O155" s="236">
        <v>-0.5</v>
      </c>
      <c r="P155" s="236">
        <v>1.6</v>
      </c>
      <c r="Q155" s="236">
        <v>0.9</v>
      </c>
      <c r="R155" s="236">
        <v>3.9</v>
      </c>
      <c r="S155" s="236">
        <v>3.4</v>
      </c>
      <c r="T155" s="236">
        <v>0.9</v>
      </c>
      <c r="U155" s="236">
        <v>-6.2</v>
      </c>
      <c r="V155" s="236">
        <v>4.5999999999999996</v>
      </c>
      <c r="W155" s="236">
        <v>3.7</v>
      </c>
      <c r="X155" s="236">
        <v>0.5</v>
      </c>
      <c r="Y155" s="236">
        <v>0.5</v>
      </c>
      <c r="Z155" s="236">
        <v>2.2000000000000002</v>
      </c>
      <c r="AA155" s="236">
        <v>1.4</v>
      </c>
      <c r="AB155" s="236">
        <v>2.2999999999999998</v>
      </c>
      <c r="AC155" s="237">
        <v>2.9</v>
      </c>
      <c r="AD155" s="236">
        <v>1.2</v>
      </c>
      <c r="AE155" s="236">
        <v>0.7</v>
      </c>
      <c r="AF155" s="236">
        <v>-4.3</v>
      </c>
      <c r="AG155" s="236">
        <v>4.0999999999999996</v>
      </c>
      <c r="AH155" s="236">
        <v>2.2000000000000002</v>
      </c>
      <c r="AI155" s="236">
        <v>-0.5</v>
      </c>
      <c r="AJ155" s="236">
        <v>-0.6</v>
      </c>
      <c r="AK155" s="236">
        <v>0.1</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57" spans="1:52" s="100" customFormat="1" ht="14.25" customHeight="1" x14ac:dyDescent="0.2">
      <c r="A157" s="96"/>
      <c r="B157" s="136"/>
      <c r="C157" s="97" t="s">
        <v>355</v>
      </c>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8" t="s">
        <v>356</v>
      </c>
      <c r="AC157" s="97" t="s">
        <v>192</v>
      </c>
      <c r="AD157" s="97"/>
      <c r="AE157" s="96"/>
      <c r="AF157" s="96"/>
      <c r="AG157" s="96"/>
      <c r="AH157" s="96"/>
      <c r="AI157" s="96"/>
      <c r="AJ157" s="96"/>
      <c r="AK157" s="96"/>
      <c r="AL157" s="96"/>
      <c r="AM157" s="99"/>
    </row>
    <row r="158" spans="1:52" s="7" customFormat="1" ht="14.25" customHeight="1" x14ac:dyDescent="0.2">
      <c r="A158" s="51"/>
      <c r="B158" s="129"/>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row>
    <row r="159" spans="1:52" s="81" customFormat="1" ht="41.1" customHeight="1" x14ac:dyDescent="0.25">
      <c r="A159" s="80" t="s">
        <v>69</v>
      </c>
      <c r="B159" s="89"/>
      <c r="C159" s="120">
        <v>1991</v>
      </c>
      <c r="D159" s="120">
        <v>1992</v>
      </c>
      <c r="E159" s="102">
        <v>1993</v>
      </c>
      <c r="F159" s="102">
        <v>1994</v>
      </c>
      <c r="G159" s="102">
        <v>1995</v>
      </c>
      <c r="H159" s="102">
        <v>1996</v>
      </c>
      <c r="I159" s="102">
        <v>1997</v>
      </c>
      <c r="J159" s="102">
        <v>1998</v>
      </c>
      <c r="K159" s="102">
        <v>1999</v>
      </c>
      <c r="L159" s="102">
        <v>2000</v>
      </c>
      <c r="M159" s="102">
        <v>2001</v>
      </c>
      <c r="N159" s="102">
        <v>2002</v>
      </c>
      <c r="O159" s="102">
        <v>2003</v>
      </c>
      <c r="P159" s="102">
        <v>2004</v>
      </c>
      <c r="Q159" s="102">
        <v>2005</v>
      </c>
      <c r="R159" s="102">
        <v>2006</v>
      </c>
      <c r="S159" s="102">
        <v>2007</v>
      </c>
      <c r="T159" s="102">
        <v>2008</v>
      </c>
      <c r="U159" s="102">
        <v>2009</v>
      </c>
      <c r="V159" s="102">
        <v>2010</v>
      </c>
      <c r="W159" s="102">
        <v>2011</v>
      </c>
      <c r="X159" s="102">
        <v>2012</v>
      </c>
      <c r="Y159" s="102">
        <v>2013</v>
      </c>
      <c r="Z159" s="102">
        <v>2014</v>
      </c>
      <c r="AA159" s="102">
        <v>2015</v>
      </c>
      <c r="AB159" s="101">
        <v>2016</v>
      </c>
      <c r="AC159" s="121">
        <v>2017</v>
      </c>
      <c r="AD159" s="102">
        <v>2018</v>
      </c>
      <c r="AE159" s="102">
        <v>2019</v>
      </c>
      <c r="AF159" s="102">
        <v>2020</v>
      </c>
      <c r="AG159" s="102">
        <v>2021</v>
      </c>
      <c r="AH159" s="102">
        <v>2022</v>
      </c>
      <c r="AI159" s="102">
        <v>2023</v>
      </c>
      <c r="AJ159" s="102">
        <v>2024</v>
      </c>
      <c r="AK159" s="102">
        <v>2025</v>
      </c>
      <c r="AL159" s="101" t="s">
        <v>69</v>
      </c>
    </row>
    <row r="160" spans="1:52" s="122" customFormat="1" ht="25.5" customHeight="1" x14ac:dyDescent="0.2">
      <c r="A160" s="119" t="s">
        <v>268</v>
      </c>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t="s">
        <v>268</v>
      </c>
      <c r="AD160" s="123"/>
      <c r="AE160" s="119"/>
      <c r="AF160" s="119"/>
      <c r="AG160" s="119"/>
      <c r="AH160" s="119"/>
      <c r="AI160" s="119"/>
      <c r="AJ160" s="119"/>
      <c r="AK160" s="119"/>
      <c r="AL160" s="119"/>
    </row>
    <row r="161" spans="1:50" s="84" customFormat="1" ht="18.600000000000001" customHeight="1" x14ac:dyDescent="0.2">
      <c r="A161" s="140">
        <v>1</v>
      </c>
      <c r="B161" s="137" t="s">
        <v>188</v>
      </c>
      <c r="C161" s="205">
        <v>70.52</v>
      </c>
      <c r="D161" s="205">
        <v>71.94</v>
      </c>
      <c r="E161" s="205">
        <v>71.239999999999995</v>
      </c>
      <c r="F161" s="205">
        <v>73.09</v>
      </c>
      <c r="G161" s="205">
        <v>74.19</v>
      </c>
      <c r="H161" s="205">
        <v>74.959999999999994</v>
      </c>
      <c r="I161" s="205">
        <v>76.349999999999994</v>
      </c>
      <c r="J161" s="205">
        <v>77.95</v>
      </c>
      <c r="K161" s="205">
        <v>79.61</v>
      </c>
      <c r="L161" s="205">
        <v>81.900000000000006</v>
      </c>
      <c r="M161" s="205">
        <v>83.24</v>
      </c>
      <c r="N161" s="205">
        <v>83.05</v>
      </c>
      <c r="O161" s="205">
        <v>82.61</v>
      </c>
      <c r="P161" s="205">
        <v>83.57</v>
      </c>
      <c r="Q161" s="205">
        <v>84.31</v>
      </c>
      <c r="R161" s="205">
        <v>87.57</v>
      </c>
      <c r="S161" s="205">
        <v>90.1</v>
      </c>
      <c r="T161" s="205">
        <v>90.9</v>
      </c>
      <c r="U161" s="205">
        <v>85.86</v>
      </c>
      <c r="V161" s="205">
        <v>89.41</v>
      </c>
      <c r="W161" s="205">
        <v>92.77</v>
      </c>
      <c r="X161" s="205">
        <v>93.2</v>
      </c>
      <c r="Y161" s="205">
        <v>93.57</v>
      </c>
      <c r="Z161" s="205">
        <v>95.61</v>
      </c>
      <c r="AA161" s="205">
        <v>97.2</v>
      </c>
      <c r="AB161" s="205">
        <v>99.36</v>
      </c>
      <c r="AC161" s="205">
        <v>102.14</v>
      </c>
      <c r="AD161" s="205">
        <v>103.3</v>
      </c>
      <c r="AE161" s="205">
        <v>104.31</v>
      </c>
      <c r="AF161" s="252">
        <v>100</v>
      </c>
      <c r="AG161" s="205">
        <v>103.91</v>
      </c>
      <c r="AH161" s="205">
        <v>105.79</v>
      </c>
      <c r="AI161" s="205">
        <v>104.87</v>
      </c>
      <c r="AJ161" s="205">
        <v>104.35</v>
      </c>
      <c r="AK161" s="205">
        <v>104.6</v>
      </c>
      <c r="AL161" s="142">
        <v>1</v>
      </c>
      <c r="AN161" s="85"/>
      <c r="AO161" s="85"/>
      <c r="AP161" s="85"/>
      <c r="AQ161" s="85"/>
      <c r="AR161" s="85"/>
      <c r="AS161" s="85"/>
      <c r="AT161" s="85"/>
      <c r="AU161" s="85"/>
      <c r="AV161" s="85"/>
      <c r="AW161" s="85"/>
      <c r="AX161" s="85"/>
    </row>
    <row r="162" spans="1:50" s="84" customFormat="1" ht="18.600000000000001" customHeight="1" x14ac:dyDescent="0.2">
      <c r="A162" s="139">
        <v>2</v>
      </c>
      <c r="B162" s="138" t="s">
        <v>187</v>
      </c>
      <c r="C162" s="165">
        <v>77.12</v>
      </c>
      <c r="D162" s="165">
        <v>78.53</v>
      </c>
      <c r="E162" s="165">
        <v>79.430000000000007</v>
      </c>
      <c r="F162" s="165">
        <v>84.22</v>
      </c>
      <c r="G162" s="165">
        <v>83.17</v>
      </c>
      <c r="H162" s="165">
        <v>85.79</v>
      </c>
      <c r="I162" s="165">
        <v>85.68</v>
      </c>
      <c r="J162" s="165">
        <v>86.28</v>
      </c>
      <c r="K162" s="165">
        <v>89.81</v>
      </c>
      <c r="L162" s="165">
        <v>90.56</v>
      </c>
      <c r="M162" s="165">
        <v>89.41</v>
      </c>
      <c r="N162" s="165">
        <v>86.91</v>
      </c>
      <c r="O162" s="165">
        <v>86.44</v>
      </c>
      <c r="P162" s="165">
        <v>84.32</v>
      </c>
      <c r="Q162" s="165">
        <v>85.11</v>
      </c>
      <c r="R162" s="165">
        <v>87.7</v>
      </c>
      <c r="S162" s="165">
        <v>86.58</v>
      </c>
      <c r="T162" s="165">
        <v>86.85</v>
      </c>
      <c r="U162" s="165">
        <v>87.01</v>
      </c>
      <c r="V162" s="165">
        <v>87.35</v>
      </c>
      <c r="W162" s="165">
        <v>90.69</v>
      </c>
      <c r="X162" s="165">
        <v>90.85</v>
      </c>
      <c r="Y162" s="165">
        <v>90.65</v>
      </c>
      <c r="Z162" s="165">
        <v>92.14</v>
      </c>
      <c r="AA162" s="165">
        <v>95.36</v>
      </c>
      <c r="AB162" s="165">
        <v>96.82</v>
      </c>
      <c r="AC162" s="165">
        <v>98.73</v>
      </c>
      <c r="AD162" s="165">
        <v>99.18</v>
      </c>
      <c r="AE162" s="165">
        <v>102.57</v>
      </c>
      <c r="AF162" s="253">
        <v>100</v>
      </c>
      <c r="AG162" s="165">
        <v>102.55</v>
      </c>
      <c r="AH162" s="165">
        <v>101.29</v>
      </c>
      <c r="AI162" s="165">
        <v>97.28</v>
      </c>
      <c r="AJ162" s="165">
        <v>97.62</v>
      </c>
      <c r="AK162" s="165">
        <v>99.33</v>
      </c>
      <c r="AL162" s="94">
        <v>2</v>
      </c>
      <c r="AN162" s="85"/>
      <c r="AO162" s="85"/>
      <c r="AP162" s="85"/>
      <c r="AQ162" s="85"/>
      <c r="AR162" s="85"/>
      <c r="AS162" s="85"/>
      <c r="AT162" s="85"/>
      <c r="AU162" s="85"/>
      <c r="AV162" s="85"/>
      <c r="AW162" s="85"/>
      <c r="AX162" s="85"/>
    </row>
    <row r="163" spans="1:50" s="84" customFormat="1" ht="18.600000000000001" customHeight="1" x14ac:dyDescent="0.2">
      <c r="A163" s="92" t="s">
        <v>0</v>
      </c>
      <c r="B163" s="130" t="s">
        <v>1</v>
      </c>
      <c r="C163" s="165">
        <v>118.62</v>
      </c>
      <c r="D163" s="165">
        <v>115.28</v>
      </c>
      <c r="E163" s="165">
        <v>113.43</v>
      </c>
      <c r="F163" s="165">
        <v>88.64</v>
      </c>
      <c r="G163" s="165">
        <v>93.93</v>
      </c>
      <c r="H163" s="165">
        <v>99.02</v>
      </c>
      <c r="I163" s="165">
        <v>99.81</v>
      </c>
      <c r="J163" s="165">
        <v>99.53</v>
      </c>
      <c r="K163" s="165">
        <v>108.93</v>
      </c>
      <c r="L163" s="272">
        <v>107.48</v>
      </c>
      <c r="M163" s="165">
        <v>100.51</v>
      </c>
      <c r="N163" s="165">
        <v>101.24</v>
      </c>
      <c r="O163" s="165">
        <v>102.95</v>
      </c>
      <c r="P163" s="165">
        <v>126.64</v>
      </c>
      <c r="Q163" s="165">
        <v>93.7</v>
      </c>
      <c r="R163" s="165">
        <v>92.41</v>
      </c>
      <c r="S163" s="165">
        <v>92.12</v>
      </c>
      <c r="T163" s="165">
        <v>103.87</v>
      </c>
      <c r="U163" s="165">
        <v>100.31</v>
      </c>
      <c r="V163" s="165">
        <v>98.89</v>
      </c>
      <c r="W163" s="165">
        <v>102.67</v>
      </c>
      <c r="X163" s="165">
        <v>102.83</v>
      </c>
      <c r="Y163" s="165">
        <v>100.07</v>
      </c>
      <c r="Z163" s="165">
        <v>111.91</v>
      </c>
      <c r="AA163" s="165">
        <v>97.73</v>
      </c>
      <c r="AB163" s="165">
        <v>101.46</v>
      </c>
      <c r="AC163" s="165">
        <v>105.99</v>
      </c>
      <c r="AD163" s="165">
        <v>91.91</v>
      </c>
      <c r="AE163" s="165">
        <v>100.18</v>
      </c>
      <c r="AF163" s="253">
        <v>100</v>
      </c>
      <c r="AG163" s="165">
        <v>118.12</v>
      </c>
      <c r="AH163" s="165">
        <v>122.15</v>
      </c>
      <c r="AI163" s="165">
        <v>107.5</v>
      </c>
      <c r="AJ163" s="165">
        <v>107.31</v>
      </c>
      <c r="AK163" s="165">
        <v>107.9</v>
      </c>
      <c r="AL163" s="94" t="s">
        <v>0</v>
      </c>
      <c r="AN163" s="85"/>
      <c r="AO163" s="85"/>
      <c r="AP163" s="85"/>
      <c r="AQ163" s="85"/>
      <c r="AR163" s="85"/>
      <c r="AS163" s="85"/>
      <c r="AT163" s="85"/>
      <c r="AU163" s="85"/>
      <c r="AV163" s="85"/>
      <c r="AW163" s="85"/>
      <c r="AX163" s="85"/>
    </row>
    <row r="164" spans="1:50" s="84" customFormat="1" ht="18.600000000000001" customHeight="1" x14ac:dyDescent="0.2">
      <c r="A164" s="92" t="s">
        <v>52</v>
      </c>
      <c r="B164" s="130" t="s">
        <v>2</v>
      </c>
      <c r="C164" s="165">
        <v>86.65</v>
      </c>
      <c r="D164" s="165">
        <v>85.69</v>
      </c>
      <c r="E164" s="165">
        <v>80.53</v>
      </c>
      <c r="F164" s="165">
        <v>82.69</v>
      </c>
      <c r="G164" s="165">
        <v>82.05</v>
      </c>
      <c r="H164" s="165">
        <v>79.63</v>
      </c>
      <c r="I164" s="165">
        <v>81.27</v>
      </c>
      <c r="J164" s="165">
        <v>81.47</v>
      </c>
      <c r="K164" s="165">
        <v>81.89</v>
      </c>
      <c r="L164" s="165">
        <v>85.42</v>
      </c>
      <c r="M164" s="165">
        <v>85</v>
      </c>
      <c r="N164" s="165">
        <v>82.74</v>
      </c>
      <c r="O164" s="165">
        <v>82.61</v>
      </c>
      <c r="P164" s="165">
        <v>85.16</v>
      </c>
      <c r="Q164" s="165">
        <v>85.54</v>
      </c>
      <c r="R164" s="165">
        <v>90.14</v>
      </c>
      <c r="S164" s="165">
        <v>93.64</v>
      </c>
      <c r="T164" s="165">
        <v>92.33</v>
      </c>
      <c r="U164" s="165">
        <v>78.92</v>
      </c>
      <c r="V164" s="165">
        <v>91.13</v>
      </c>
      <c r="W164" s="165">
        <v>95.77</v>
      </c>
      <c r="X164" s="165">
        <v>95.97</v>
      </c>
      <c r="Y164" s="165">
        <v>94.87</v>
      </c>
      <c r="Z164" s="165">
        <v>98.87</v>
      </c>
      <c r="AA164" s="165">
        <v>99.6</v>
      </c>
      <c r="AB164" s="165">
        <v>103.2</v>
      </c>
      <c r="AC164" s="165">
        <v>106.48</v>
      </c>
      <c r="AD164" s="165">
        <v>107.77</v>
      </c>
      <c r="AE164" s="165">
        <v>106.35</v>
      </c>
      <c r="AF164" s="253">
        <v>100</v>
      </c>
      <c r="AG164" s="165">
        <v>104.68</v>
      </c>
      <c r="AH164" s="165">
        <v>102.49</v>
      </c>
      <c r="AI164" s="165">
        <v>99.99</v>
      </c>
      <c r="AJ164" s="165">
        <v>96.02</v>
      </c>
      <c r="AK164" s="165">
        <v>94.93</v>
      </c>
      <c r="AL164" s="94" t="s">
        <v>52</v>
      </c>
      <c r="AN164" s="85"/>
      <c r="AO164" s="85"/>
      <c r="AP164" s="85"/>
      <c r="AQ164" s="85"/>
      <c r="AR164" s="85"/>
      <c r="AS164" s="85"/>
      <c r="AT164" s="85"/>
      <c r="AU164" s="85"/>
      <c r="AV164" s="85"/>
      <c r="AW164" s="85"/>
      <c r="AX164" s="85"/>
    </row>
    <row r="165" spans="1:50" s="84" customFormat="1" ht="18.600000000000001" customHeight="1" x14ac:dyDescent="0.2">
      <c r="A165" s="92" t="s">
        <v>53</v>
      </c>
      <c r="B165" s="131" t="s">
        <v>3</v>
      </c>
      <c r="C165" s="165">
        <v>80.37</v>
      </c>
      <c r="D165" s="165">
        <v>78.25</v>
      </c>
      <c r="E165" s="165">
        <v>72.58</v>
      </c>
      <c r="F165" s="165">
        <v>74.12</v>
      </c>
      <c r="G165" s="165">
        <v>74.11</v>
      </c>
      <c r="H165" s="165">
        <v>72.45</v>
      </c>
      <c r="I165" s="165">
        <v>74.69</v>
      </c>
      <c r="J165" s="165">
        <v>75.5</v>
      </c>
      <c r="K165" s="165">
        <v>76.11</v>
      </c>
      <c r="L165" s="165">
        <v>80.48</v>
      </c>
      <c r="M165" s="165">
        <v>81.02</v>
      </c>
      <c r="N165" s="165">
        <v>79.19</v>
      </c>
      <c r="O165" s="165">
        <v>79.7</v>
      </c>
      <c r="P165" s="165">
        <v>83.01</v>
      </c>
      <c r="Q165" s="165">
        <v>84</v>
      </c>
      <c r="R165" s="165">
        <v>89.23</v>
      </c>
      <c r="S165" s="165">
        <v>93.32</v>
      </c>
      <c r="T165" s="165">
        <v>92.08</v>
      </c>
      <c r="U165" s="165">
        <v>76.98</v>
      </c>
      <c r="V165" s="165">
        <v>90.48</v>
      </c>
      <c r="W165" s="165">
        <v>95.32</v>
      </c>
      <c r="X165" s="165">
        <v>95.68</v>
      </c>
      <c r="Y165" s="165">
        <v>94.54</v>
      </c>
      <c r="Z165" s="165">
        <v>98.97</v>
      </c>
      <c r="AA165" s="165">
        <v>100.27</v>
      </c>
      <c r="AB165" s="165">
        <v>104.2</v>
      </c>
      <c r="AC165" s="165">
        <v>107.88</v>
      </c>
      <c r="AD165" s="165">
        <v>108.97</v>
      </c>
      <c r="AE165" s="165">
        <v>107.99</v>
      </c>
      <c r="AF165" s="253">
        <v>100</v>
      </c>
      <c r="AG165" s="165">
        <v>106.41</v>
      </c>
      <c r="AH165" s="165">
        <v>106.24</v>
      </c>
      <c r="AI165" s="165">
        <v>104.08</v>
      </c>
      <c r="AJ165" s="165">
        <v>99.91</v>
      </c>
      <c r="AK165" s="165">
        <v>99.15</v>
      </c>
      <c r="AL165" s="94" t="s">
        <v>53</v>
      </c>
      <c r="AN165" s="85"/>
      <c r="AO165" s="85"/>
      <c r="AP165" s="85"/>
      <c r="AQ165" s="85"/>
      <c r="AR165" s="85"/>
      <c r="AS165" s="85"/>
      <c r="AT165" s="85"/>
      <c r="AU165" s="85"/>
      <c r="AV165" s="85"/>
      <c r="AW165" s="85"/>
      <c r="AX165" s="85"/>
    </row>
    <row r="166" spans="1:50" s="84" customFormat="1" ht="18.600000000000001" customHeight="1" x14ac:dyDescent="0.2">
      <c r="A166" s="92" t="s">
        <v>4</v>
      </c>
      <c r="B166" s="132" t="s">
        <v>5</v>
      </c>
      <c r="C166" s="165" t="s">
        <v>336</v>
      </c>
      <c r="D166" s="165" t="s">
        <v>336</v>
      </c>
      <c r="E166" s="165" t="s">
        <v>336</v>
      </c>
      <c r="F166" s="165" t="s">
        <v>336</v>
      </c>
      <c r="G166" s="165" t="s">
        <v>336</v>
      </c>
      <c r="H166" s="165" t="s">
        <v>336</v>
      </c>
      <c r="I166" s="165" t="s">
        <v>336</v>
      </c>
      <c r="J166" s="165" t="s">
        <v>336</v>
      </c>
      <c r="K166" s="165" t="s">
        <v>336</v>
      </c>
      <c r="L166" s="165" t="s">
        <v>336</v>
      </c>
      <c r="M166" s="165" t="s">
        <v>336</v>
      </c>
      <c r="N166" s="165" t="s">
        <v>336</v>
      </c>
      <c r="O166" s="165" t="s">
        <v>336</v>
      </c>
      <c r="P166" s="165" t="s">
        <v>336</v>
      </c>
      <c r="Q166" s="165" t="s">
        <v>336</v>
      </c>
      <c r="R166" s="165" t="s">
        <v>336</v>
      </c>
      <c r="S166" s="165" t="s">
        <v>336</v>
      </c>
      <c r="T166" s="165">
        <v>128.44999999999999</v>
      </c>
      <c r="U166" s="165">
        <v>121.62</v>
      </c>
      <c r="V166" s="165">
        <v>120.41</v>
      </c>
      <c r="W166" s="165">
        <v>110.97</v>
      </c>
      <c r="X166" s="165">
        <v>107.96</v>
      </c>
      <c r="Y166" s="165">
        <v>95.4</v>
      </c>
      <c r="Z166" s="165">
        <v>96.49</v>
      </c>
      <c r="AA166" s="165">
        <v>102.14</v>
      </c>
      <c r="AB166" s="165">
        <v>99.18</v>
      </c>
      <c r="AC166" s="165">
        <v>102.08</v>
      </c>
      <c r="AD166" s="165">
        <v>95.86</v>
      </c>
      <c r="AE166" s="165">
        <v>99.46</v>
      </c>
      <c r="AF166" s="253">
        <v>100</v>
      </c>
      <c r="AG166" s="165">
        <v>96.3</v>
      </c>
      <c r="AH166" s="165">
        <v>92.08</v>
      </c>
      <c r="AI166" s="165">
        <v>111.24</v>
      </c>
      <c r="AJ166" s="165" t="s">
        <v>336</v>
      </c>
      <c r="AK166" s="165" t="s">
        <v>336</v>
      </c>
      <c r="AL166" s="94" t="s">
        <v>4</v>
      </c>
      <c r="AN166" s="85"/>
      <c r="AO166" s="85"/>
      <c r="AP166" s="85"/>
      <c r="AQ166" s="85"/>
      <c r="AR166" s="85"/>
      <c r="AS166" s="85"/>
      <c r="AT166" s="85"/>
      <c r="AU166" s="85"/>
      <c r="AV166" s="85"/>
      <c r="AW166" s="85"/>
      <c r="AX166" s="85"/>
    </row>
    <row r="167" spans="1:50" s="84" customFormat="1" ht="18.600000000000001" customHeight="1" x14ac:dyDescent="0.2">
      <c r="A167" s="92" t="s">
        <v>6</v>
      </c>
      <c r="B167" s="133" t="s">
        <v>7</v>
      </c>
      <c r="C167" s="165">
        <v>78.42</v>
      </c>
      <c r="D167" s="165">
        <v>76.25</v>
      </c>
      <c r="E167" s="165">
        <v>70.09</v>
      </c>
      <c r="F167" s="165">
        <v>72.08</v>
      </c>
      <c r="G167" s="165">
        <v>71.760000000000005</v>
      </c>
      <c r="H167" s="165">
        <v>69.819999999999993</v>
      </c>
      <c r="I167" s="165">
        <v>72.62</v>
      </c>
      <c r="J167" s="165">
        <v>73.459999999999994</v>
      </c>
      <c r="K167" s="165">
        <v>74.290000000000006</v>
      </c>
      <c r="L167" s="165">
        <v>79.540000000000006</v>
      </c>
      <c r="M167" s="165">
        <v>80.709999999999994</v>
      </c>
      <c r="N167" s="165">
        <v>78.39</v>
      </c>
      <c r="O167" s="165">
        <v>79.27</v>
      </c>
      <c r="P167" s="165">
        <v>82.38</v>
      </c>
      <c r="Q167" s="165">
        <v>83.72</v>
      </c>
      <c r="R167" s="165">
        <v>90.97</v>
      </c>
      <c r="S167" s="165">
        <v>95.09</v>
      </c>
      <c r="T167" s="165">
        <v>93.13</v>
      </c>
      <c r="U167" s="165">
        <v>74.58</v>
      </c>
      <c r="V167" s="165">
        <v>89.18</v>
      </c>
      <c r="W167" s="165">
        <v>97.22</v>
      </c>
      <c r="X167" s="165">
        <v>95.53</v>
      </c>
      <c r="Y167" s="165">
        <v>95.48</v>
      </c>
      <c r="Z167" s="165">
        <v>100.79</v>
      </c>
      <c r="AA167" s="165">
        <v>101.73</v>
      </c>
      <c r="AB167" s="165">
        <v>105.69</v>
      </c>
      <c r="AC167" s="165">
        <v>109.19</v>
      </c>
      <c r="AD167" s="165">
        <v>110.56</v>
      </c>
      <c r="AE167" s="165">
        <v>109.01</v>
      </c>
      <c r="AF167" s="253">
        <v>100</v>
      </c>
      <c r="AG167" s="165">
        <v>109.12</v>
      </c>
      <c r="AH167" s="165">
        <v>111.3</v>
      </c>
      <c r="AI167" s="165">
        <v>109.53</v>
      </c>
      <c r="AJ167" s="165">
        <v>104.84</v>
      </c>
      <c r="AK167" s="165">
        <v>103.81</v>
      </c>
      <c r="AL167" s="94" t="s">
        <v>6</v>
      </c>
      <c r="AN167" s="85"/>
      <c r="AO167" s="85"/>
      <c r="AP167" s="85"/>
      <c r="AQ167" s="85"/>
      <c r="AR167" s="85"/>
      <c r="AS167" s="85"/>
      <c r="AT167" s="85"/>
      <c r="AU167" s="85"/>
      <c r="AV167" s="85"/>
      <c r="AW167" s="85"/>
      <c r="AX167" s="85"/>
    </row>
    <row r="168" spans="1:50" s="84" customFormat="1" ht="18.600000000000001" customHeight="1" x14ac:dyDescent="0.2">
      <c r="A168" s="92" t="s">
        <v>8</v>
      </c>
      <c r="B168" s="132" t="s">
        <v>9</v>
      </c>
      <c r="C168" s="165" t="s">
        <v>336</v>
      </c>
      <c r="D168" s="165" t="s">
        <v>336</v>
      </c>
      <c r="E168" s="165" t="s">
        <v>336</v>
      </c>
      <c r="F168" s="165" t="s">
        <v>336</v>
      </c>
      <c r="G168" s="165" t="s">
        <v>336</v>
      </c>
      <c r="H168" s="165" t="s">
        <v>336</v>
      </c>
      <c r="I168" s="165" t="s">
        <v>336</v>
      </c>
      <c r="J168" s="165" t="s">
        <v>336</v>
      </c>
      <c r="K168" s="165" t="s">
        <v>336</v>
      </c>
      <c r="L168" s="165" t="s">
        <v>336</v>
      </c>
      <c r="M168" s="165" t="s">
        <v>336</v>
      </c>
      <c r="N168" s="165" t="s">
        <v>336</v>
      </c>
      <c r="O168" s="165" t="s">
        <v>336</v>
      </c>
      <c r="P168" s="165" t="s">
        <v>336</v>
      </c>
      <c r="Q168" s="165" t="s">
        <v>336</v>
      </c>
      <c r="R168" s="165" t="s">
        <v>336</v>
      </c>
      <c r="S168" s="165" t="s">
        <v>336</v>
      </c>
      <c r="T168" s="165">
        <v>110.35</v>
      </c>
      <c r="U168" s="165">
        <v>120.73</v>
      </c>
      <c r="V168" s="165">
        <v>134.44999999999999</v>
      </c>
      <c r="W168" s="165">
        <v>96.09</v>
      </c>
      <c r="X168" s="165">
        <v>123.58</v>
      </c>
      <c r="Y168" s="165">
        <v>102.66</v>
      </c>
      <c r="Z168" s="165">
        <v>90.31</v>
      </c>
      <c r="AA168" s="165">
        <v>92.21</v>
      </c>
      <c r="AB168" s="165">
        <v>96.5</v>
      </c>
      <c r="AC168" s="165">
        <v>111.2</v>
      </c>
      <c r="AD168" s="165">
        <v>103.08</v>
      </c>
      <c r="AE168" s="165">
        <v>102.39</v>
      </c>
      <c r="AF168" s="253">
        <v>100</v>
      </c>
      <c r="AG168" s="165">
        <v>82.88</v>
      </c>
      <c r="AH168" s="165">
        <v>48.29</v>
      </c>
      <c r="AI168" s="165">
        <v>41.51</v>
      </c>
      <c r="AJ168" s="165" t="s">
        <v>336</v>
      </c>
      <c r="AK168" s="165" t="s">
        <v>336</v>
      </c>
      <c r="AL168" s="94" t="s">
        <v>8</v>
      </c>
      <c r="AN168" s="85"/>
      <c r="AO168" s="85"/>
      <c r="AP168" s="85"/>
      <c r="AQ168" s="85"/>
      <c r="AR168" s="85"/>
      <c r="AS168" s="85"/>
      <c r="AT168" s="85"/>
      <c r="AU168" s="85"/>
      <c r="AV168" s="85"/>
      <c r="AW168" s="85"/>
      <c r="AX168" s="85"/>
    </row>
    <row r="169" spans="1:50" s="84" customFormat="1" ht="30" customHeight="1" x14ac:dyDescent="0.2">
      <c r="A169" s="124" t="s">
        <v>170</v>
      </c>
      <c r="B169" s="276" t="s">
        <v>168</v>
      </c>
      <c r="C169" s="165" t="s">
        <v>336</v>
      </c>
      <c r="D169" s="165" t="s">
        <v>336</v>
      </c>
      <c r="E169" s="165" t="s">
        <v>336</v>
      </c>
      <c r="F169" s="165" t="s">
        <v>336</v>
      </c>
      <c r="G169" s="165" t="s">
        <v>336</v>
      </c>
      <c r="H169" s="165" t="s">
        <v>336</v>
      </c>
      <c r="I169" s="165" t="s">
        <v>336</v>
      </c>
      <c r="J169" s="165" t="s">
        <v>336</v>
      </c>
      <c r="K169" s="165" t="s">
        <v>336</v>
      </c>
      <c r="L169" s="165" t="s">
        <v>336</v>
      </c>
      <c r="M169" s="165" t="s">
        <v>336</v>
      </c>
      <c r="N169" s="165" t="s">
        <v>336</v>
      </c>
      <c r="O169" s="165" t="s">
        <v>336</v>
      </c>
      <c r="P169" s="165" t="s">
        <v>336</v>
      </c>
      <c r="Q169" s="165" t="s">
        <v>336</v>
      </c>
      <c r="R169" s="165" t="s">
        <v>336</v>
      </c>
      <c r="S169" s="165" t="s">
        <v>336</v>
      </c>
      <c r="T169" s="165">
        <v>62.5</v>
      </c>
      <c r="U169" s="165">
        <v>67.72</v>
      </c>
      <c r="V169" s="165">
        <v>64.03</v>
      </c>
      <c r="W169" s="165">
        <v>64.459999999999994</v>
      </c>
      <c r="X169" s="165">
        <v>67.569999999999993</v>
      </c>
      <c r="Y169" s="165">
        <v>70.209999999999994</v>
      </c>
      <c r="Z169" s="165">
        <v>77.11</v>
      </c>
      <c r="AA169" s="165">
        <v>82.95</v>
      </c>
      <c r="AB169" s="165">
        <v>87.02</v>
      </c>
      <c r="AC169" s="165">
        <v>84.34</v>
      </c>
      <c r="AD169" s="165">
        <v>89.06</v>
      </c>
      <c r="AE169" s="165">
        <v>96.77</v>
      </c>
      <c r="AF169" s="253">
        <v>100</v>
      </c>
      <c r="AG169" s="165">
        <v>83.16</v>
      </c>
      <c r="AH169" s="165">
        <v>88.92</v>
      </c>
      <c r="AI169" s="165">
        <v>96.15</v>
      </c>
      <c r="AJ169" s="165" t="s">
        <v>336</v>
      </c>
      <c r="AK169" s="165" t="s">
        <v>336</v>
      </c>
      <c r="AL169" s="94" t="s">
        <v>10</v>
      </c>
      <c r="AN169" s="85"/>
      <c r="AO169" s="85"/>
      <c r="AP169" s="85"/>
      <c r="AQ169" s="85"/>
      <c r="AR169" s="85"/>
      <c r="AS169" s="85"/>
      <c r="AT169" s="85"/>
      <c r="AU169" s="85"/>
      <c r="AV169" s="85"/>
      <c r="AW169" s="85"/>
      <c r="AX169" s="85"/>
    </row>
    <row r="170" spans="1:50" s="84" customFormat="1" ht="18.600000000000001" customHeight="1" x14ac:dyDescent="0.2">
      <c r="A170" s="92" t="s">
        <v>11</v>
      </c>
      <c r="B170" s="131" t="s">
        <v>12</v>
      </c>
      <c r="C170" s="165">
        <v>133.63</v>
      </c>
      <c r="D170" s="165">
        <v>142.44</v>
      </c>
      <c r="E170" s="165">
        <v>141.38</v>
      </c>
      <c r="F170" s="165">
        <v>148.24</v>
      </c>
      <c r="G170" s="165">
        <v>142.97</v>
      </c>
      <c r="H170" s="165">
        <v>134.97999999999999</v>
      </c>
      <c r="I170" s="165">
        <v>132.16999999999999</v>
      </c>
      <c r="J170" s="165">
        <v>127.81</v>
      </c>
      <c r="K170" s="165">
        <v>126.84</v>
      </c>
      <c r="L170" s="165">
        <v>123.87</v>
      </c>
      <c r="M170" s="165">
        <v>116.06</v>
      </c>
      <c r="N170" s="165">
        <v>110.43</v>
      </c>
      <c r="O170" s="165">
        <v>105.47</v>
      </c>
      <c r="P170" s="165">
        <v>102.15</v>
      </c>
      <c r="Q170" s="165">
        <v>97.77</v>
      </c>
      <c r="R170" s="165">
        <v>97.59</v>
      </c>
      <c r="S170" s="165">
        <v>96.71</v>
      </c>
      <c r="T170" s="165">
        <v>94.96</v>
      </c>
      <c r="U170" s="165">
        <v>92.99</v>
      </c>
      <c r="V170" s="165">
        <v>96.54</v>
      </c>
      <c r="W170" s="165">
        <v>99.86</v>
      </c>
      <c r="X170" s="165">
        <v>99.05</v>
      </c>
      <c r="Y170" s="165">
        <v>98.19</v>
      </c>
      <c r="Z170" s="165">
        <v>99.6</v>
      </c>
      <c r="AA170" s="165">
        <v>96.98</v>
      </c>
      <c r="AB170" s="165">
        <v>98.65</v>
      </c>
      <c r="AC170" s="165">
        <v>99.77</v>
      </c>
      <c r="AD170" s="165">
        <v>102.08</v>
      </c>
      <c r="AE170" s="165">
        <v>98.46</v>
      </c>
      <c r="AF170" s="253">
        <v>100</v>
      </c>
      <c r="AG170" s="165">
        <v>96.69</v>
      </c>
      <c r="AH170" s="165">
        <v>85.85</v>
      </c>
      <c r="AI170" s="165">
        <v>82.07</v>
      </c>
      <c r="AJ170" s="165">
        <v>78.94</v>
      </c>
      <c r="AK170" s="165">
        <v>76.63</v>
      </c>
      <c r="AL170" s="94" t="s">
        <v>11</v>
      </c>
      <c r="AN170" s="85"/>
      <c r="AO170" s="85"/>
      <c r="AP170" s="85"/>
      <c r="AQ170" s="85"/>
      <c r="AR170" s="85"/>
      <c r="AS170" s="85"/>
      <c r="AT170" s="85"/>
      <c r="AU170" s="85"/>
      <c r="AV170" s="85"/>
      <c r="AW170" s="85"/>
      <c r="AX170" s="85"/>
    </row>
    <row r="171" spans="1:50" s="84" customFormat="1" ht="18.600000000000001" customHeight="1" x14ac:dyDescent="0.2">
      <c r="A171" s="92" t="s">
        <v>54</v>
      </c>
      <c r="B171" s="134" t="s">
        <v>13</v>
      </c>
      <c r="C171" s="165">
        <v>62.48</v>
      </c>
      <c r="D171" s="165">
        <v>64.97</v>
      </c>
      <c r="E171" s="165">
        <v>65.95</v>
      </c>
      <c r="F171" s="165">
        <v>67.55</v>
      </c>
      <c r="G171" s="165">
        <v>69.599999999999994</v>
      </c>
      <c r="H171" s="165">
        <v>71.38</v>
      </c>
      <c r="I171" s="165">
        <v>72.88</v>
      </c>
      <c r="J171" s="165">
        <v>75.209999999999994</v>
      </c>
      <c r="K171" s="165">
        <v>77.05</v>
      </c>
      <c r="L171" s="165">
        <v>79.08</v>
      </c>
      <c r="M171" s="165">
        <v>81.599999999999994</v>
      </c>
      <c r="N171" s="165">
        <v>82.58</v>
      </c>
      <c r="O171" s="165">
        <v>81.98</v>
      </c>
      <c r="P171" s="165">
        <v>82.54</v>
      </c>
      <c r="Q171" s="165">
        <v>83.75</v>
      </c>
      <c r="R171" s="165">
        <v>86.62</v>
      </c>
      <c r="S171" s="165">
        <v>89.37</v>
      </c>
      <c r="T171" s="165">
        <v>90.98</v>
      </c>
      <c r="U171" s="165">
        <v>88.42</v>
      </c>
      <c r="V171" s="165">
        <v>89</v>
      </c>
      <c r="W171" s="165">
        <v>91.84</v>
      </c>
      <c r="X171" s="165">
        <v>92.42</v>
      </c>
      <c r="Y171" s="165">
        <v>93.53</v>
      </c>
      <c r="Z171" s="165">
        <v>94.73</v>
      </c>
      <c r="AA171" s="165">
        <v>96.57</v>
      </c>
      <c r="AB171" s="165">
        <v>98.25</v>
      </c>
      <c r="AC171" s="165">
        <v>100.98</v>
      </c>
      <c r="AD171" s="165">
        <v>102.41</v>
      </c>
      <c r="AE171" s="165">
        <v>103.85</v>
      </c>
      <c r="AF171" s="253">
        <v>100</v>
      </c>
      <c r="AG171" s="165">
        <v>103.66</v>
      </c>
      <c r="AH171" s="165">
        <v>107.64</v>
      </c>
      <c r="AI171" s="165">
        <v>108.09</v>
      </c>
      <c r="AJ171" s="165">
        <v>109</v>
      </c>
      <c r="AK171" s="165">
        <v>109.62</v>
      </c>
      <c r="AL171" s="94" t="s">
        <v>54</v>
      </c>
      <c r="AN171" s="85"/>
      <c r="AO171" s="85"/>
      <c r="AP171" s="85"/>
      <c r="AQ171" s="85"/>
      <c r="AR171" s="85"/>
      <c r="AS171" s="85"/>
      <c r="AT171" s="85"/>
      <c r="AU171" s="85"/>
      <c r="AV171" s="85"/>
      <c r="AW171" s="85"/>
      <c r="AX171" s="85"/>
    </row>
    <row r="172" spans="1:50" s="84" customFormat="1" ht="30" customHeight="1" x14ac:dyDescent="0.2">
      <c r="A172" s="124" t="s">
        <v>171</v>
      </c>
      <c r="B172" s="118" t="s">
        <v>162</v>
      </c>
      <c r="C172" s="165">
        <v>52.79</v>
      </c>
      <c r="D172" s="165">
        <v>53.95</v>
      </c>
      <c r="E172" s="165">
        <v>53.74</v>
      </c>
      <c r="F172" s="165">
        <v>54.58</v>
      </c>
      <c r="G172" s="165">
        <v>56.12</v>
      </c>
      <c r="H172" s="165">
        <v>56.5</v>
      </c>
      <c r="I172" s="165">
        <v>58.52</v>
      </c>
      <c r="J172" s="165">
        <v>61.68</v>
      </c>
      <c r="K172" s="165">
        <v>63.49</v>
      </c>
      <c r="L172" s="165">
        <v>66.2</v>
      </c>
      <c r="M172" s="165">
        <v>70.13</v>
      </c>
      <c r="N172" s="165">
        <v>71.45</v>
      </c>
      <c r="O172" s="165">
        <v>71.400000000000006</v>
      </c>
      <c r="P172" s="165">
        <v>74.37</v>
      </c>
      <c r="Q172" s="165">
        <v>75.650000000000006</v>
      </c>
      <c r="R172" s="165">
        <v>82.18</v>
      </c>
      <c r="S172" s="165">
        <v>86.38</v>
      </c>
      <c r="T172" s="165">
        <v>87.46</v>
      </c>
      <c r="U172" s="165">
        <v>83.22</v>
      </c>
      <c r="V172" s="165">
        <v>81.69</v>
      </c>
      <c r="W172" s="165">
        <v>86.39</v>
      </c>
      <c r="X172" s="165">
        <v>88.87</v>
      </c>
      <c r="Y172" s="165">
        <v>89.91</v>
      </c>
      <c r="Z172" s="165">
        <v>92.13</v>
      </c>
      <c r="AA172" s="165">
        <v>94.23</v>
      </c>
      <c r="AB172" s="165">
        <v>96.07</v>
      </c>
      <c r="AC172" s="165">
        <v>100.52</v>
      </c>
      <c r="AD172" s="165">
        <v>103.95</v>
      </c>
      <c r="AE172" s="165">
        <v>107.15</v>
      </c>
      <c r="AF172" s="253">
        <v>100</v>
      </c>
      <c r="AG172" s="165">
        <v>104.86</v>
      </c>
      <c r="AH172" s="165">
        <v>111.01</v>
      </c>
      <c r="AI172" s="165">
        <v>110.47</v>
      </c>
      <c r="AJ172" s="165">
        <v>111.15</v>
      </c>
      <c r="AK172" s="165">
        <v>112.59</v>
      </c>
      <c r="AL172" s="94" t="s">
        <v>55</v>
      </c>
      <c r="AN172" s="85"/>
      <c r="AO172" s="85"/>
      <c r="AP172" s="85"/>
      <c r="AQ172" s="85"/>
      <c r="AR172" s="85"/>
      <c r="AS172" s="85"/>
      <c r="AT172" s="85"/>
      <c r="AU172" s="85"/>
      <c r="AV172" s="85"/>
      <c r="AW172" s="85"/>
      <c r="AX172" s="85"/>
    </row>
    <row r="173" spans="1:50" s="84" customFormat="1" ht="18.600000000000001" customHeight="1" x14ac:dyDescent="0.2">
      <c r="A173" s="92" t="s">
        <v>56</v>
      </c>
      <c r="B173" s="133" t="s">
        <v>163</v>
      </c>
      <c r="C173" s="165" t="s">
        <v>336</v>
      </c>
      <c r="D173" s="165" t="s">
        <v>336</v>
      </c>
      <c r="E173" s="165" t="s">
        <v>336</v>
      </c>
      <c r="F173" s="165" t="s">
        <v>336</v>
      </c>
      <c r="G173" s="165" t="s">
        <v>336</v>
      </c>
      <c r="H173" s="165" t="s">
        <v>336</v>
      </c>
      <c r="I173" s="165" t="s">
        <v>336</v>
      </c>
      <c r="J173" s="165" t="s">
        <v>336</v>
      </c>
      <c r="K173" s="165" t="s">
        <v>336</v>
      </c>
      <c r="L173" s="165">
        <v>74.42</v>
      </c>
      <c r="M173" s="165">
        <v>77.790000000000006</v>
      </c>
      <c r="N173" s="165">
        <v>78.88</v>
      </c>
      <c r="O173" s="165">
        <v>80.7</v>
      </c>
      <c r="P173" s="165">
        <v>83.16</v>
      </c>
      <c r="Q173" s="165">
        <v>85.3</v>
      </c>
      <c r="R173" s="165">
        <v>92.37</v>
      </c>
      <c r="S173" s="165">
        <v>95.01</v>
      </c>
      <c r="T173" s="165">
        <v>95.45</v>
      </c>
      <c r="U173" s="165">
        <v>89.95</v>
      </c>
      <c r="V173" s="165">
        <v>88.04</v>
      </c>
      <c r="W173" s="165">
        <v>91.65</v>
      </c>
      <c r="X173" s="165">
        <v>93.9</v>
      </c>
      <c r="Y173" s="165">
        <v>93.82</v>
      </c>
      <c r="Z173" s="165">
        <v>95.47</v>
      </c>
      <c r="AA173" s="165">
        <v>97.59</v>
      </c>
      <c r="AB173" s="165">
        <v>99.66</v>
      </c>
      <c r="AC173" s="165">
        <v>103.8</v>
      </c>
      <c r="AD173" s="165">
        <v>106</v>
      </c>
      <c r="AE173" s="165">
        <v>109.03</v>
      </c>
      <c r="AF173" s="253">
        <v>100</v>
      </c>
      <c r="AG173" s="165">
        <v>104.07</v>
      </c>
      <c r="AH173" s="165">
        <v>111.48</v>
      </c>
      <c r="AI173" s="165">
        <v>108.61</v>
      </c>
      <c r="AJ173" s="165">
        <v>108.81</v>
      </c>
      <c r="AK173" s="165" t="s">
        <v>336</v>
      </c>
      <c r="AL173" s="94" t="s">
        <v>56</v>
      </c>
      <c r="AN173" s="85"/>
      <c r="AO173" s="85"/>
      <c r="AP173" s="85"/>
      <c r="AQ173" s="85"/>
      <c r="AR173" s="85"/>
      <c r="AS173" s="85"/>
      <c r="AT173" s="85"/>
      <c r="AU173" s="85"/>
      <c r="AV173" s="85"/>
      <c r="AW173" s="85"/>
      <c r="AX173" s="85"/>
    </row>
    <row r="174" spans="1:50" s="84" customFormat="1" ht="18.600000000000001" customHeight="1" x14ac:dyDescent="0.2">
      <c r="A174" s="92" t="s">
        <v>14</v>
      </c>
      <c r="B174" s="135" t="s">
        <v>57</v>
      </c>
      <c r="C174" s="165" t="s">
        <v>336</v>
      </c>
      <c r="D174" s="165" t="s">
        <v>336</v>
      </c>
      <c r="E174" s="165" t="s">
        <v>336</v>
      </c>
      <c r="F174" s="165" t="s">
        <v>336</v>
      </c>
      <c r="G174" s="165" t="s">
        <v>336</v>
      </c>
      <c r="H174" s="165" t="s">
        <v>336</v>
      </c>
      <c r="I174" s="165" t="s">
        <v>336</v>
      </c>
      <c r="J174" s="165" t="s">
        <v>336</v>
      </c>
      <c r="K174" s="165" t="s">
        <v>336</v>
      </c>
      <c r="L174" s="165" t="s">
        <v>336</v>
      </c>
      <c r="M174" s="165" t="s">
        <v>336</v>
      </c>
      <c r="N174" s="165" t="s">
        <v>336</v>
      </c>
      <c r="O174" s="165" t="s">
        <v>336</v>
      </c>
      <c r="P174" s="165" t="s">
        <v>336</v>
      </c>
      <c r="Q174" s="165" t="s">
        <v>336</v>
      </c>
      <c r="R174" s="165" t="s">
        <v>336</v>
      </c>
      <c r="S174" s="165" t="s">
        <v>336</v>
      </c>
      <c r="T174" s="165">
        <v>83.8</v>
      </c>
      <c r="U174" s="165">
        <v>78.86</v>
      </c>
      <c r="V174" s="165">
        <v>76.290000000000006</v>
      </c>
      <c r="W174" s="165">
        <v>79.78</v>
      </c>
      <c r="X174" s="165">
        <v>82.96</v>
      </c>
      <c r="Y174" s="165">
        <v>81.89</v>
      </c>
      <c r="Z174" s="165">
        <v>85.12</v>
      </c>
      <c r="AA174" s="165">
        <v>87.62</v>
      </c>
      <c r="AB174" s="165">
        <v>90.57</v>
      </c>
      <c r="AC174" s="165">
        <v>95.04</v>
      </c>
      <c r="AD174" s="165">
        <v>94.97</v>
      </c>
      <c r="AE174" s="165">
        <v>99.14</v>
      </c>
      <c r="AF174" s="253">
        <v>100</v>
      </c>
      <c r="AG174" s="165">
        <v>100.51</v>
      </c>
      <c r="AH174" s="165">
        <v>101.97</v>
      </c>
      <c r="AI174" s="165">
        <v>96.91</v>
      </c>
      <c r="AJ174" s="165" t="s">
        <v>336</v>
      </c>
      <c r="AK174" s="165" t="s">
        <v>336</v>
      </c>
      <c r="AL174" s="94" t="s">
        <v>14</v>
      </c>
      <c r="AN174" s="85"/>
      <c r="AO174" s="85"/>
      <c r="AP174" s="85"/>
      <c r="AQ174" s="85"/>
      <c r="AR174" s="85"/>
      <c r="AS174" s="85"/>
      <c r="AT174" s="85"/>
      <c r="AU174" s="85"/>
      <c r="AV174" s="85"/>
      <c r="AW174" s="85"/>
      <c r="AX174" s="85"/>
    </row>
    <row r="175" spans="1:50" s="84" customFormat="1" ht="18.600000000000001" customHeight="1" x14ac:dyDescent="0.2">
      <c r="A175" s="92" t="s">
        <v>15</v>
      </c>
      <c r="B175" s="135" t="s">
        <v>16</v>
      </c>
      <c r="C175" s="165" t="s">
        <v>336</v>
      </c>
      <c r="D175" s="165" t="s">
        <v>336</v>
      </c>
      <c r="E175" s="165" t="s">
        <v>336</v>
      </c>
      <c r="F175" s="165" t="s">
        <v>336</v>
      </c>
      <c r="G175" s="165" t="s">
        <v>336</v>
      </c>
      <c r="H175" s="165" t="s">
        <v>336</v>
      </c>
      <c r="I175" s="165" t="s">
        <v>336</v>
      </c>
      <c r="J175" s="165" t="s">
        <v>336</v>
      </c>
      <c r="K175" s="165" t="s">
        <v>336</v>
      </c>
      <c r="L175" s="165" t="s">
        <v>336</v>
      </c>
      <c r="M175" s="165" t="s">
        <v>336</v>
      </c>
      <c r="N175" s="165" t="s">
        <v>336</v>
      </c>
      <c r="O175" s="165" t="s">
        <v>336</v>
      </c>
      <c r="P175" s="165" t="s">
        <v>336</v>
      </c>
      <c r="Q175" s="165" t="s">
        <v>336</v>
      </c>
      <c r="R175" s="165" t="s">
        <v>336</v>
      </c>
      <c r="S175" s="165" t="s">
        <v>336</v>
      </c>
      <c r="T175" s="165">
        <v>109.54</v>
      </c>
      <c r="U175" s="165">
        <v>104.2</v>
      </c>
      <c r="V175" s="165">
        <v>104.88</v>
      </c>
      <c r="W175" s="165">
        <v>107.05</v>
      </c>
      <c r="X175" s="165">
        <v>105.94</v>
      </c>
      <c r="Y175" s="165">
        <v>110.05</v>
      </c>
      <c r="Z175" s="165">
        <v>106.11</v>
      </c>
      <c r="AA175" s="165">
        <v>106.85</v>
      </c>
      <c r="AB175" s="165">
        <v>105.93</v>
      </c>
      <c r="AC175" s="165">
        <v>108.34</v>
      </c>
      <c r="AD175" s="165">
        <v>115.21</v>
      </c>
      <c r="AE175" s="165">
        <v>114.57</v>
      </c>
      <c r="AF175" s="253">
        <v>100</v>
      </c>
      <c r="AG175" s="165">
        <v>111.66</v>
      </c>
      <c r="AH175" s="165">
        <v>120.1</v>
      </c>
      <c r="AI175" s="165">
        <v>121.02</v>
      </c>
      <c r="AJ175" s="165" t="s">
        <v>336</v>
      </c>
      <c r="AK175" s="165" t="s">
        <v>336</v>
      </c>
      <c r="AL175" s="94" t="s">
        <v>15</v>
      </c>
      <c r="AN175" s="85"/>
      <c r="AO175" s="85"/>
      <c r="AP175" s="85"/>
      <c r="AQ175" s="85"/>
      <c r="AR175" s="85"/>
      <c r="AS175" s="85"/>
      <c r="AT175" s="85"/>
      <c r="AU175" s="85"/>
      <c r="AV175" s="85"/>
      <c r="AW175" s="85"/>
      <c r="AX175" s="85"/>
    </row>
    <row r="176" spans="1:50" s="84" customFormat="1" ht="18.600000000000001" customHeight="1" x14ac:dyDescent="0.2">
      <c r="A176" s="92" t="s">
        <v>17</v>
      </c>
      <c r="B176" s="135" t="s">
        <v>18</v>
      </c>
      <c r="C176" s="165" t="s">
        <v>336</v>
      </c>
      <c r="D176" s="165" t="s">
        <v>336</v>
      </c>
      <c r="E176" s="165" t="s">
        <v>336</v>
      </c>
      <c r="F176" s="165" t="s">
        <v>336</v>
      </c>
      <c r="G176" s="165" t="s">
        <v>336</v>
      </c>
      <c r="H176" s="165" t="s">
        <v>336</v>
      </c>
      <c r="I176" s="165" t="s">
        <v>336</v>
      </c>
      <c r="J176" s="165" t="s">
        <v>336</v>
      </c>
      <c r="K176" s="165" t="s">
        <v>336</v>
      </c>
      <c r="L176" s="165" t="s">
        <v>336</v>
      </c>
      <c r="M176" s="165" t="s">
        <v>336</v>
      </c>
      <c r="N176" s="165" t="s">
        <v>336</v>
      </c>
      <c r="O176" s="165" t="s">
        <v>336</v>
      </c>
      <c r="P176" s="165" t="s">
        <v>336</v>
      </c>
      <c r="Q176" s="165" t="s">
        <v>336</v>
      </c>
      <c r="R176" s="165" t="s">
        <v>336</v>
      </c>
      <c r="S176" s="165" t="s">
        <v>336</v>
      </c>
      <c r="T176" s="165">
        <v>167.64</v>
      </c>
      <c r="U176" s="165">
        <v>154.87</v>
      </c>
      <c r="V176" s="165">
        <v>150.44999999999999</v>
      </c>
      <c r="W176" s="165">
        <v>161.4</v>
      </c>
      <c r="X176" s="165">
        <v>166.02</v>
      </c>
      <c r="Y176" s="165">
        <v>159.12</v>
      </c>
      <c r="Z176" s="165">
        <v>166.4</v>
      </c>
      <c r="AA176" s="165">
        <v>170.03</v>
      </c>
      <c r="AB176" s="165">
        <v>175.13</v>
      </c>
      <c r="AC176" s="165">
        <v>182.99</v>
      </c>
      <c r="AD176" s="165">
        <v>191.04</v>
      </c>
      <c r="AE176" s="165">
        <v>196.25</v>
      </c>
      <c r="AF176" s="253">
        <v>100</v>
      </c>
      <c r="AG176" s="165">
        <v>111.49</v>
      </c>
      <c r="AH176" s="165">
        <v>179.22</v>
      </c>
      <c r="AI176" s="165">
        <v>185.32</v>
      </c>
      <c r="AJ176" s="165" t="s">
        <v>336</v>
      </c>
      <c r="AK176" s="165" t="s">
        <v>336</v>
      </c>
      <c r="AL176" s="94" t="s">
        <v>17</v>
      </c>
      <c r="AN176" s="85"/>
      <c r="AO176" s="85"/>
      <c r="AP176" s="85"/>
      <c r="AQ176" s="85"/>
      <c r="AR176" s="85"/>
      <c r="AS176" s="85"/>
      <c r="AT176" s="85"/>
      <c r="AU176" s="85"/>
      <c r="AV176" s="85"/>
      <c r="AW176" s="85"/>
      <c r="AX176" s="85"/>
    </row>
    <row r="177" spans="1:50" s="84" customFormat="1" ht="18.600000000000001" customHeight="1" x14ac:dyDescent="0.2">
      <c r="A177" s="92" t="s">
        <v>19</v>
      </c>
      <c r="B177" s="133" t="s">
        <v>20</v>
      </c>
      <c r="C177" s="165" t="s">
        <v>336</v>
      </c>
      <c r="D177" s="165" t="s">
        <v>336</v>
      </c>
      <c r="E177" s="165" t="s">
        <v>336</v>
      </c>
      <c r="F177" s="165" t="s">
        <v>336</v>
      </c>
      <c r="G177" s="165" t="s">
        <v>336</v>
      </c>
      <c r="H177" s="165" t="s">
        <v>336</v>
      </c>
      <c r="I177" s="165" t="s">
        <v>336</v>
      </c>
      <c r="J177" s="165" t="s">
        <v>336</v>
      </c>
      <c r="K177" s="165" t="s">
        <v>336</v>
      </c>
      <c r="L177" s="165">
        <v>44.56</v>
      </c>
      <c r="M177" s="165">
        <v>49.4</v>
      </c>
      <c r="N177" s="165">
        <v>51.15</v>
      </c>
      <c r="O177" s="165">
        <v>47.04</v>
      </c>
      <c r="P177" s="165">
        <v>50.92</v>
      </c>
      <c r="Q177" s="165">
        <v>50.32</v>
      </c>
      <c r="R177" s="165">
        <v>55.25</v>
      </c>
      <c r="S177" s="165">
        <v>62.44</v>
      </c>
      <c r="T177" s="165">
        <v>64.900000000000006</v>
      </c>
      <c r="U177" s="165">
        <v>63.87</v>
      </c>
      <c r="V177" s="165">
        <v>63.33</v>
      </c>
      <c r="W177" s="165">
        <v>70.86</v>
      </c>
      <c r="X177" s="165">
        <v>73.92</v>
      </c>
      <c r="Y177" s="165">
        <v>77.92</v>
      </c>
      <c r="Z177" s="165">
        <v>81.72</v>
      </c>
      <c r="AA177" s="165">
        <v>83.71</v>
      </c>
      <c r="AB177" s="165">
        <v>84.88</v>
      </c>
      <c r="AC177" s="165">
        <v>90.24</v>
      </c>
      <c r="AD177" s="165">
        <v>97.5</v>
      </c>
      <c r="AE177" s="165">
        <v>101.23</v>
      </c>
      <c r="AF177" s="253">
        <v>100</v>
      </c>
      <c r="AG177" s="165">
        <v>107.41</v>
      </c>
      <c r="AH177" s="165">
        <v>109.32</v>
      </c>
      <c r="AI177" s="165">
        <v>117.52</v>
      </c>
      <c r="AJ177" s="165">
        <v>119.99</v>
      </c>
      <c r="AK177" s="165" t="s">
        <v>336</v>
      </c>
      <c r="AL177" s="94" t="s">
        <v>19</v>
      </c>
      <c r="AN177" s="85"/>
      <c r="AO177" s="85"/>
      <c r="AP177" s="85"/>
      <c r="AQ177" s="85"/>
      <c r="AR177" s="85"/>
      <c r="AS177" s="85"/>
      <c r="AT177" s="85"/>
      <c r="AU177" s="85"/>
      <c r="AV177" s="85"/>
      <c r="AW177" s="85"/>
      <c r="AX177" s="85"/>
    </row>
    <row r="178" spans="1:50" s="84" customFormat="1" ht="30" customHeight="1" x14ac:dyDescent="0.2">
      <c r="A178" s="124" t="s">
        <v>172</v>
      </c>
      <c r="B178" s="118" t="s">
        <v>169</v>
      </c>
      <c r="C178" s="165">
        <v>62.24</v>
      </c>
      <c r="D178" s="165">
        <v>65.31</v>
      </c>
      <c r="E178" s="165">
        <v>67.89</v>
      </c>
      <c r="F178" s="165">
        <v>69.38</v>
      </c>
      <c r="G178" s="165">
        <v>72.540000000000006</v>
      </c>
      <c r="H178" s="165">
        <v>75.8</v>
      </c>
      <c r="I178" s="165">
        <v>77.22</v>
      </c>
      <c r="J178" s="165">
        <v>79.97</v>
      </c>
      <c r="K178" s="165">
        <v>82.2</v>
      </c>
      <c r="L178" s="165">
        <v>84.03</v>
      </c>
      <c r="M178" s="165">
        <v>86.98</v>
      </c>
      <c r="N178" s="165">
        <v>87.76</v>
      </c>
      <c r="O178" s="165">
        <v>86.25</v>
      </c>
      <c r="P178" s="165">
        <v>84.83</v>
      </c>
      <c r="Q178" s="165">
        <v>86.48</v>
      </c>
      <c r="R178" s="165">
        <v>87.73</v>
      </c>
      <c r="S178" s="165">
        <v>90.64</v>
      </c>
      <c r="T178" s="165">
        <v>91.63</v>
      </c>
      <c r="U178" s="165">
        <v>87.85</v>
      </c>
      <c r="V178" s="165">
        <v>89.83</v>
      </c>
      <c r="W178" s="165">
        <v>92.57</v>
      </c>
      <c r="X178" s="165">
        <v>91.82</v>
      </c>
      <c r="Y178" s="165">
        <v>95.03</v>
      </c>
      <c r="Z178" s="165">
        <v>95.7</v>
      </c>
      <c r="AA178" s="165">
        <v>97.69</v>
      </c>
      <c r="AB178" s="165">
        <v>99.13</v>
      </c>
      <c r="AC178" s="165">
        <v>101.55</v>
      </c>
      <c r="AD178" s="165">
        <v>102.08</v>
      </c>
      <c r="AE178" s="165">
        <v>101.68</v>
      </c>
      <c r="AF178" s="253">
        <v>100</v>
      </c>
      <c r="AG178" s="165">
        <v>105.1</v>
      </c>
      <c r="AH178" s="165">
        <v>105.68</v>
      </c>
      <c r="AI178" s="165">
        <v>107.03</v>
      </c>
      <c r="AJ178" s="165">
        <v>107.89</v>
      </c>
      <c r="AK178" s="165">
        <v>107.21</v>
      </c>
      <c r="AL178" s="94" t="s">
        <v>58</v>
      </c>
      <c r="AN178" s="85"/>
      <c r="AO178" s="85"/>
      <c r="AP178" s="85"/>
      <c r="AQ178" s="85"/>
      <c r="AR178" s="85"/>
      <c r="AS178" s="85"/>
      <c r="AT178" s="85"/>
      <c r="AU178" s="85"/>
      <c r="AV178" s="85"/>
      <c r="AW178" s="85"/>
      <c r="AX178" s="85"/>
    </row>
    <row r="179" spans="1:50" s="84" customFormat="1" ht="18.600000000000001" customHeight="1" x14ac:dyDescent="0.2">
      <c r="A179" s="92" t="s">
        <v>21</v>
      </c>
      <c r="B179" s="133" t="s">
        <v>167</v>
      </c>
      <c r="C179" s="165" t="s">
        <v>336</v>
      </c>
      <c r="D179" s="165" t="s">
        <v>336</v>
      </c>
      <c r="E179" s="165" t="s">
        <v>336</v>
      </c>
      <c r="F179" s="165" t="s">
        <v>336</v>
      </c>
      <c r="G179" s="165" t="s">
        <v>336</v>
      </c>
      <c r="H179" s="165" t="s">
        <v>336</v>
      </c>
      <c r="I179" s="165" t="s">
        <v>336</v>
      </c>
      <c r="J179" s="165" t="s">
        <v>336</v>
      </c>
      <c r="K179" s="165" t="s">
        <v>336</v>
      </c>
      <c r="L179" s="165">
        <v>124.91</v>
      </c>
      <c r="M179" s="165">
        <v>131.18</v>
      </c>
      <c r="N179" s="165">
        <v>125.25</v>
      </c>
      <c r="O179" s="165">
        <v>106.39</v>
      </c>
      <c r="P179" s="165">
        <v>99.36</v>
      </c>
      <c r="Q179" s="165">
        <v>98</v>
      </c>
      <c r="R179" s="165">
        <v>95.1</v>
      </c>
      <c r="S179" s="165">
        <v>95.75</v>
      </c>
      <c r="T179" s="165">
        <v>94.07</v>
      </c>
      <c r="U179" s="165">
        <v>88.94</v>
      </c>
      <c r="V179" s="165">
        <v>94.95</v>
      </c>
      <c r="W179" s="165">
        <v>99.96</v>
      </c>
      <c r="X179" s="165">
        <v>98.34</v>
      </c>
      <c r="Y179" s="165">
        <v>104.3</v>
      </c>
      <c r="Z179" s="165">
        <v>99.81</v>
      </c>
      <c r="AA179" s="165">
        <v>101.27</v>
      </c>
      <c r="AB179" s="165">
        <v>97.13</v>
      </c>
      <c r="AC179" s="165">
        <v>100.36</v>
      </c>
      <c r="AD179" s="165">
        <v>93.77</v>
      </c>
      <c r="AE179" s="165">
        <v>97.62</v>
      </c>
      <c r="AF179" s="253">
        <v>100</v>
      </c>
      <c r="AG179" s="165">
        <v>107.57</v>
      </c>
      <c r="AH179" s="165">
        <v>99.68</v>
      </c>
      <c r="AI179" s="165">
        <v>97.96</v>
      </c>
      <c r="AJ179" s="165">
        <v>97.35</v>
      </c>
      <c r="AK179" s="165" t="s">
        <v>336</v>
      </c>
      <c r="AL179" s="94" t="s">
        <v>21</v>
      </c>
      <c r="AN179" s="85"/>
      <c r="AO179" s="85"/>
      <c r="AP179" s="85"/>
      <c r="AQ179" s="85"/>
      <c r="AR179" s="85"/>
      <c r="AS179" s="85"/>
      <c r="AT179" s="85"/>
      <c r="AU179" s="85"/>
      <c r="AV179" s="85"/>
      <c r="AW179" s="85"/>
      <c r="AX179" s="85"/>
    </row>
    <row r="180" spans="1:50" s="84" customFormat="1" ht="18.600000000000001" customHeight="1" x14ac:dyDescent="0.2">
      <c r="A180" s="92" t="s">
        <v>22</v>
      </c>
      <c r="B180" s="133" t="s">
        <v>23</v>
      </c>
      <c r="C180" s="165" t="s">
        <v>336</v>
      </c>
      <c r="D180" s="165" t="s">
        <v>336</v>
      </c>
      <c r="E180" s="165" t="s">
        <v>336</v>
      </c>
      <c r="F180" s="165" t="s">
        <v>336</v>
      </c>
      <c r="G180" s="165" t="s">
        <v>336</v>
      </c>
      <c r="H180" s="165" t="s">
        <v>336</v>
      </c>
      <c r="I180" s="165" t="s">
        <v>336</v>
      </c>
      <c r="J180" s="165" t="s">
        <v>336</v>
      </c>
      <c r="K180" s="165" t="s">
        <v>336</v>
      </c>
      <c r="L180" s="165">
        <v>76.56</v>
      </c>
      <c r="M180" s="165">
        <v>79.7</v>
      </c>
      <c r="N180" s="165">
        <v>81.73</v>
      </c>
      <c r="O180" s="165">
        <v>83.7</v>
      </c>
      <c r="P180" s="165">
        <v>84.16</v>
      </c>
      <c r="Q180" s="165">
        <v>86.88</v>
      </c>
      <c r="R180" s="165">
        <v>89.21</v>
      </c>
      <c r="S180" s="165">
        <v>90.99</v>
      </c>
      <c r="T180" s="165">
        <v>92.2</v>
      </c>
      <c r="U180" s="165">
        <v>94.22</v>
      </c>
      <c r="V180" s="165">
        <v>93.02</v>
      </c>
      <c r="W180" s="165">
        <v>97.22</v>
      </c>
      <c r="X180" s="165">
        <v>94.96</v>
      </c>
      <c r="Y180" s="165">
        <v>97.86</v>
      </c>
      <c r="Z180" s="165">
        <v>98.63</v>
      </c>
      <c r="AA180" s="165">
        <v>100.02</v>
      </c>
      <c r="AB180" s="165">
        <v>100.79</v>
      </c>
      <c r="AC180" s="165">
        <v>100.66</v>
      </c>
      <c r="AD180" s="165">
        <v>100.32</v>
      </c>
      <c r="AE180" s="165">
        <v>100.08</v>
      </c>
      <c r="AF180" s="253">
        <v>100</v>
      </c>
      <c r="AG180" s="165">
        <v>101.49</v>
      </c>
      <c r="AH180" s="165">
        <v>102.57</v>
      </c>
      <c r="AI180" s="165">
        <v>105.2</v>
      </c>
      <c r="AJ180" s="165">
        <v>106.59</v>
      </c>
      <c r="AK180" s="165" t="s">
        <v>336</v>
      </c>
      <c r="AL180" s="94" t="s">
        <v>22</v>
      </c>
      <c r="AN180" s="85"/>
      <c r="AO180" s="85"/>
      <c r="AP180" s="85"/>
      <c r="AQ180" s="85"/>
      <c r="AR180" s="85"/>
      <c r="AS180" s="85"/>
      <c r="AT180" s="85"/>
      <c r="AU180" s="85"/>
      <c r="AV180" s="85"/>
      <c r="AW180" s="85"/>
      <c r="AX180" s="85"/>
    </row>
    <row r="181" spans="1:50" s="84" customFormat="1" ht="18.600000000000001" customHeight="1" x14ac:dyDescent="0.2">
      <c r="A181" s="92" t="s">
        <v>59</v>
      </c>
      <c r="B181" s="132" t="s">
        <v>80</v>
      </c>
      <c r="C181" s="165" t="s">
        <v>336</v>
      </c>
      <c r="D181" s="165" t="s">
        <v>336</v>
      </c>
      <c r="E181" s="165" t="s">
        <v>336</v>
      </c>
      <c r="F181" s="165" t="s">
        <v>336</v>
      </c>
      <c r="G181" s="165" t="s">
        <v>336</v>
      </c>
      <c r="H181" s="165" t="s">
        <v>336</v>
      </c>
      <c r="I181" s="165" t="s">
        <v>336</v>
      </c>
      <c r="J181" s="165" t="s">
        <v>336</v>
      </c>
      <c r="K181" s="165" t="s">
        <v>336</v>
      </c>
      <c r="L181" s="165">
        <v>79.239999999999995</v>
      </c>
      <c r="M181" s="165">
        <v>81.09</v>
      </c>
      <c r="N181" s="165">
        <v>82.16</v>
      </c>
      <c r="O181" s="165">
        <v>81.8</v>
      </c>
      <c r="P181" s="165">
        <v>80.510000000000005</v>
      </c>
      <c r="Q181" s="165">
        <v>82.38</v>
      </c>
      <c r="R181" s="165">
        <v>84.33</v>
      </c>
      <c r="S181" s="165">
        <v>89.33</v>
      </c>
      <c r="T181" s="165">
        <v>91.15</v>
      </c>
      <c r="U181" s="165">
        <v>81.99</v>
      </c>
      <c r="V181" s="165">
        <v>85.31</v>
      </c>
      <c r="W181" s="165">
        <v>85.74</v>
      </c>
      <c r="X181" s="165">
        <v>86.77</v>
      </c>
      <c r="Y181" s="165">
        <v>89.2</v>
      </c>
      <c r="Z181" s="165">
        <v>91.61</v>
      </c>
      <c r="AA181" s="165">
        <v>94.34</v>
      </c>
      <c r="AB181" s="165">
        <v>98.47</v>
      </c>
      <c r="AC181" s="165">
        <v>102.92</v>
      </c>
      <c r="AD181" s="165">
        <v>106.79</v>
      </c>
      <c r="AE181" s="165">
        <v>104.67</v>
      </c>
      <c r="AF181" s="253">
        <v>100</v>
      </c>
      <c r="AG181" s="165">
        <v>107.58</v>
      </c>
      <c r="AH181" s="165">
        <v>110.65</v>
      </c>
      <c r="AI181" s="165">
        <v>111.97</v>
      </c>
      <c r="AJ181" s="165">
        <v>112.91</v>
      </c>
      <c r="AK181" s="165" t="s">
        <v>336</v>
      </c>
      <c r="AL181" s="94" t="s">
        <v>59</v>
      </c>
      <c r="AN181" s="85"/>
      <c r="AO181" s="85"/>
      <c r="AP181" s="85"/>
      <c r="AQ181" s="85"/>
      <c r="AR181" s="85"/>
      <c r="AS181" s="85"/>
      <c r="AT181" s="85"/>
      <c r="AU181" s="85"/>
      <c r="AV181" s="85"/>
      <c r="AW181" s="85"/>
      <c r="AX181" s="85"/>
    </row>
    <row r="182" spans="1:50" s="84" customFormat="1" ht="18.600000000000001" customHeight="1" x14ac:dyDescent="0.2">
      <c r="A182" s="92" t="s">
        <v>24</v>
      </c>
      <c r="B182" s="135" t="s">
        <v>82</v>
      </c>
      <c r="C182" s="165" t="s">
        <v>336</v>
      </c>
      <c r="D182" s="165" t="s">
        <v>336</v>
      </c>
      <c r="E182" s="165" t="s">
        <v>336</v>
      </c>
      <c r="F182" s="165" t="s">
        <v>336</v>
      </c>
      <c r="G182" s="165" t="s">
        <v>336</v>
      </c>
      <c r="H182" s="165" t="s">
        <v>336</v>
      </c>
      <c r="I182" s="165" t="s">
        <v>336</v>
      </c>
      <c r="J182" s="165" t="s">
        <v>336</v>
      </c>
      <c r="K182" s="165" t="s">
        <v>336</v>
      </c>
      <c r="L182" s="165" t="s">
        <v>336</v>
      </c>
      <c r="M182" s="165" t="s">
        <v>336</v>
      </c>
      <c r="N182" s="165" t="s">
        <v>336</v>
      </c>
      <c r="O182" s="165" t="s">
        <v>336</v>
      </c>
      <c r="P182" s="165" t="s">
        <v>336</v>
      </c>
      <c r="Q182" s="165" t="s">
        <v>336</v>
      </c>
      <c r="R182" s="165" t="s">
        <v>336</v>
      </c>
      <c r="S182" s="165" t="s">
        <v>336</v>
      </c>
      <c r="T182" s="165">
        <v>92.03</v>
      </c>
      <c r="U182" s="165">
        <v>79.41</v>
      </c>
      <c r="V182" s="165">
        <v>81.569999999999993</v>
      </c>
      <c r="W182" s="165">
        <v>83.84</v>
      </c>
      <c r="X182" s="165">
        <v>84.65</v>
      </c>
      <c r="Y182" s="165">
        <v>85.79</v>
      </c>
      <c r="Z182" s="165">
        <v>85.14</v>
      </c>
      <c r="AA182" s="165">
        <v>89.04</v>
      </c>
      <c r="AB182" s="165">
        <v>93.49</v>
      </c>
      <c r="AC182" s="165">
        <v>100.52</v>
      </c>
      <c r="AD182" s="165">
        <v>103.95</v>
      </c>
      <c r="AE182" s="165">
        <v>100.96</v>
      </c>
      <c r="AF182" s="253">
        <v>100</v>
      </c>
      <c r="AG182" s="165">
        <v>109.56</v>
      </c>
      <c r="AH182" s="165">
        <v>108.53</v>
      </c>
      <c r="AI182" s="165">
        <v>112.15</v>
      </c>
      <c r="AJ182" s="165" t="s">
        <v>336</v>
      </c>
      <c r="AK182" s="165" t="s">
        <v>336</v>
      </c>
      <c r="AL182" s="94" t="s">
        <v>24</v>
      </c>
      <c r="AN182" s="85"/>
      <c r="AO182" s="85"/>
      <c r="AP182" s="85"/>
      <c r="AQ182" s="85"/>
      <c r="AR182" s="85"/>
      <c r="AS182" s="85"/>
      <c r="AT182" s="85"/>
      <c r="AU182" s="85"/>
      <c r="AV182" s="85"/>
      <c r="AW182" s="85"/>
      <c r="AX182" s="85"/>
    </row>
    <row r="183" spans="1:50" s="84" customFormat="1" ht="18.600000000000001" customHeight="1" x14ac:dyDescent="0.2">
      <c r="A183" s="92" t="s">
        <v>25</v>
      </c>
      <c r="B183" s="135" t="s">
        <v>81</v>
      </c>
      <c r="C183" s="165" t="s">
        <v>336</v>
      </c>
      <c r="D183" s="165" t="s">
        <v>336</v>
      </c>
      <c r="E183" s="165" t="s">
        <v>336</v>
      </c>
      <c r="F183" s="165" t="s">
        <v>336</v>
      </c>
      <c r="G183" s="165" t="s">
        <v>336</v>
      </c>
      <c r="H183" s="165" t="s">
        <v>336</v>
      </c>
      <c r="I183" s="165" t="s">
        <v>336</v>
      </c>
      <c r="J183" s="165" t="s">
        <v>336</v>
      </c>
      <c r="K183" s="165" t="s">
        <v>336</v>
      </c>
      <c r="L183" s="165" t="s">
        <v>336</v>
      </c>
      <c r="M183" s="165" t="s">
        <v>336</v>
      </c>
      <c r="N183" s="165" t="s">
        <v>336</v>
      </c>
      <c r="O183" s="165" t="s">
        <v>336</v>
      </c>
      <c r="P183" s="165" t="s">
        <v>336</v>
      </c>
      <c r="Q183" s="165" t="s">
        <v>336</v>
      </c>
      <c r="R183" s="165" t="s">
        <v>336</v>
      </c>
      <c r="S183" s="165" t="s">
        <v>336</v>
      </c>
      <c r="T183" s="165">
        <v>89.9</v>
      </c>
      <c r="U183" s="165">
        <v>85.9</v>
      </c>
      <c r="V183" s="165">
        <v>90.94</v>
      </c>
      <c r="W183" s="165">
        <v>88.62</v>
      </c>
      <c r="X183" s="165">
        <v>89.99</v>
      </c>
      <c r="Y183" s="165">
        <v>94.33</v>
      </c>
      <c r="Z183" s="165">
        <v>101.34</v>
      </c>
      <c r="AA183" s="165">
        <v>102.29</v>
      </c>
      <c r="AB183" s="165">
        <v>105.95</v>
      </c>
      <c r="AC183" s="165">
        <v>106.5</v>
      </c>
      <c r="AD183" s="165">
        <v>111.03</v>
      </c>
      <c r="AE183" s="165">
        <v>110.19</v>
      </c>
      <c r="AF183" s="253">
        <v>100</v>
      </c>
      <c r="AG183" s="165">
        <v>104.61</v>
      </c>
      <c r="AH183" s="165">
        <v>113.62</v>
      </c>
      <c r="AI183" s="165">
        <v>111.74</v>
      </c>
      <c r="AJ183" s="165" t="s">
        <v>336</v>
      </c>
      <c r="AK183" s="165" t="s">
        <v>336</v>
      </c>
      <c r="AL183" s="94" t="s">
        <v>25</v>
      </c>
      <c r="AN183" s="85"/>
      <c r="AO183" s="85"/>
      <c r="AP183" s="85"/>
      <c r="AQ183" s="85"/>
      <c r="AR183" s="85"/>
      <c r="AS183" s="85"/>
      <c r="AT183" s="85"/>
      <c r="AU183" s="85"/>
      <c r="AV183" s="85"/>
      <c r="AW183" s="85"/>
      <c r="AX183" s="85"/>
    </row>
    <row r="184" spans="1:50" s="84" customFormat="1" ht="30" customHeight="1" x14ac:dyDescent="0.2">
      <c r="A184" s="124" t="s">
        <v>173</v>
      </c>
      <c r="B184" s="118" t="s">
        <v>314</v>
      </c>
      <c r="C184" s="165">
        <v>73.650000000000006</v>
      </c>
      <c r="D184" s="165">
        <v>77.069999999999993</v>
      </c>
      <c r="E184" s="165">
        <v>77.5</v>
      </c>
      <c r="F184" s="165">
        <v>80.19</v>
      </c>
      <c r="G184" s="165">
        <v>81.38</v>
      </c>
      <c r="H184" s="165">
        <v>83.03</v>
      </c>
      <c r="I184" s="165">
        <v>83.91</v>
      </c>
      <c r="J184" s="165">
        <v>84.6</v>
      </c>
      <c r="K184" s="165">
        <v>85.91</v>
      </c>
      <c r="L184" s="165">
        <v>87.33</v>
      </c>
      <c r="M184" s="165">
        <v>87.48</v>
      </c>
      <c r="N184" s="165">
        <v>88.26</v>
      </c>
      <c r="O184" s="165">
        <v>88.13</v>
      </c>
      <c r="P184" s="165">
        <v>88.31</v>
      </c>
      <c r="Q184" s="165">
        <v>88.87</v>
      </c>
      <c r="R184" s="165">
        <v>89.65</v>
      </c>
      <c r="S184" s="165">
        <v>90.61</v>
      </c>
      <c r="T184" s="165">
        <v>93.58</v>
      </c>
      <c r="U184" s="165">
        <v>94.4</v>
      </c>
      <c r="V184" s="165">
        <v>95.43</v>
      </c>
      <c r="W184" s="165">
        <v>96.44</v>
      </c>
      <c r="X184" s="165">
        <v>96.72</v>
      </c>
      <c r="Y184" s="165">
        <v>95.27</v>
      </c>
      <c r="Z184" s="165">
        <v>96.12</v>
      </c>
      <c r="AA184" s="165">
        <v>97.55</v>
      </c>
      <c r="AB184" s="165">
        <v>99.35</v>
      </c>
      <c r="AC184" s="165">
        <v>100.8</v>
      </c>
      <c r="AD184" s="165">
        <v>101.39</v>
      </c>
      <c r="AE184" s="165">
        <v>103.35</v>
      </c>
      <c r="AF184" s="253">
        <v>100</v>
      </c>
      <c r="AG184" s="165">
        <v>100.95</v>
      </c>
      <c r="AH184" s="165">
        <v>106.74</v>
      </c>
      <c r="AI184" s="165">
        <v>107.13</v>
      </c>
      <c r="AJ184" s="165">
        <v>108.33</v>
      </c>
      <c r="AK184" s="165">
        <v>109.66</v>
      </c>
      <c r="AL184" s="94" t="s">
        <v>60</v>
      </c>
      <c r="AN184" s="85"/>
      <c r="AO184" s="85"/>
      <c r="AP184" s="85"/>
      <c r="AQ184" s="85"/>
      <c r="AR184" s="85"/>
      <c r="AS184" s="85"/>
      <c r="AT184" s="85"/>
      <c r="AU184" s="85"/>
      <c r="AV184" s="85"/>
      <c r="AW184" s="85"/>
      <c r="AX184" s="85"/>
    </row>
    <row r="185" spans="1:50" s="84" customFormat="1" ht="18.600000000000001" customHeight="1" x14ac:dyDescent="0.2">
      <c r="A185" s="92" t="s">
        <v>61</v>
      </c>
      <c r="B185" s="133" t="s">
        <v>83</v>
      </c>
      <c r="C185" s="165" t="s">
        <v>336</v>
      </c>
      <c r="D185" s="165" t="s">
        <v>336</v>
      </c>
      <c r="E185" s="165" t="s">
        <v>336</v>
      </c>
      <c r="F185" s="165" t="s">
        <v>336</v>
      </c>
      <c r="G185" s="165" t="s">
        <v>336</v>
      </c>
      <c r="H185" s="165" t="s">
        <v>336</v>
      </c>
      <c r="I185" s="165" t="s">
        <v>336</v>
      </c>
      <c r="J185" s="165" t="s">
        <v>336</v>
      </c>
      <c r="K185" s="165" t="s">
        <v>336</v>
      </c>
      <c r="L185" s="165">
        <v>81.62</v>
      </c>
      <c r="M185" s="165">
        <v>82.02</v>
      </c>
      <c r="N185" s="165">
        <v>83.31</v>
      </c>
      <c r="O185" s="165">
        <v>83.52</v>
      </c>
      <c r="P185" s="165">
        <v>83.33</v>
      </c>
      <c r="Q185" s="165">
        <v>83.71</v>
      </c>
      <c r="R185" s="165">
        <v>83.91</v>
      </c>
      <c r="S185" s="165">
        <v>84.87</v>
      </c>
      <c r="T185" s="165">
        <v>87.78</v>
      </c>
      <c r="U185" s="165">
        <v>89.3</v>
      </c>
      <c r="V185" s="165">
        <v>90.78</v>
      </c>
      <c r="W185" s="165">
        <v>91.98</v>
      </c>
      <c r="X185" s="165">
        <v>92.48</v>
      </c>
      <c r="Y185" s="165">
        <v>91.53</v>
      </c>
      <c r="Z185" s="165">
        <v>92.58</v>
      </c>
      <c r="AA185" s="165">
        <v>94.12</v>
      </c>
      <c r="AB185" s="165">
        <v>96.5</v>
      </c>
      <c r="AC185" s="165">
        <v>98.18</v>
      </c>
      <c r="AD185" s="165">
        <v>98.81</v>
      </c>
      <c r="AE185" s="165">
        <v>100.73</v>
      </c>
      <c r="AF185" s="253">
        <v>100</v>
      </c>
      <c r="AG185" s="165">
        <v>101.01</v>
      </c>
      <c r="AH185" s="165">
        <v>105.18</v>
      </c>
      <c r="AI185" s="165">
        <v>105.38</v>
      </c>
      <c r="AJ185" s="165">
        <v>106.6</v>
      </c>
      <c r="AK185" s="165" t="s">
        <v>336</v>
      </c>
      <c r="AL185" s="94" t="s">
        <v>61</v>
      </c>
      <c r="AN185" s="85"/>
      <c r="AO185" s="85"/>
      <c r="AP185" s="85"/>
      <c r="AQ185" s="85"/>
      <c r="AR185" s="85"/>
      <c r="AS185" s="85"/>
      <c r="AT185" s="85"/>
      <c r="AU185" s="85"/>
      <c r="AV185" s="85"/>
      <c r="AW185" s="85"/>
      <c r="AX185" s="85"/>
    </row>
    <row r="186" spans="1:50" s="84" customFormat="1" ht="18.600000000000001" customHeight="1" x14ac:dyDescent="0.2">
      <c r="A186" s="92" t="s">
        <v>26</v>
      </c>
      <c r="B186" s="135" t="s">
        <v>68</v>
      </c>
      <c r="C186" s="165" t="s">
        <v>336</v>
      </c>
      <c r="D186" s="165" t="s">
        <v>336</v>
      </c>
      <c r="E186" s="165" t="s">
        <v>336</v>
      </c>
      <c r="F186" s="165" t="s">
        <v>336</v>
      </c>
      <c r="G186" s="165" t="s">
        <v>336</v>
      </c>
      <c r="H186" s="165" t="s">
        <v>336</v>
      </c>
      <c r="I186" s="165" t="s">
        <v>336</v>
      </c>
      <c r="J186" s="165" t="s">
        <v>336</v>
      </c>
      <c r="K186" s="165" t="s">
        <v>336</v>
      </c>
      <c r="L186" s="165" t="s">
        <v>336</v>
      </c>
      <c r="M186" s="165" t="s">
        <v>336</v>
      </c>
      <c r="N186" s="165" t="s">
        <v>336</v>
      </c>
      <c r="O186" s="165" t="s">
        <v>336</v>
      </c>
      <c r="P186" s="165" t="s">
        <v>336</v>
      </c>
      <c r="Q186" s="165" t="s">
        <v>336</v>
      </c>
      <c r="R186" s="165" t="s">
        <v>336</v>
      </c>
      <c r="S186" s="165" t="s">
        <v>336</v>
      </c>
      <c r="T186" s="165">
        <v>85.78</v>
      </c>
      <c r="U186" s="165">
        <v>87</v>
      </c>
      <c r="V186" s="165">
        <v>88.61</v>
      </c>
      <c r="W186" s="165">
        <v>88.17</v>
      </c>
      <c r="X186" s="165">
        <v>87.55</v>
      </c>
      <c r="Y186" s="165">
        <v>88.15</v>
      </c>
      <c r="Z186" s="165">
        <v>88.73</v>
      </c>
      <c r="AA186" s="165">
        <v>89.64</v>
      </c>
      <c r="AB186" s="165">
        <v>91.8</v>
      </c>
      <c r="AC186" s="165">
        <v>94.02</v>
      </c>
      <c r="AD186" s="165">
        <v>95.98</v>
      </c>
      <c r="AE186" s="165">
        <v>98.6</v>
      </c>
      <c r="AF186" s="253">
        <v>100</v>
      </c>
      <c r="AG186" s="165">
        <v>102.53</v>
      </c>
      <c r="AH186" s="165">
        <v>103.37</v>
      </c>
      <c r="AI186" s="165">
        <v>104.35</v>
      </c>
      <c r="AJ186" s="165" t="s">
        <v>336</v>
      </c>
      <c r="AK186" s="165" t="s">
        <v>336</v>
      </c>
      <c r="AL186" s="94" t="s">
        <v>26</v>
      </c>
      <c r="AN186" s="85"/>
      <c r="AO186" s="85"/>
      <c r="AP186" s="85"/>
      <c r="AQ186" s="85"/>
      <c r="AR186" s="85"/>
      <c r="AS186" s="85"/>
      <c r="AT186" s="85"/>
      <c r="AU186" s="85"/>
      <c r="AV186" s="85"/>
      <c r="AW186" s="85"/>
      <c r="AX186" s="85"/>
    </row>
    <row r="187" spans="1:50" s="84" customFormat="1" ht="18.600000000000001" customHeight="1" x14ac:dyDescent="0.2">
      <c r="A187" s="92" t="s">
        <v>27</v>
      </c>
      <c r="B187" s="135" t="s">
        <v>28</v>
      </c>
      <c r="C187" s="165" t="s">
        <v>336</v>
      </c>
      <c r="D187" s="165" t="s">
        <v>336</v>
      </c>
      <c r="E187" s="165" t="s">
        <v>336</v>
      </c>
      <c r="F187" s="165" t="s">
        <v>336</v>
      </c>
      <c r="G187" s="165" t="s">
        <v>336</v>
      </c>
      <c r="H187" s="165" t="s">
        <v>336</v>
      </c>
      <c r="I187" s="165" t="s">
        <v>336</v>
      </c>
      <c r="J187" s="165" t="s">
        <v>336</v>
      </c>
      <c r="K187" s="165" t="s">
        <v>336</v>
      </c>
      <c r="L187" s="165" t="s">
        <v>336</v>
      </c>
      <c r="M187" s="165" t="s">
        <v>336</v>
      </c>
      <c r="N187" s="165" t="s">
        <v>336</v>
      </c>
      <c r="O187" s="165" t="s">
        <v>336</v>
      </c>
      <c r="P187" s="165" t="s">
        <v>336</v>
      </c>
      <c r="Q187" s="165" t="s">
        <v>336</v>
      </c>
      <c r="R187" s="165" t="s">
        <v>336</v>
      </c>
      <c r="S187" s="165" t="s">
        <v>336</v>
      </c>
      <c r="T187" s="165">
        <v>109.2</v>
      </c>
      <c r="U187" s="165">
        <v>109.29</v>
      </c>
      <c r="V187" s="165">
        <v>108.66</v>
      </c>
      <c r="W187" s="165">
        <v>109.67</v>
      </c>
      <c r="X187" s="165">
        <v>108.51</v>
      </c>
      <c r="Y187" s="165">
        <v>106.9</v>
      </c>
      <c r="Z187" s="165">
        <v>106.8</v>
      </c>
      <c r="AA187" s="165">
        <v>108.11</v>
      </c>
      <c r="AB187" s="165">
        <v>112</v>
      </c>
      <c r="AC187" s="165">
        <v>110.25</v>
      </c>
      <c r="AD187" s="165">
        <v>108.06</v>
      </c>
      <c r="AE187" s="165">
        <v>108.85</v>
      </c>
      <c r="AF187" s="253">
        <v>100</v>
      </c>
      <c r="AG187" s="165">
        <v>100.11</v>
      </c>
      <c r="AH187" s="165">
        <v>108.85</v>
      </c>
      <c r="AI187" s="165">
        <v>111.1</v>
      </c>
      <c r="AJ187" s="165" t="s">
        <v>336</v>
      </c>
      <c r="AK187" s="165" t="s">
        <v>336</v>
      </c>
      <c r="AL187" s="94" t="s">
        <v>27</v>
      </c>
      <c r="AN187" s="85"/>
      <c r="AO187" s="85"/>
      <c r="AP187" s="85"/>
      <c r="AQ187" s="85"/>
      <c r="AR187" s="85"/>
      <c r="AS187" s="85"/>
      <c r="AT187" s="85"/>
      <c r="AU187" s="85"/>
      <c r="AV187" s="85"/>
      <c r="AW187" s="85"/>
      <c r="AX187" s="85"/>
    </row>
    <row r="188" spans="1:50" s="84" customFormat="1" ht="18.600000000000001" customHeight="1" x14ac:dyDescent="0.2">
      <c r="A188" s="92" t="s">
        <v>29</v>
      </c>
      <c r="B188" s="135" t="s">
        <v>30</v>
      </c>
      <c r="C188" s="165" t="s">
        <v>336</v>
      </c>
      <c r="D188" s="165" t="s">
        <v>336</v>
      </c>
      <c r="E188" s="165" t="s">
        <v>336</v>
      </c>
      <c r="F188" s="165" t="s">
        <v>336</v>
      </c>
      <c r="G188" s="165" t="s">
        <v>336</v>
      </c>
      <c r="H188" s="165" t="s">
        <v>336</v>
      </c>
      <c r="I188" s="165" t="s">
        <v>336</v>
      </c>
      <c r="J188" s="165" t="s">
        <v>336</v>
      </c>
      <c r="K188" s="165" t="s">
        <v>336</v>
      </c>
      <c r="L188" s="165" t="s">
        <v>336</v>
      </c>
      <c r="M188" s="165" t="s">
        <v>336</v>
      </c>
      <c r="N188" s="165" t="s">
        <v>336</v>
      </c>
      <c r="O188" s="165" t="s">
        <v>336</v>
      </c>
      <c r="P188" s="165" t="s">
        <v>336</v>
      </c>
      <c r="Q188" s="165" t="s">
        <v>336</v>
      </c>
      <c r="R188" s="165" t="s">
        <v>336</v>
      </c>
      <c r="S188" s="165" t="s">
        <v>336</v>
      </c>
      <c r="T188" s="165">
        <v>78.8</v>
      </c>
      <c r="U188" s="165">
        <v>81.19</v>
      </c>
      <c r="V188" s="165">
        <v>83.51</v>
      </c>
      <c r="W188" s="165">
        <v>86.05</v>
      </c>
      <c r="X188" s="165">
        <v>88.22</v>
      </c>
      <c r="Y188" s="165">
        <v>86.36</v>
      </c>
      <c r="Z188" s="165">
        <v>88.31</v>
      </c>
      <c r="AA188" s="165">
        <v>90.43</v>
      </c>
      <c r="AB188" s="165">
        <v>92.23</v>
      </c>
      <c r="AC188" s="165">
        <v>95.15</v>
      </c>
      <c r="AD188" s="165">
        <v>96.17</v>
      </c>
      <c r="AE188" s="165">
        <v>98.16</v>
      </c>
      <c r="AF188" s="253">
        <v>100</v>
      </c>
      <c r="AG188" s="165">
        <v>100.42</v>
      </c>
      <c r="AH188" s="165">
        <v>104.41</v>
      </c>
      <c r="AI188" s="165">
        <v>102.92</v>
      </c>
      <c r="AJ188" s="165" t="s">
        <v>336</v>
      </c>
      <c r="AK188" s="165" t="s">
        <v>336</v>
      </c>
      <c r="AL188" s="94" t="s">
        <v>29</v>
      </c>
      <c r="AN188" s="85"/>
      <c r="AO188" s="85"/>
      <c r="AP188" s="85"/>
      <c r="AQ188" s="85"/>
      <c r="AR188" s="85"/>
      <c r="AS188" s="85"/>
      <c r="AT188" s="85"/>
      <c r="AU188" s="85"/>
      <c r="AV188" s="85"/>
      <c r="AW188" s="85"/>
      <c r="AX188" s="85"/>
    </row>
    <row r="189" spans="1:50" s="84" customFormat="1" ht="18.600000000000001" customHeight="1" x14ac:dyDescent="0.2">
      <c r="A189" s="92" t="s">
        <v>62</v>
      </c>
      <c r="B189" s="133" t="s">
        <v>84</v>
      </c>
      <c r="C189" s="165" t="s">
        <v>336</v>
      </c>
      <c r="D189" s="165" t="s">
        <v>336</v>
      </c>
      <c r="E189" s="165" t="s">
        <v>336</v>
      </c>
      <c r="F189" s="165" t="s">
        <v>336</v>
      </c>
      <c r="G189" s="165" t="s">
        <v>336</v>
      </c>
      <c r="H189" s="165" t="s">
        <v>336</v>
      </c>
      <c r="I189" s="165" t="s">
        <v>336</v>
      </c>
      <c r="J189" s="165" t="s">
        <v>336</v>
      </c>
      <c r="K189" s="165" t="s">
        <v>336</v>
      </c>
      <c r="L189" s="165">
        <v>123.5</v>
      </c>
      <c r="M189" s="165">
        <v>122.02</v>
      </c>
      <c r="N189" s="165">
        <v>119.53</v>
      </c>
      <c r="O189" s="165">
        <v>117.25</v>
      </c>
      <c r="P189" s="165">
        <v>119.8</v>
      </c>
      <c r="Q189" s="165">
        <v>121.43</v>
      </c>
      <c r="R189" s="165">
        <v>125.92</v>
      </c>
      <c r="S189" s="165">
        <v>126.84</v>
      </c>
      <c r="T189" s="165">
        <v>130.21</v>
      </c>
      <c r="U189" s="165">
        <v>126.7</v>
      </c>
      <c r="V189" s="165">
        <v>124.9</v>
      </c>
      <c r="W189" s="165">
        <v>124.72</v>
      </c>
      <c r="X189" s="165">
        <v>123.63</v>
      </c>
      <c r="Y189" s="165">
        <v>119.05</v>
      </c>
      <c r="Z189" s="165">
        <v>118.69</v>
      </c>
      <c r="AA189" s="165">
        <v>119.35</v>
      </c>
      <c r="AB189" s="165">
        <v>117.66</v>
      </c>
      <c r="AC189" s="165">
        <v>117.6</v>
      </c>
      <c r="AD189" s="165">
        <v>117.96</v>
      </c>
      <c r="AE189" s="165">
        <v>120.19</v>
      </c>
      <c r="AF189" s="253">
        <v>100</v>
      </c>
      <c r="AG189" s="165">
        <v>100.53</v>
      </c>
      <c r="AH189" s="165">
        <v>116.92</v>
      </c>
      <c r="AI189" s="165">
        <v>118.45</v>
      </c>
      <c r="AJ189" s="165">
        <v>119.58</v>
      </c>
      <c r="AK189" s="165" t="s">
        <v>336</v>
      </c>
      <c r="AL189" s="94" t="s">
        <v>62</v>
      </c>
      <c r="AN189" s="85"/>
      <c r="AO189" s="85"/>
      <c r="AP189" s="85"/>
      <c r="AQ189" s="85"/>
      <c r="AR189" s="85"/>
      <c r="AS189" s="85"/>
      <c r="AT189" s="85"/>
      <c r="AU189" s="85"/>
      <c r="AV189" s="85"/>
      <c r="AW189" s="85"/>
      <c r="AX189" s="85"/>
    </row>
    <row r="190" spans="1:50" s="84" customFormat="1" ht="18.600000000000001" customHeight="1" x14ac:dyDescent="0.2">
      <c r="A190" s="92" t="s">
        <v>31</v>
      </c>
      <c r="B190" s="135" t="s">
        <v>32</v>
      </c>
      <c r="C190" s="165" t="s">
        <v>336</v>
      </c>
      <c r="D190" s="165" t="s">
        <v>336</v>
      </c>
      <c r="E190" s="165" t="s">
        <v>336</v>
      </c>
      <c r="F190" s="165" t="s">
        <v>336</v>
      </c>
      <c r="G190" s="165" t="s">
        <v>336</v>
      </c>
      <c r="H190" s="165" t="s">
        <v>336</v>
      </c>
      <c r="I190" s="165" t="s">
        <v>336</v>
      </c>
      <c r="J190" s="165" t="s">
        <v>336</v>
      </c>
      <c r="K190" s="165" t="s">
        <v>336</v>
      </c>
      <c r="L190" s="165" t="s">
        <v>336</v>
      </c>
      <c r="M190" s="165" t="s">
        <v>336</v>
      </c>
      <c r="N190" s="165" t="s">
        <v>336</v>
      </c>
      <c r="O190" s="165" t="s">
        <v>336</v>
      </c>
      <c r="P190" s="165" t="s">
        <v>336</v>
      </c>
      <c r="Q190" s="165" t="s">
        <v>336</v>
      </c>
      <c r="R190" s="165" t="s">
        <v>336</v>
      </c>
      <c r="S190" s="165" t="s">
        <v>336</v>
      </c>
      <c r="T190" s="165">
        <v>119.82</v>
      </c>
      <c r="U190" s="165">
        <v>118.74</v>
      </c>
      <c r="V190" s="165">
        <v>116.99</v>
      </c>
      <c r="W190" s="165">
        <v>119.67</v>
      </c>
      <c r="X190" s="165">
        <v>120.29</v>
      </c>
      <c r="Y190" s="165">
        <v>116.01</v>
      </c>
      <c r="Z190" s="165">
        <v>115.78</v>
      </c>
      <c r="AA190" s="165">
        <v>119.39</v>
      </c>
      <c r="AB190" s="165">
        <v>119.21</v>
      </c>
      <c r="AC190" s="165">
        <v>122.42</v>
      </c>
      <c r="AD190" s="165">
        <v>124.57</v>
      </c>
      <c r="AE190" s="165">
        <v>128.22</v>
      </c>
      <c r="AF190" s="253">
        <v>100</v>
      </c>
      <c r="AG190" s="165">
        <v>96.33</v>
      </c>
      <c r="AH190" s="165">
        <v>124.58</v>
      </c>
      <c r="AI190" s="165">
        <v>130.85</v>
      </c>
      <c r="AJ190" s="165" t="s">
        <v>336</v>
      </c>
      <c r="AK190" s="165" t="s">
        <v>336</v>
      </c>
      <c r="AL190" s="94" t="s">
        <v>31</v>
      </c>
      <c r="AN190" s="85"/>
      <c r="AO190" s="85"/>
      <c r="AP190" s="85"/>
      <c r="AQ190" s="85"/>
      <c r="AR190" s="85"/>
      <c r="AS190" s="85"/>
      <c r="AT190" s="85"/>
      <c r="AU190" s="85"/>
      <c r="AV190" s="85"/>
      <c r="AW190" s="85"/>
      <c r="AX190" s="85"/>
    </row>
    <row r="191" spans="1:50" s="84" customFormat="1" ht="18.600000000000001" customHeight="1" x14ac:dyDescent="0.2">
      <c r="A191" s="92" t="s">
        <v>33</v>
      </c>
      <c r="B191" s="135" t="s">
        <v>85</v>
      </c>
      <c r="C191" s="165" t="s">
        <v>336</v>
      </c>
      <c r="D191" s="165" t="s">
        <v>336</v>
      </c>
      <c r="E191" s="165" t="s">
        <v>336</v>
      </c>
      <c r="F191" s="165" t="s">
        <v>336</v>
      </c>
      <c r="G191" s="165" t="s">
        <v>336</v>
      </c>
      <c r="H191" s="165" t="s">
        <v>336</v>
      </c>
      <c r="I191" s="165" t="s">
        <v>336</v>
      </c>
      <c r="J191" s="165" t="s">
        <v>336</v>
      </c>
      <c r="K191" s="165" t="s">
        <v>336</v>
      </c>
      <c r="L191" s="165" t="s">
        <v>336</v>
      </c>
      <c r="M191" s="165" t="s">
        <v>336</v>
      </c>
      <c r="N191" s="165" t="s">
        <v>336</v>
      </c>
      <c r="O191" s="165" t="s">
        <v>336</v>
      </c>
      <c r="P191" s="165" t="s">
        <v>336</v>
      </c>
      <c r="Q191" s="165" t="s">
        <v>336</v>
      </c>
      <c r="R191" s="165" t="s">
        <v>336</v>
      </c>
      <c r="S191" s="165" t="s">
        <v>336</v>
      </c>
      <c r="T191" s="165">
        <v>138.1</v>
      </c>
      <c r="U191" s="165">
        <v>133.13999999999999</v>
      </c>
      <c r="V191" s="165">
        <v>131.31</v>
      </c>
      <c r="W191" s="165">
        <v>129.74</v>
      </c>
      <c r="X191" s="165">
        <v>127.94</v>
      </c>
      <c r="Y191" s="165">
        <v>123.05</v>
      </c>
      <c r="Z191" s="165">
        <v>122.67</v>
      </c>
      <c r="AA191" s="165">
        <v>122.11</v>
      </c>
      <c r="AB191" s="165">
        <v>119.22</v>
      </c>
      <c r="AC191" s="165">
        <v>117.56</v>
      </c>
      <c r="AD191" s="165">
        <v>117.17</v>
      </c>
      <c r="AE191" s="165">
        <v>118.63</v>
      </c>
      <c r="AF191" s="253">
        <v>100</v>
      </c>
      <c r="AG191" s="165">
        <v>102.63</v>
      </c>
      <c r="AH191" s="165">
        <v>114.75</v>
      </c>
      <c r="AI191" s="165">
        <v>113.26</v>
      </c>
      <c r="AJ191" s="165" t="s">
        <v>336</v>
      </c>
      <c r="AK191" s="165" t="s">
        <v>336</v>
      </c>
      <c r="AL191" s="94" t="s">
        <v>33</v>
      </c>
      <c r="AN191" s="85"/>
      <c r="AO191" s="85"/>
      <c r="AP191" s="85"/>
      <c r="AQ191" s="85"/>
      <c r="AR191" s="85"/>
      <c r="AS191" s="85"/>
      <c r="AT191" s="85"/>
      <c r="AU191" s="85"/>
      <c r="AV191" s="85"/>
      <c r="AW191" s="85"/>
      <c r="AX191" s="85"/>
    </row>
    <row r="192" spans="1:50" s="84" customFormat="1" ht="18.600000000000001" customHeight="1" x14ac:dyDescent="0.2">
      <c r="A192" s="92" t="s">
        <v>34</v>
      </c>
      <c r="B192" s="135" t="s">
        <v>35</v>
      </c>
      <c r="C192" s="165" t="s">
        <v>336</v>
      </c>
      <c r="D192" s="165" t="s">
        <v>336</v>
      </c>
      <c r="E192" s="165" t="s">
        <v>336</v>
      </c>
      <c r="F192" s="165" t="s">
        <v>336</v>
      </c>
      <c r="G192" s="165" t="s">
        <v>336</v>
      </c>
      <c r="H192" s="165" t="s">
        <v>336</v>
      </c>
      <c r="I192" s="165" t="s">
        <v>336</v>
      </c>
      <c r="J192" s="165" t="s">
        <v>336</v>
      </c>
      <c r="K192" s="165" t="s">
        <v>336</v>
      </c>
      <c r="L192" s="165" t="s">
        <v>336</v>
      </c>
      <c r="M192" s="165" t="s">
        <v>336</v>
      </c>
      <c r="N192" s="165" t="s">
        <v>336</v>
      </c>
      <c r="O192" s="165" t="s">
        <v>336</v>
      </c>
      <c r="P192" s="165" t="s">
        <v>336</v>
      </c>
      <c r="Q192" s="165" t="s">
        <v>336</v>
      </c>
      <c r="R192" s="165" t="s">
        <v>336</v>
      </c>
      <c r="S192" s="165" t="s">
        <v>336</v>
      </c>
      <c r="T192" s="165">
        <v>110.44</v>
      </c>
      <c r="U192" s="165">
        <v>108.79</v>
      </c>
      <c r="V192" s="165">
        <v>106.92</v>
      </c>
      <c r="W192" s="165">
        <v>106.55</v>
      </c>
      <c r="X192" s="165">
        <v>104.25</v>
      </c>
      <c r="Y192" s="165">
        <v>100.89</v>
      </c>
      <c r="Z192" s="165">
        <v>100.25</v>
      </c>
      <c r="AA192" s="165">
        <v>98.67</v>
      </c>
      <c r="AB192" s="165">
        <v>100.41</v>
      </c>
      <c r="AC192" s="165">
        <v>100.16</v>
      </c>
      <c r="AD192" s="165">
        <v>99.44</v>
      </c>
      <c r="AE192" s="165">
        <v>102.12</v>
      </c>
      <c r="AF192" s="253">
        <v>100</v>
      </c>
      <c r="AG192" s="165">
        <v>99.81</v>
      </c>
      <c r="AH192" s="165">
        <v>104.57</v>
      </c>
      <c r="AI192" s="165">
        <v>111.79</v>
      </c>
      <c r="AJ192" s="165" t="s">
        <v>336</v>
      </c>
      <c r="AK192" s="165" t="s">
        <v>336</v>
      </c>
      <c r="AL192" s="94" t="s">
        <v>34</v>
      </c>
      <c r="AN192" s="85"/>
      <c r="AO192" s="85"/>
      <c r="AP192" s="85"/>
      <c r="AQ192" s="85"/>
      <c r="AR192" s="85"/>
      <c r="AS192" s="85"/>
      <c r="AT192" s="85"/>
      <c r="AU192" s="85"/>
      <c r="AV192" s="85"/>
      <c r="AW192" s="85"/>
      <c r="AX192" s="85"/>
    </row>
    <row r="193" spans="1:52" s="83" customFormat="1" ht="5.0999999999999996" customHeight="1" x14ac:dyDescent="0.25">
      <c r="A193" s="117"/>
      <c r="B193" s="14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254"/>
      <c r="AG193" s="171"/>
      <c r="AH193" s="171"/>
      <c r="AI193" s="171"/>
      <c r="AJ193" s="171"/>
      <c r="AK193" s="171"/>
      <c r="AL193" s="95"/>
      <c r="AN193" s="85"/>
      <c r="AO193" s="85"/>
      <c r="AP193" s="85"/>
      <c r="AQ193" s="85"/>
      <c r="AR193" s="85"/>
      <c r="AS193" s="85"/>
      <c r="AT193" s="85"/>
      <c r="AU193" s="85"/>
      <c r="AV193" s="85"/>
      <c r="AW193" s="85"/>
      <c r="AX193" s="85"/>
      <c r="AY193" s="85"/>
      <c r="AZ193" s="85"/>
    </row>
    <row r="194" spans="1:52" s="83" customFormat="1" ht="18.600000000000001" customHeight="1" x14ac:dyDescent="0.25">
      <c r="A194" s="117" t="s">
        <v>51</v>
      </c>
      <c r="B194" s="90" t="s">
        <v>186</v>
      </c>
      <c r="C194" s="171">
        <v>69.87</v>
      </c>
      <c r="D194" s="171">
        <v>71.290000000000006</v>
      </c>
      <c r="E194" s="171">
        <v>70.44</v>
      </c>
      <c r="F194" s="171">
        <v>72.02</v>
      </c>
      <c r="G194" s="171">
        <v>73.319999999999993</v>
      </c>
      <c r="H194" s="171">
        <v>73.92</v>
      </c>
      <c r="I194" s="171">
        <v>75.44</v>
      </c>
      <c r="J194" s="171">
        <v>77.14</v>
      </c>
      <c r="K194" s="171">
        <v>78.62</v>
      </c>
      <c r="L194" s="171">
        <v>81.06</v>
      </c>
      <c r="M194" s="171">
        <v>82.65</v>
      </c>
      <c r="N194" s="171">
        <v>82.7</v>
      </c>
      <c r="O194" s="171">
        <v>82.25</v>
      </c>
      <c r="P194" s="171">
        <v>83.55</v>
      </c>
      <c r="Q194" s="171">
        <v>84.29</v>
      </c>
      <c r="R194" s="171">
        <v>87.61</v>
      </c>
      <c r="S194" s="171">
        <v>90.55</v>
      </c>
      <c r="T194" s="171">
        <v>91.41</v>
      </c>
      <c r="U194" s="171">
        <v>85.73</v>
      </c>
      <c r="V194" s="171">
        <v>89.67</v>
      </c>
      <c r="W194" s="171">
        <v>93.03</v>
      </c>
      <c r="X194" s="171">
        <v>93.5</v>
      </c>
      <c r="Y194" s="171">
        <v>93.93</v>
      </c>
      <c r="Z194" s="171">
        <v>96.04</v>
      </c>
      <c r="AA194" s="171">
        <v>97.42</v>
      </c>
      <c r="AB194" s="171">
        <v>99.67</v>
      </c>
      <c r="AC194" s="171">
        <v>102.56</v>
      </c>
      <c r="AD194" s="171">
        <v>103.81</v>
      </c>
      <c r="AE194" s="171">
        <v>104.52</v>
      </c>
      <c r="AF194" s="254">
        <v>100</v>
      </c>
      <c r="AG194" s="171">
        <v>104.06</v>
      </c>
      <c r="AH194" s="171">
        <v>106.32</v>
      </c>
      <c r="AI194" s="171">
        <v>105.75</v>
      </c>
      <c r="AJ194" s="171">
        <v>105.14</v>
      </c>
      <c r="AK194" s="171">
        <v>105.23</v>
      </c>
      <c r="AL194" s="95" t="s">
        <v>51</v>
      </c>
      <c r="AN194" s="85"/>
      <c r="AO194" s="85"/>
      <c r="AP194" s="85"/>
      <c r="AQ194" s="85"/>
      <c r="AR194" s="85"/>
      <c r="AS194" s="85"/>
      <c r="AT194" s="85"/>
      <c r="AU194" s="85"/>
      <c r="AV194" s="85"/>
      <c r="AW194" s="85"/>
      <c r="AX194" s="85"/>
      <c r="AY194" s="85"/>
      <c r="AZ194" s="85"/>
    </row>
    <row r="195" spans="1:52" s="83" customFormat="1" ht="9" customHeight="1" x14ac:dyDescent="0.25">
      <c r="A195" s="93"/>
      <c r="B195" s="12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7"/>
      <c r="AD195" s="86"/>
      <c r="AE195" s="86"/>
      <c r="AF195" s="86"/>
      <c r="AG195" s="86"/>
      <c r="AH195" s="86"/>
      <c r="AI195" s="86"/>
      <c r="AJ195" s="86"/>
      <c r="AK195" s="86"/>
      <c r="AL195" s="127"/>
      <c r="AN195" s="85"/>
      <c r="AO195" s="85"/>
      <c r="AP195" s="85"/>
      <c r="AQ195" s="85"/>
      <c r="AR195" s="85"/>
      <c r="AS195" s="85"/>
      <c r="AT195" s="85"/>
      <c r="AU195" s="85"/>
      <c r="AV195" s="85"/>
      <c r="AW195" s="85"/>
      <c r="AX195" s="85"/>
      <c r="AY195" s="85"/>
      <c r="AZ195" s="85"/>
    </row>
    <row r="210" spans="38:38" ht="14.25" customHeight="1" x14ac:dyDescent="0.2">
      <c r="AL210" s="125"/>
    </row>
    <row r="216" spans="38:38" ht="14.25" customHeight="1" x14ac:dyDescent="0.2">
      <c r="AL216" s="125"/>
    </row>
    <row r="222" spans="38:38" ht="14.25" customHeight="1" x14ac:dyDescent="0.2">
      <c r="AL222" s="125"/>
    </row>
    <row r="231"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122" fitToHeight="0" pageOrder="overThenDown" orientation="portrait" useFirstPageNumber="1" r:id="rId1"/>
  <headerFooter>
    <oddHeader>&amp;C&amp;"Arial,Standard"&amp;10- &amp;P -</oddHeader>
  </headerFooter>
  <rowBreaks count="4" manualBreakCount="4">
    <brk id="39" max="36" man="1"/>
    <brk id="78" max="36" man="1"/>
    <brk id="117" max="36" man="1"/>
    <brk id="156" max="3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351</v>
      </c>
      <c r="E1" s="110"/>
      <c r="F1" s="110"/>
      <c r="G1" s="110"/>
      <c r="H1" s="110"/>
      <c r="I1" s="110"/>
      <c r="J1" s="110"/>
      <c r="K1" s="110"/>
      <c r="L1" s="110"/>
      <c r="M1" s="110"/>
      <c r="N1" s="110"/>
      <c r="O1" s="110"/>
      <c r="P1" s="110"/>
      <c r="Q1" s="110"/>
      <c r="R1" s="110"/>
      <c r="S1" s="110"/>
      <c r="T1" s="110"/>
      <c r="U1" s="110"/>
      <c r="V1" s="110"/>
      <c r="W1" s="110"/>
      <c r="X1" s="110"/>
      <c r="Y1" s="110"/>
      <c r="Z1" s="110"/>
      <c r="AA1" s="110"/>
      <c r="AB1" s="112" t="s">
        <v>195</v>
      </c>
      <c r="AC1" s="111" t="s">
        <v>194</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181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181</v>
      </c>
      <c r="AD4" s="123"/>
      <c r="AE4" s="119"/>
      <c r="AF4" s="119"/>
      <c r="AG4" s="119"/>
      <c r="AH4" s="119"/>
      <c r="AI4" s="119"/>
      <c r="AJ4" s="119"/>
      <c r="AK4" s="119"/>
      <c r="AL4" s="119"/>
    </row>
    <row r="5" spans="1:50" s="84" customFormat="1" ht="18.600000000000001" customHeight="1" x14ac:dyDescent="0.2">
      <c r="A5" s="140">
        <v>1</v>
      </c>
      <c r="B5" s="137" t="s">
        <v>188</v>
      </c>
      <c r="C5" s="162">
        <v>13999</v>
      </c>
      <c r="D5" s="162">
        <v>21896</v>
      </c>
      <c r="E5" s="162">
        <v>27404</v>
      </c>
      <c r="F5" s="162">
        <v>31135</v>
      </c>
      <c r="G5" s="162">
        <v>32372</v>
      </c>
      <c r="H5" s="162">
        <v>34001</v>
      </c>
      <c r="I5" s="162">
        <v>35350</v>
      </c>
      <c r="J5" s="162">
        <v>35573</v>
      </c>
      <c r="K5" s="162">
        <v>36227</v>
      </c>
      <c r="L5" s="162">
        <v>37058</v>
      </c>
      <c r="M5" s="162">
        <v>38879</v>
      </c>
      <c r="N5" s="162">
        <v>40239</v>
      </c>
      <c r="O5" s="162">
        <v>42069</v>
      </c>
      <c r="P5" s="162">
        <v>42768</v>
      </c>
      <c r="Q5" s="162">
        <v>43198</v>
      </c>
      <c r="R5" s="162">
        <v>44728</v>
      </c>
      <c r="S5" s="162">
        <v>45869</v>
      </c>
      <c r="T5" s="162">
        <v>46067</v>
      </c>
      <c r="U5" s="162">
        <v>44570</v>
      </c>
      <c r="V5" s="162">
        <v>46748</v>
      </c>
      <c r="W5" s="162">
        <v>49248</v>
      </c>
      <c r="X5" s="162">
        <v>49805</v>
      </c>
      <c r="Y5" s="162">
        <v>51928</v>
      </c>
      <c r="Z5" s="162">
        <v>54732</v>
      </c>
      <c r="AA5" s="162">
        <v>56086</v>
      </c>
      <c r="AB5" s="162">
        <v>57683</v>
      </c>
      <c r="AC5" s="162">
        <v>59568</v>
      </c>
      <c r="AD5" s="162">
        <v>60430</v>
      </c>
      <c r="AE5" s="162">
        <v>62125</v>
      </c>
      <c r="AF5" s="162">
        <v>62119</v>
      </c>
      <c r="AG5" s="162">
        <v>65326</v>
      </c>
      <c r="AH5" s="162">
        <v>70317</v>
      </c>
      <c r="AI5" s="162">
        <v>74985</v>
      </c>
      <c r="AJ5" s="162">
        <v>76570</v>
      </c>
      <c r="AK5" s="162">
        <v>80321</v>
      </c>
      <c r="AL5" s="142">
        <v>1</v>
      </c>
      <c r="AN5" s="85"/>
      <c r="AO5" s="85"/>
      <c r="AP5" s="85"/>
      <c r="AQ5" s="85"/>
      <c r="AR5" s="85"/>
      <c r="AS5" s="85"/>
      <c r="AT5" s="85"/>
      <c r="AU5" s="85"/>
      <c r="AV5" s="85"/>
      <c r="AW5" s="85"/>
      <c r="AX5" s="85"/>
    </row>
    <row r="6" spans="1:50" s="84" customFormat="1" ht="18.600000000000001" customHeight="1" x14ac:dyDescent="0.2">
      <c r="A6" s="139"/>
      <c r="B6" s="138"/>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94"/>
      <c r="AN6" s="85"/>
      <c r="AO6" s="85"/>
      <c r="AP6" s="85"/>
      <c r="AQ6" s="85"/>
      <c r="AR6" s="85"/>
      <c r="AS6" s="85"/>
      <c r="AT6" s="85"/>
      <c r="AU6" s="85"/>
      <c r="AV6" s="85"/>
      <c r="AW6" s="85"/>
      <c r="AX6" s="85"/>
    </row>
    <row r="7" spans="1:50" s="84" customFormat="1" ht="18.600000000000001" customHeight="1" x14ac:dyDescent="0.2">
      <c r="A7" s="92" t="s">
        <v>0</v>
      </c>
      <c r="B7" s="130" t="s">
        <v>1</v>
      </c>
      <c r="C7" s="163">
        <v>8036</v>
      </c>
      <c r="D7" s="163">
        <v>13757</v>
      </c>
      <c r="E7" s="163">
        <v>18753</v>
      </c>
      <c r="F7" s="163">
        <v>19912</v>
      </c>
      <c r="G7" s="163">
        <v>22737</v>
      </c>
      <c r="H7" s="163">
        <v>24098</v>
      </c>
      <c r="I7" s="163">
        <v>24748</v>
      </c>
      <c r="J7" s="163">
        <v>25833</v>
      </c>
      <c r="K7" s="163">
        <v>26175</v>
      </c>
      <c r="L7" s="163">
        <v>28841</v>
      </c>
      <c r="M7" s="163">
        <v>36443</v>
      </c>
      <c r="N7" s="163">
        <v>31259</v>
      </c>
      <c r="O7" s="163">
        <v>30953</v>
      </c>
      <c r="P7" s="163">
        <v>37108</v>
      </c>
      <c r="Q7" s="163">
        <v>26799</v>
      </c>
      <c r="R7" s="163">
        <v>27368</v>
      </c>
      <c r="S7" s="163">
        <v>37485</v>
      </c>
      <c r="T7" s="163">
        <v>34869</v>
      </c>
      <c r="U7" s="163">
        <v>28090</v>
      </c>
      <c r="V7" s="163">
        <v>34401</v>
      </c>
      <c r="W7" s="163">
        <v>46605</v>
      </c>
      <c r="X7" s="163">
        <v>42789</v>
      </c>
      <c r="Y7" s="163">
        <v>43030</v>
      </c>
      <c r="Z7" s="163">
        <v>47141</v>
      </c>
      <c r="AA7" s="163">
        <v>33327</v>
      </c>
      <c r="AB7" s="163">
        <v>41155</v>
      </c>
      <c r="AC7" s="163">
        <v>51284</v>
      </c>
      <c r="AD7" s="163">
        <v>48830</v>
      </c>
      <c r="AE7" s="163">
        <v>51590</v>
      </c>
      <c r="AF7" s="163">
        <v>53753</v>
      </c>
      <c r="AG7" s="163">
        <v>66428</v>
      </c>
      <c r="AH7" s="163">
        <v>94336</v>
      </c>
      <c r="AI7" s="163">
        <v>100235</v>
      </c>
      <c r="AJ7" s="163">
        <v>98442</v>
      </c>
      <c r="AK7" s="163">
        <v>103837</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63">
        <v>9808</v>
      </c>
      <c r="D8" s="163">
        <v>17873</v>
      </c>
      <c r="E8" s="163">
        <v>23264</v>
      </c>
      <c r="F8" s="163">
        <v>27585</v>
      </c>
      <c r="G8" s="163">
        <v>27446</v>
      </c>
      <c r="H8" s="163">
        <v>29024</v>
      </c>
      <c r="I8" s="163">
        <v>30770</v>
      </c>
      <c r="J8" s="163">
        <v>30295</v>
      </c>
      <c r="K8" s="163">
        <v>31096</v>
      </c>
      <c r="L8" s="163">
        <v>32242</v>
      </c>
      <c r="M8" s="163">
        <v>33716</v>
      </c>
      <c r="N8" s="163">
        <v>35153</v>
      </c>
      <c r="O8" s="163">
        <v>37245</v>
      </c>
      <c r="P8" s="163">
        <v>39564</v>
      </c>
      <c r="Q8" s="163">
        <v>41090</v>
      </c>
      <c r="R8" s="163">
        <v>44150</v>
      </c>
      <c r="S8" s="163">
        <v>45600</v>
      </c>
      <c r="T8" s="163">
        <v>44572</v>
      </c>
      <c r="U8" s="163">
        <v>39789</v>
      </c>
      <c r="V8" s="163">
        <v>45641</v>
      </c>
      <c r="W8" s="163">
        <v>47370</v>
      </c>
      <c r="X8" s="163">
        <v>47878</v>
      </c>
      <c r="Y8" s="163">
        <v>49094</v>
      </c>
      <c r="Z8" s="163">
        <v>52350</v>
      </c>
      <c r="AA8" s="163">
        <v>54687</v>
      </c>
      <c r="AB8" s="163">
        <v>57215</v>
      </c>
      <c r="AC8" s="163">
        <v>59421</v>
      </c>
      <c r="AD8" s="163">
        <v>59982</v>
      </c>
      <c r="AE8" s="163">
        <v>60182</v>
      </c>
      <c r="AF8" s="163">
        <v>60917</v>
      </c>
      <c r="AG8" s="163">
        <v>65009</v>
      </c>
      <c r="AH8" s="163">
        <v>71128</v>
      </c>
      <c r="AI8" s="163">
        <v>79084</v>
      </c>
      <c r="AJ8" s="163">
        <v>77179</v>
      </c>
      <c r="AK8" s="163">
        <v>81118</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63">
        <v>7587</v>
      </c>
      <c r="D9" s="163">
        <v>13451</v>
      </c>
      <c r="E9" s="163">
        <v>19328</v>
      </c>
      <c r="F9" s="163">
        <v>24508</v>
      </c>
      <c r="G9" s="163">
        <v>26439</v>
      </c>
      <c r="H9" s="163">
        <v>30002</v>
      </c>
      <c r="I9" s="163">
        <v>32581</v>
      </c>
      <c r="J9" s="163">
        <v>32977</v>
      </c>
      <c r="K9" s="163">
        <v>35463</v>
      </c>
      <c r="L9" s="163">
        <v>38040</v>
      </c>
      <c r="M9" s="163">
        <v>38822</v>
      </c>
      <c r="N9" s="163">
        <v>39721</v>
      </c>
      <c r="O9" s="163">
        <v>41926</v>
      </c>
      <c r="P9" s="163">
        <v>45186</v>
      </c>
      <c r="Q9" s="163">
        <v>47054</v>
      </c>
      <c r="R9" s="163">
        <v>50962</v>
      </c>
      <c r="S9" s="163">
        <v>52574</v>
      </c>
      <c r="T9" s="163">
        <v>50356</v>
      </c>
      <c r="U9" s="163">
        <v>43538</v>
      </c>
      <c r="V9" s="163">
        <v>50770</v>
      </c>
      <c r="W9" s="163">
        <v>52184</v>
      </c>
      <c r="X9" s="163">
        <v>52272</v>
      </c>
      <c r="Y9" s="163">
        <v>53382</v>
      </c>
      <c r="Z9" s="163">
        <v>57172</v>
      </c>
      <c r="AA9" s="163">
        <v>60147</v>
      </c>
      <c r="AB9" s="163">
        <v>62264</v>
      </c>
      <c r="AC9" s="163">
        <v>64325</v>
      </c>
      <c r="AD9" s="163">
        <v>64358</v>
      </c>
      <c r="AE9" s="163">
        <v>64337</v>
      </c>
      <c r="AF9" s="163">
        <v>64440</v>
      </c>
      <c r="AG9" s="163">
        <v>69214</v>
      </c>
      <c r="AH9" s="163">
        <v>76236</v>
      </c>
      <c r="AI9" s="163">
        <v>85284</v>
      </c>
      <c r="AJ9" s="163">
        <v>82330</v>
      </c>
      <c r="AK9" s="163">
        <v>86416</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63" t="s">
        <v>336</v>
      </c>
      <c r="D10" s="163" t="s">
        <v>336</v>
      </c>
      <c r="E10" s="163" t="s">
        <v>336</v>
      </c>
      <c r="F10" s="163" t="s">
        <v>336</v>
      </c>
      <c r="G10" s="163" t="s">
        <v>336</v>
      </c>
      <c r="H10" s="163" t="s">
        <v>336</v>
      </c>
      <c r="I10" s="163" t="s">
        <v>336</v>
      </c>
      <c r="J10" s="163" t="s">
        <v>336</v>
      </c>
      <c r="K10" s="163" t="s">
        <v>336</v>
      </c>
      <c r="L10" s="163" t="s">
        <v>336</v>
      </c>
      <c r="M10" s="163" t="s">
        <v>336</v>
      </c>
      <c r="N10" s="163" t="s">
        <v>336</v>
      </c>
      <c r="O10" s="163" t="s">
        <v>336</v>
      </c>
      <c r="P10" s="163" t="s">
        <v>336</v>
      </c>
      <c r="Q10" s="163" t="s">
        <v>336</v>
      </c>
      <c r="R10" s="163" t="s">
        <v>336</v>
      </c>
      <c r="S10" s="163" t="s">
        <v>336</v>
      </c>
      <c r="T10" s="163">
        <v>50659</v>
      </c>
      <c r="U10" s="163">
        <v>54742</v>
      </c>
      <c r="V10" s="163">
        <v>42692</v>
      </c>
      <c r="W10" s="163">
        <v>57018</v>
      </c>
      <c r="X10" s="163">
        <v>63914</v>
      </c>
      <c r="Y10" s="163">
        <v>63994</v>
      </c>
      <c r="Z10" s="163">
        <v>69284</v>
      </c>
      <c r="AA10" s="163">
        <v>65973</v>
      </c>
      <c r="AB10" s="163">
        <v>67638</v>
      </c>
      <c r="AC10" s="163">
        <v>59726</v>
      </c>
      <c r="AD10" s="163">
        <v>62690</v>
      </c>
      <c r="AE10" s="163">
        <v>71666</v>
      </c>
      <c r="AF10" s="163">
        <v>67799</v>
      </c>
      <c r="AG10" s="163">
        <v>75380</v>
      </c>
      <c r="AH10" s="163">
        <v>85136</v>
      </c>
      <c r="AI10" s="163">
        <v>101709</v>
      </c>
      <c r="AJ10" s="163" t="s">
        <v>336</v>
      </c>
      <c r="AK10" s="163"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63">
        <v>6132</v>
      </c>
      <c r="D11" s="163">
        <v>11124</v>
      </c>
      <c r="E11" s="163">
        <v>15811</v>
      </c>
      <c r="F11" s="163">
        <v>21028</v>
      </c>
      <c r="G11" s="163">
        <v>23137</v>
      </c>
      <c r="H11" s="163">
        <v>26108</v>
      </c>
      <c r="I11" s="163">
        <v>28917</v>
      </c>
      <c r="J11" s="163">
        <v>29691</v>
      </c>
      <c r="K11" s="163">
        <v>32326</v>
      </c>
      <c r="L11" s="163">
        <v>35419</v>
      </c>
      <c r="M11" s="163">
        <v>36445</v>
      </c>
      <c r="N11" s="163">
        <v>37227</v>
      </c>
      <c r="O11" s="163">
        <v>39705</v>
      </c>
      <c r="P11" s="163">
        <v>42855</v>
      </c>
      <c r="Q11" s="163">
        <v>44482</v>
      </c>
      <c r="R11" s="163">
        <v>48098</v>
      </c>
      <c r="S11" s="163">
        <v>49527</v>
      </c>
      <c r="T11" s="163">
        <v>48039</v>
      </c>
      <c r="U11" s="163">
        <v>40757</v>
      </c>
      <c r="V11" s="163">
        <v>47810</v>
      </c>
      <c r="W11" s="163">
        <v>49596</v>
      </c>
      <c r="X11" s="163">
        <v>48589</v>
      </c>
      <c r="Y11" s="163">
        <v>50400</v>
      </c>
      <c r="Z11" s="163">
        <v>54563</v>
      </c>
      <c r="AA11" s="163">
        <v>57592</v>
      </c>
      <c r="AB11" s="163">
        <v>59764</v>
      </c>
      <c r="AC11" s="163">
        <v>61546</v>
      </c>
      <c r="AD11" s="163">
        <v>61669</v>
      </c>
      <c r="AE11" s="163">
        <v>61048</v>
      </c>
      <c r="AF11" s="163">
        <v>60876</v>
      </c>
      <c r="AG11" s="163">
        <v>65718</v>
      </c>
      <c r="AH11" s="163">
        <v>70306</v>
      </c>
      <c r="AI11" s="163">
        <v>76640</v>
      </c>
      <c r="AJ11" s="163">
        <v>74175</v>
      </c>
      <c r="AK11" s="163">
        <v>78334</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63" t="s">
        <v>336</v>
      </c>
      <c r="D12" s="163" t="s">
        <v>336</v>
      </c>
      <c r="E12" s="163" t="s">
        <v>336</v>
      </c>
      <c r="F12" s="163" t="s">
        <v>336</v>
      </c>
      <c r="G12" s="163" t="s">
        <v>336</v>
      </c>
      <c r="H12" s="163" t="s">
        <v>336</v>
      </c>
      <c r="I12" s="163" t="s">
        <v>336</v>
      </c>
      <c r="J12" s="163" t="s">
        <v>336</v>
      </c>
      <c r="K12" s="163" t="s">
        <v>336</v>
      </c>
      <c r="L12" s="163" t="s">
        <v>336</v>
      </c>
      <c r="M12" s="163" t="s">
        <v>336</v>
      </c>
      <c r="N12" s="163" t="s">
        <v>336</v>
      </c>
      <c r="O12" s="163" t="s">
        <v>336</v>
      </c>
      <c r="P12" s="163" t="s">
        <v>336</v>
      </c>
      <c r="Q12" s="163" t="s">
        <v>336</v>
      </c>
      <c r="R12" s="163" t="s">
        <v>336</v>
      </c>
      <c r="S12" s="163" t="s">
        <v>336</v>
      </c>
      <c r="T12" s="163">
        <v>117487</v>
      </c>
      <c r="U12" s="163">
        <v>111818</v>
      </c>
      <c r="V12" s="163">
        <v>126923</v>
      </c>
      <c r="W12" s="163">
        <v>97062</v>
      </c>
      <c r="X12" s="163">
        <v>135865</v>
      </c>
      <c r="Y12" s="163">
        <v>115019</v>
      </c>
      <c r="Z12" s="163">
        <v>101314</v>
      </c>
      <c r="AA12" s="163">
        <v>97614</v>
      </c>
      <c r="AB12" s="163">
        <v>100460</v>
      </c>
      <c r="AC12" s="163">
        <v>118173</v>
      </c>
      <c r="AD12" s="163">
        <v>114766</v>
      </c>
      <c r="AE12" s="163">
        <v>132335</v>
      </c>
      <c r="AF12" s="163">
        <v>137830</v>
      </c>
      <c r="AG12" s="163">
        <v>138609</v>
      </c>
      <c r="AH12" s="163">
        <v>248557</v>
      </c>
      <c r="AI12" s="163">
        <v>362446</v>
      </c>
      <c r="AJ12" s="163" t="s">
        <v>336</v>
      </c>
      <c r="AK12" s="163"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63" t="s">
        <v>336</v>
      </c>
      <c r="D13" s="163" t="s">
        <v>336</v>
      </c>
      <c r="E13" s="163" t="s">
        <v>336</v>
      </c>
      <c r="F13" s="163" t="s">
        <v>336</v>
      </c>
      <c r="G13" s="163" t="s">
        <v>336</v>
      </c>
      <c r="H13" s="163" t="s">
        <v>336</v>
      </c>
      <c r="I13" s="163" t="s">
        <v>336</v>
      </c>
      <c r="J13" s="163" t="s">
        <v>336</v>
      </c>
      <c r="K13" s="163" t="s">
        <v>336</v>
      </c>
      <c r="L13" s="163" t="s">
        <v>336</v>
      </c>
      <c r="M13" s="163" t="s">
        <v>336</v>
      </c>
      <c r="N13" s="163" t="s">
        <v>336</v>
      </c>
      <c r="O13" s="163" t="s">
        <v>336</v>
      </c>
      <c r="P13" s="163" t="s">
        <v>336</v>
      </c>
      <c r="Q13" s="163" t="s">
        <v>336</v>
      </c>
      <c r="R13" s="163" t="s">
        <v>336</v>
      </c>
      <c r="S13" s="163" t="s">
        <v>336</v>
      </c>
      <c r="T13" s="163">
        <v>66993</v>
      </c>
      <c r="U13" s="163">
        <v>68858</v>
      </c>
      <c r="V13" s="163">
        <v>77890</v>
      </c>
      <c r="W13" s="163">
        <v>85681</v>
      </c>
      <c r="X13" s="163">
        <v>90080</v>
      </c>
      <c r="Y13" s="163">
        <v>86836</v>
      </c>
      <c r="Z13" s="163">
        <v>91696</v>
      </c>
      <c r="AA13" s="163">
        <v>97351</v>
      </c>
      <c r="AB13" s="163">
        <v>99390</v>
      </c>
      <c r="AC13" s="163">
        <v>100427</v>
      </c>
      <c r="AD13" s="163">
        <v>99971</v>
      </c>
      <c r="AE13" s="163">
        <v>103283</v>
      </c>
      <c r="AF13" s="163">
        <v>104884</v>
      </c>
      <c r="AG13" s="163">
        <v>108875</v>
      </c>
      <c r="AH13" s="163">
        <v>110749</v>
      </c>
      <c r="AI13" s="163">
        <v>117015</v>
      </c>
      <c r="AJ13" s="163" t="s">
        <v>336</v>
      </c>
      <c r="AK13" s="163"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63">
        <v>16835</v>
      </c>
      <c r="D14" s="163">
        <v>25400</v>
      </c>
      <c r="E14" s="163">
        <v>28591</v>
      </c>
      <c r="F14" s="163">
        <v>31309</v>
      </c>
      <c r="G14" s="163">
        <v>28604</v>
      </c>
      <c r="H14" s="163">
        <v>27832</v>
      </c>
      <c r="I14" s="163">
        <v>28464</v>
      </c>
      <c r="J14" s="163">
        <v>26546</v>
      </c>
      <c r="K14" s="163">
        <v>24695</v>
      </c>
      <c r="L14" s="163">
        <v>22890</v>
      </c>
      <c r="M14" s="163">
        <v>24187</v>
      </c>
      <c r="N14" s="163">
        <v>25526</v>
      </c>
      <c r="O14" s="163">
        <v>26714</v>
      </c>
      <c r="P14" s="163">
        <v>26206</v>
      </c>
      <c r="Q14" s="163">
        <v>26439</v>
      </c>
      <c r="R14" s="163">
        <v>27428</v>
      </c>
      <c r="S14" s="163">
        <v>28369</v>
      </c>
      <c r="T14" s="163">
        <v>29651</v>
      </c>
      <c r="U14" s="163">
        <v>30195</v>
      </c>
      <c r="V14" s="163">
        <v>32348</v>
      </c>
      <c r="W14" s="163">
        <v>34435</v>
      </c>
      <c r="X14" s="163">
        <v>35875</v>
      </c>
      <c r="Y14" s="163">
        <v>37156</v>
      </c>
      <c r="Z14" s="163">
        <v>38669</v>
      </c>
      <c r="AA14" s="163">
        <v>38784</v>
      </c>
      <c r="AB14" s="163">
        <v>42174</v>
      </c>
      <c r="AC14" s="163">
        <v>44431</v>
      </c>
      <c r="AD14" s="163">
        <v>46415</v>
      </c>
      <c r="AE14" s="163">
        <v>47182</v>
      </c>
      <c r="AF14" s="163">
        <v>50171</v>
      </c>
      <c r="AG14" s="163">
        <v>52188</v>
      </c>
      <c r="AH14" s="163">
        <v>54993</v>
      </c>
      <c r="AI14" s="163">
        <v>59225</v>
      </c>
      <c r="AJ14" s="163">
        <v>60821</v>
      </c>
      <c r="AK14" s="163">
        <v>64455</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63">
        <v>15755</v>
      </c>
      <c r="D15" s="163">
        <v>21528</v>
      </c>
      <c r="E15" s="163">
        <v>26080</v>
      </c>
      <c r="F15" s="163">
        <v>28772</v>
      </c>
      <c r="G15" s="163">
        <v>30660</v>
      </c>
      <c r="H15" s="163">
        <v>31987</v>
      </c>
      <c r="I15" s="163">
        <v>32960</v>
      </c>
      <c r="J15" s="163">
        <v>33384</v>
      </c>
      <c r="K15" s="163">
        <v>33592</v>
      </c>
      <c r="L15" s="163">
        <v>34027</v>
      </c>
      <c r="M15" s="163">
        <v>35577</v>
      </c>
      <c r="N15" s="163">
        <v>36939</v>
      </c>
      <c r="O15" s="163">
        <v>38352</v>
      </c>
      <c r="P15" s="163">
        <v>38216</v>
      </c>
      <c r="Q15" s="163">
        <v>38366</v>
      </c>
      <c r="R15" s="163">
        <v>39041</v>
      </c>
      <c r="S15" s="163">
        <v>39227</v>
      </c>
      <c r="T15" s="163">
        <v>39956</v>
      </c>
      <c r="U15" s="163">
        <v>40063</v>
      </c>
      <c r="V15" s="163">
        <v>40463</v>
      </c>
      <c r="W15" s="163">
        <v>42390</v>
      </c>
      <c r="X15" s="163">
        <v>43014</v>
      </c>
      <c r="Y15" s="163">
        <v>45172</v>
      </c>
      <c r="Z15" s="163">
        <v>47315</v>
      </c>
      <c r="AA15" s="163">
        <v>48483</v>
      </c>
      <c r="AB15" s="163">
        <v>49302</v>
      </c>
      <c r="AC15" s="163">
        <v>50583</v>
      </c>
      <c r="AD15" s="163">
        <v>51555</v>
      </c>
      <c r="AE15" s="163">
        <v>53611</v>
      </c>
      <c r="AF15" s="163">
        <v>53666</v>
      </c>
      <c r="AG15" s="163">
        <v>55460</v>
      </c>
      <c r="AH15" s="163">
        <v>59245</v>
      </c>
      <c r="AI15" s="163">
        <v>63297</v>
      </c>
      <c r="AJ15" s="163">
        <v>65441</v>
      </c>
      <c r="AK15" s="163">
        <v>68532</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63">
        <v>13110</v>
      </c>
      <c r="D16" s="163">
        <v>20154</v>
      </c>
      <c r="E16" s="163">
        <v>22989</v>
      </c>
      <c r="F16" s="163">
        <v>25028</v>
      </c>
      <c r="G16" s="163">
        <v>25929</v>
      </c>
      <c r="H16" s="163">
        <v>26085</v>
      </c>
      <c r="I16" s="163">
        <v>26346</v>
      </c>
      <c r="J16" s="163">
        <v>27149</v>
      </c>
      <c r="K16" s="163">
        <v>26900</v>
      </c>
      <c r="L16" s="163">
        <v>26894</v>
      </c>
      <c r="M16" s="163">
        <v>28187</v>
      </c>
      <c r="N16" s="163">
        <v>29739</v>
      </c>
      <c r="O16" s="163">
        <v>30624</v>
      </c>
      <c r="P16" s="163">
        <v>29974</v>
      </c>
      <c r="Q16" s="163">
        <v>29788</v>
      </c>
      <c r="R16" s="163">
        <v>30691</v>
      </c>
      <c r="S16" s="163">
        <v>30344</v>
      </c>
      <c r="T16" s="163">
        <v>30877</v>
      </c>
      <c r="U16" s="163">
        <v>29745</v>
      </c>
      <c r="V16" s="163">
        <v>29799</v>
      </c>
      <c r="W16" s="163">
        <v>33070</v>
      </c>
      <c r="X16" s="163">
        <v>31529</v>
      </c>
      <c r="Y16" s="163">
        <v>33611</v>
      </c>
      <c r="Z16" s="163">
        <v>35869</v>
      </c>
      <c r="AA16" s="163">
        <v>36847</v>
      </c>
      <c r="AB16" s="163">
        <v>37358</v>
      </c>
      <c r="AC16" s="163">
        <v>37932</v>
      </c>
      <c r="AD16" s="163">
        <v>38550</v>
      </c>
      <c r="AE16" s="163">
        <v>41221</v>
      </c>
      <c r="AF16" s="163">
        <v>40938</v>
      </c>
      <c r="AG16" s="163">
        <v>42497</v>
      </c>
      <c r="AH16" s="163">
        <v>47842</v>
      </c>
      <c r="AI16" s="163">
        <v>51271</v>
      </c>
      <c r="AJ16" s="163">
        <v>52718</v>
      </c>
      <c r="AK16" s="163">
        <v>54339</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63" t="s">
        <v>336</v>
      </c>
      <c r="D17" s="163" t="s">
        <v>336</v>
      </c>
      <c r="E17" s="163" t="s">
        <v>336</v>
      </c>
      <c r="F17" s="163" t="s">
        <v>336</v>
      </c>
      <c r="G17" s="163" t="s">
        <v>336</v>
      </c>
      <c r="H17" s="163" t="s">
        <v>336</v>
      </c>
      <c r="I17" s="163" t="s">
        <v>336</v>
      </c>
      <c r="J17" s="163" t="s">
        <v>336</v>
      </c>
      <c r="K17" s="163" t="s">
        <v>336</v>
      </c>
      <c r="L17" s="163">
        <v>25429</v>
      </c>
      <c r="M17" s="163">
        <v>26676</v>
      </c>
      <c r="N17" s="163">
        <v>27997</v>
      </c>
      <c r="O17" s="163">
        <v>29006</v>
      </c>
      <c r="P17" s="163">
        <v>28096</v>
      </c>
      <c r="Q17" s="163">
        <v>28151</v>
      </c>
      <c r="R17" s="163">
        <v>28920</v>
      </c>
      <c r="S17" s="163">
        <v>28308</v>
      </c>
      <c r="T17" s="163">
        <v>29021</v>
      </c>
      <c r="U17" s="163">
        <v>28078</v>
      </c>
      <c r="V17" s="163">
        <v>28020</v>
      </c>
      <c r="W17" s="163">
        <v>29872</v>
      </c>
      <c r="X17" s="163">
        <v>29206</v>
      </c>
      <c r="Y17" s="163">
        <v>30587</v>
      </c>
      <c r="Z17" s="163">
        <v>33035</v>
      </c>
      <c r="AA17" s="163">
        <v>33862</v>
      </c>
      <c r="AB17" s="163">
        <v>34425</v>
      </c>
      <c r="AC17" s="163">
        <v>35844</v>
      </c>
      <c r="AD17" s="163">
        <v>36535</v>
      </c>
      <c r="AE17" s="163">
        <v>38515</v>
      </c>
      <c r="AF17" s="163">
        <v>37575</v>
      </c>
      <c r="AG17" s="163">
        <v>39629</v>
      </c>
      <c r="AH17" s="163">
        <v>45535</v>
      </c>
      <c r="AI17" s="163">
        <v>48143</v>
      </c>
      <c r="AJ17" s="163">
        <v>49323</v>
      </c>
      <c r="AK17" s="163"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63" t="s">
        <v>336</v>
      </c>
      <c r="D18" s="163" t="s">
        <v>336</v>
      </c>
      <c r="E18" s="163" t="s">
        <v>336</v>
      </c>
      <c r="F18" s="163" t="s">
        <v>336</v>
      </c>
      <c r="G18" s="163" t="s">
        <v>336</v>
      </c>
      <c r="H18" s="163" t="s">
        <v>336</v>
      </c>
      <c r="I18" s="163" t="s">
        <v>336</v>
      </c>
      <c r="J18" s="163" t="s">
        <v>336</v>
      </c>
      <c r="K18" s="163" t="s">
        <v>336</v>
      </c>
      <c r="L18" s="163" t="s">
        <v>336</v>
      </c>
      <c r="M18" s="163" t="s">
        <v>336</v>
      </c>
      <c r="N18" s="163" t="s">
        <v>336</v>
      </c>
      <c r="O18" s="163" t="s">
        <v>336</v>
      </c>
      <c r="P18" s="163" t="s">
        <v>336</v>
      </c>
      <c r="Q18" s="163" t="s">
        <v>336</v>
      </c>
      <c r="R18" s="163" t="s">
        <v>336</v>
      </c>
      <c r="S18" s="163" t="s">
        <v>336</v>
      </c>
      <c r="T18" s="163">
        <v>30067</v>
      </c>
      <c r="U18" s="163">
        <v>28864</v>
      </c>
      <c r="V18" s="163">
        <v>28486</v>
      </c>
      <c r="W18" s="163">
        <v>29461</v>
      </c>
      <c r="X18" s="163">
        <v>28571</v>
      </c>
      <c r="Y18" s="163">
        <v>29975</v>
      </c>
      <c r="Z18" s="163">
        <v>31829</v>
      </c>
      <c r="AA18" s="163">
        <v>33827</v>
      </c>
      <c r="AB18" s="163">
        <v>35207</v>
      </c>
      <c r="AC18" s="163">
        <v>37480</v>
      </c>
      <c r="AD18" s="163">
        <v>38418</v>
      </c>
      <c r="AE18" s="163">
        <v>39788</v>
      </c>
      <c r="AF18" s="163">
        <v>42521</v>
      </c>
      <c r="AG18" s="163">
        <v>43458</v>
      </c>
      <c r="AH18" s="163">
        <v>48937</v>
      </c>
      <c r="AI18" s="163">
        <v>50673</v>
      </c>
      <c r="AJ18" s="163" t="s">
        <v>336</v>
      </c>
      <c r="AK18" s="163"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63" t="s">
        <v>336</v>
      </c>
      <c r="D19" s="163" t="s">
        <v>336</v>
      </c>
      <c r="E19" s="163" t="s">
        <v>336</v>
      </c>
      <c r="F19" s="163" t="s">
        <v>336</v>
      </c>
      <c r="G19" s="163" t="s">
        <v>336</v>
      </c>
      <c r="H19" s="163" t="s">
        <v>336</v>
      </c>
      <c r="I19" s="163" t="s">
        <v>336</v>
      </c>
      <c r="J19" s="163" t="s">
        <v>336</v>
      </c>
      <c r="K19" s="163" t="s">
        <v>336</v>
      </c>
      <c r="L19" s="163" t="s">
        <v>336</v>
      </c>
      <c r="M19" s="163" t="s">
        <v>336</v>
      </c>
      <c r="N19" s="163" t="s">
        <v>336</v>
      </c>
      <c r="O19" s="163" t="s">
        <v>336</v>
      </c>
      <c r="P19" s="163" t="s">
        <v>336</v>
      </c>
      <c r="Q19" s="163" t="s">
        <v>336</v>
      </c>
      <c r="R19" s="163" t="s">
        <v>336</v>
      </c>
      <c r="S19" s="163" t="s">
        <v>336</v>
      </c>
      <c r="T19" s="163">
        <v>35940</v>
      </c>
      <c r="U19" s="163">
        <v>36463</v>
      </c>
      <c r="V19" s="163">
        <v>36418</v>
      </c>
      <c r="W19" s="163">
        <v>40374</v>
      </c>
      <c r="X19" s="163">
        <v>39187</v>
      </c>
      <c r="Y19" s="163">
        <v>41403</v>
      </c>
      <c r="Z19" s="163">
        <v>46075</v>
      </c>
      <c r="AA19" s="163">
        <v>43407</v>
      </c>
      <c r="AB19" s="163">
        <v>41617</v>
      </c>
      <c r="AC19" s="163">
        <v>41173</v>
      </c>
      <c r="AD19" s="163">
        <v>40836</v>
      </c>
      <c r="AE19" s="163">
        <v>44390</v>
      </c>
      <c r="AF19" s="163">
        <v>40954</v>
      </c>
      <c r="AG19" s="163">
        <v>43949</v>
      </c>
      <c r="AH19" s="163">
        <v>48525</v>
      </c>
      <c r="AI19" s="163">
        <v>52979</v>
      </c>
      <c r="AJ19" s="163" t="s">
        <v>336</v>
      </c>
      <c r="AK19" s="163"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63" t="s">
        <v>336</v>
      </c>
      <c r="D20" s="163" t="s">
        <v>336</v>
      </c>
      <c r="E20" s="163" t="s">
        <v>336</v>
      </c>
      <c r="F20" s="163" t="s">
        <v>336</v>
      </c>
      <c r="G20" s="163" t="s">
        <v>336</v>
      </c>
      <c r="H20" s="163" t="s">
        <v>336</v>
      </c>
      <c r="I20" s="163" t="s">
        <v>336</v>
      </c>
      <c r="J20" s="163" t="s">
        <v>336</v>
      </c>
      <c r="K20" s="163" t="s">
        <v>336</v>
      </c>
      <c r="L20" s="163" t="s">
        <v>336</v>
      </c>
      <c r="M20" s="163" t="s">
        <v>336</v>
      </c>
      <c r="N20" s="163" t="s">
        <v>336</v>
      </c>
      <c r="O20" s="163" t="s">
        <v>336</v>
      </c>
      <c r="P20" s="163" t="s">
        <v>336</v>
      </c>
      <c r="Q20" s="163" t="s">
        <v>336</v>
      </c>
      <c r="R20" s="163" t="s">
        <v>336</v>
      </c>
      <c r="S20" s="163" t="s">
        <v>336</v>
      </c>
      <c r="T20" s="163">
        <v>16555</v>
      </c>
      <c r="U20" s="163">
        <v>15187</v>
      </c>
      <c r="V20" s="163">
        <v>15788</v>
      </c>
      <c r="W20" s="163">
        <v>17148</v>
      </c>
      <c r="X20" s="163">
        <v>17802</v>
      </c>
      <c r="Y20" s="163">
        <v>18038</v>
      </c>
      <c r="Z20" s="163">
        <v>19261</v>
      </c>
      <c r="AA20" s="163">
        <v>20972</v>
      </c>
      <c r="AB20" s="163">
        <v>21918</v>
      </c>
      <c r="AC20" s="163">
        <v>23033</v>
      </c>
      <c r="AD20" s="163">
        <v>24291</v>
      </c>
      <c r="AE20" s="163">
        <v>26053</v>
      </c>
      <c r="AF20" s="163">
        <v>15833</v>
      </c>
      <c r="AG20" s="163">
        <v>19352</v>
      </c>
      <c r="AH20" s="163">
        <v>29824</v>
      </c>
      <c r="AI20" s="163">
        <v>33288</v>
      </c>
      <c r="AJ20" s="163" t="s">
        <v>336</v>
      </c>
      <c r="AK20" s="163"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63" t="s">
        <v>336</v>
      </c>
      <c r="D21" s="163" t="s">
        <v>336</v>
      </c>
      <c r="E21" s="163" t="s">
        <v>336</v>
      </c>
      <c r="F21" s="163" t="s">
        <v>336</v>
      </c>
      <c r="G21" s="163" t="s">
        <v>336</v>
      </c>
      <c r="H21" s="163" t="s">
        <v>336</v>
      </c>
      <c r="I21" s="163" t="s">
        <v>336</v>
      </c>
      <c r="J21" s="163" t="s">
        <v>336</v>
      </c>
      <c r="K21" s="163" t="s">
        <v>336</v>
      </c>
      <c r="L21" s="163">
        <v>45053</v>
      </c>
      <c r="M21" s="163">
        <v>44471</v>
      </c>
      <c r="N21" s="163">
        <v>49182</v>
      </c>
      <c r="O21" s="163">
        <v>50677</v>
      </c>
      <c r="P21" s="163">
        <v>51929</v>
      </c>
      <c r="Q21" s="163">
        <v>49202</v>
      </c>
      <c r="R21" s="163">
        <v>52003</v>
      </c>
      <c r="S21" s="163">
        <v>55666</v>
      </c>
      <c r="T21" s="163">
        <v>53880</v>
      </c>
      <c r="U21" s="163">
        <v>51633</v>
      </c>
      <c r="V21" s="163">
        <v>53991</v>
      </c>
      <c r="W21" s="163">
        <v>75467</v>
      </c>
      <c r="X21" s="163">
        <v>63338</v>
      </c>
      <c r="Y21" s="163">
        <v>72332</v>
      </c>
      <c r="Z21" s="163">
        <v>71451</v>
      </c>
      <c r="AA21" s="163">
        <v>74117</v>
      </c>
      <c r="AB21" s="163">
        <v>73527</v>
      </c>
      <c r="AC21" s="163">
        <v>64400</v>
      </c>
      <c r="AD21" s="163">
        <v>63783</v>
      </c>
      <c r="AE21" s="163">
        <v>74257</v>
      </c>
      <c r="AF21" s="163">
        <v>80405</v>
      </c>
      <c r="AG21" s="163">
        <v>74464</v>
      </c>
      <c r="AH21" s="163">
        <v>73145</v>
      </c>
      <c r="AI21" s="163">
        <v>83818</v>
      </c>
      <c r="AJ21" s="163">
        <v>87480</v>
      </c>
      <c r="AK21" s="163"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63">
        <v>20414</v>
      </c>
      <c r="D22" s="163">
        <v>27655</v>
      </c>
      <c r="E22" s="163">
        <v>41833</v>
      </c>
      <c r="F22" s="163">
        <v>48150</v>
      </c>
      <c r="G22" s="163">
        <v>54567</v>
      </c>
      <c r="H22" s="163">
        <v>59840</v>
      </c>
      <c r="I22" s="163">
        <v>61973</v>
      </c>
      <c r="J22" s="163">
        <v>61424</v>
      </c>
      <c r="K22" s="163">
        <v>60533</v>
      </c>
      <c r="L22" s="163">
        <v>59755</v>
      </c>
      <c r="M22" s="163">
        <v>61948</v>
      </c>
      <c r="N22" s="163">
        <v>63526</v>
      </c>
      <c r="O22" s="163">
        <v>66452</v>
      </c>
      <c r="P22" s="163">
        <v>63736</v>
      </c>
      <c r="Q22" s="163">
        <v>62476</v>
      </c>
      <c r="R22" s="163">
        <v>61562</v>
      </c>
      <c r="S22" s="163">
        <v>60229</v>
      </c>
      <c r="T22" s="163">
        <v>60581</v>
      </c>
      <c r="U22" s="163">
        <v>61144</v>
      </c>
      <c r="V22" s="163">
        <v>58816</v>
      </c>
      <c r="W22" s="163">
        <v>60386</v>
      </c>
      <c r="X22" s="163">
        <v>61091</v>
      </c>
      <c r="Y22" s="163">
        <v>64481</v>
      </c>
      <c r="Z22" s="163">
        <v>67383</v>
      </c>
      <c r="AA22" s="163">
        <v>67923</v>
      </c>
      <c r="AB22" s="163">
        <v>68167</v>
      </c>
      <c r="AC22" s="163">
        <v>70739</v>
      </c>
      <c r="AD22" s="163">
        <v>72458</v>
      </c>
      <c r="AE22" s="163">
        <v>74554</v>
      </c>
      <c r="AF22" s="163">
        <v>76440</v>
      </c>
      <c r="AG22" s="163">
        <v>79756</v>
      </c>
      <c r="AH22" s="163">
        <v>81390</v>
      </c>
      <c r="AI22" s="163">
        <v>88426</v>
      </c>
      <c r="AJ22" s="163">
        <v>93404</v>
      </c>
      <c r="AK22" s="163">
        <v>96810</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63" t="s">
        <v>336</v>
      </c>
      <c r="D23" s="163" t="s">
        <v>336</v>
      </c>
      <c r="E23" s="163" t="s">
        <v>336</v>
      </c>
      <c r="F23" s="163" t="s">
        <v>336</v>
      </c>
      <c r="G23" s="163" t="s">
        <v>336</v>
      </c>
      <c r="H23" s="163" t="s">
        <v>336</v>
      </c>
      <c r="I23" s="163" t="s">
        <v>336</v>
      </c>
      <c r="J23" s="163" t="s">
        <v>336</v>
      </c>
      <c r="K23" s="163" t="s">
        <v>336</v>
      </c>
      <c r="L23" s="163">
        <v>38477</v>
      </c>
      <c r="M23" s="163">
        <v>37750</v>
      </c>
      <c r="N23" s="163">
        <v>42555</v>
      </c>
      <c r="O23" s="163">
        <v>51461</v>
      </c>
      <c r="P23" s="163">
        <v>57381</v>
      </c>
      <c r="Q23" s="163">
        <v>54950</v>
      </c>
      <c r="R23" s="163">
        <v>52680</v>
      </c>
      <c r="S23" s="163">
        <v>45622</v>
      </c>
      <c r="T23" s="163">
        <v>41350</v>
      </c>
      <c r="U23" s="163">
        <v>45634</v>
      </c>
      <c r="V23" s="163">
        <v>47847</v>
      </c>
      <c r="W23" s="163">
        <v>49744</v>
      </c>
      <c r="X23" s="163">
        <v>52705</v>
      </c>
      <c r="Y23" s="163">
        <v>56387</v>
      </c>
      <c r="Z23" s="163">
        <v>60226</v>
      </c>
      <c r="AA23" s="163">
        <v>61888</v>
      </c>
      <c r="AB23" s="163">
        <v>59848</v>
      </c>
      <c r="AC23" s="163">
        <v>62059</v>
      </c>
      <c r="AD23" s="163">
        <v>61486</v>
      </c>
      <c r="AE23" s="163">
        <v>67451</v>
      </c>
      <c r="AF23" s="163">
        <v>72454</v>
      </c>
      <c r="AG23" s="163">
        <v>77659</v>
      </c>
      <c r="AH23" s="163">
        <v>77317</v>
      </c>
      <c r="AI23" s="163">
        <v>78144</v>
      </c>
      <c r="AJ23" s="163">
        <v>82012</v>
      </c>
      <c r="AK23" s="163"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63" t="s">
        <v>336</v>
      </c>
      <c r="D24" s="163" t="s">
        <v>336</v>
      </c>
      <c r="E24" s="163" t="s">
        <v>336</v>
      </c>
      <c r="F24" s="163" t="s">
        <v>336</v>
      </c>
      <c r="G24" s="163" t="s">
        <v>336</v>
      </c>
      <c r="H24" s="163" t="s">
        <v>336</v>
      </c>
      <c r="I24" s="163" t="s">
        <v>336</v>
      </c>
      <c r="J24" s="163" t="s">
        <v>336</v>
      </c>
      <c r="K24" s="163" t="s">
        <v>336</v>
      </c>
      <c r="L24" s="163">
        <v>336448</v>
      </c>
      <c r="M24" s="163">
        <v>387230</v>
      </c>
      <c r="N24" s="163">
        <v>399998</v>
      </c>
      <c r="O24" s="163">
        <v>413120</v>
      </c>
      <c r="P24" s="163">
        <v>404841</v>
      </c>
      <c r="Q24" s="163">
        <v>406597</v>
      </c>
      <c r="R24" s="163">
        <v>425019</v>
      </c>
      <c r="S24" s="163">
        <v>437110</v>
      </c>
      <c r="T24" s="163">
        <v>444408</v>
      </c>
      <c r="U24" s="163">
        <v>481702</v>
      </c>
      <c r="V24" s="163">
        <v>481572</v>
      </c>
      <c r="W24" s="163">
        <v>522480</v>
      </c>
      <c r="X24" s="163">
        <v>527401</v>
      </c>
      <c r="Y24" s="163">
        <v>535532</v>
      </c>
      <c r="Z24" s="163">
        <v>534041</v>
      </c>
      <c r="AA24" s="163">
        <v>539351</v>
      </c>
      <c r="AB24" s="163">
        <v>529560</v>
      </c>
      <c r="AC24" s="163">
        <v>533058</v>
      </c>
      <c r="AD24" s="163">
        <v>535393</v>
      </c>
      <c r="AE24" s="163">
        <v>525390</v>
      </c>
      <c r="AF24" s="163">
        <v>550297</v>
      </c>
      <c r="AG24" s="163">
        <v>548383</v>
      </c>
      <c r="AH24" s="163">
        <v>546262</v>
      </c>
      <c r="AI24" s="163">
        <v>587926</v>
      </c>
      <c r="AJ24" s="163">
        <v>632098</v>
      </c>
      <c r="AK24" s="163"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63" t="s">
        <v>336</v>
      </c>
      <c r="D25" s="163" t="s">
        <v>336</v>
      </c>
      <c r="E25" s="163" t="s">
        <v>336</v>
      </c>
      <c r="F25" s="163" t="s">
        <v>336</v>
      </c>
      <c r="G25" s="163" t="s">
        <v>336</v>
      </c>
      <c r="H25" s="163" t="s">
        <v>336</v>
      </c>
      <c r="I25" s="163" t="s">
        <v>336</v>
      </c>
      <c r="J25" s="163" t="s">
        <v>336</v>
      </c>
      <c r="K25" s="163" t="s">
        <v>336</v>
      </c>
      <c r="L25" s="163">
        <v>28751</v>
      </c>
      <c r="M25" s="163">
        <v>27759</v>
      </c>
      <c r="N25" s="163">
        <v>28237</v>
      </c>
      <c r="O25" s="163">
        <v>28635</v>
      </c>
      <c r="P25" s="163">
        <v>26807</v>
      </c>
      <c r="Q25" s="163">
        <v>26402</v>
      </c>
      <c r="R25" s="163">
        <v>26889</v>
      </c>
      <c r="S25" s="163">
        <v>27220</v>
      </c>
      <c r="T25" s="163">
        <v>28095</v>
      </c>
      <c r="U25" s="163">
        <v>27830</v>
      </c>
      <c r="V25" s="163">
        <v>27951</v>
      </c>
      <c r="W25" s="163">
        <v>27776</v>
      </c>
      <c r="X25" s="163">
        <v>28158</v>
      </c>
      <c r="Y25" s="163">
        <v>30689</v>
      </c>
      <c r="Z25" s="163">
        <v>33156</v>
      </c>
      <c r="AA25" s="163">
        <v>33864</v>
      </c>
      <c r="AB25" s="163">
        <v>34324</v>
      </c>
      <c r="AC25" s="163">
        <v>36479</v>
      </c>
      <c r="AD25" s="163">
        <v>38389</v>
      </c>
      <c r="AE25" s="163">
        <v>39526</v>
      </c>
      <c r="AF25" s="163">
        <v>39436</v>
      </c>
      <c r="AG25" s="163">
        <v>42539</v>
      </c>
      <c r="AH25" s="163">
        <v>43868</v>
      </c>
      <c r="AI25" s="163">
        <v>48061</v>
      </c>
      <c r="AJ25" s="163">
        <v>50857</v>
      </c>
      <c r="AK25" s="163"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63" t="s">
        <v>336</v>
      </c>
      <c r="D26" s="163" t="s">
        <v>336</v>
      </c>
      <c r="E26" s="163" t="s">
        <v>336</v>
      </c>
      <c r="F26" s="163" t="s">
        <v>336</v>
      </c>
      <c r="G26" s="163" t="s">
        <v>336</v>
      </c>
      <c r="H26" s="163" t="s">
        <v>336</v>
      </c>
      <c r="I26" s="163" t="s">
        <v>336</v>
      </c>
      <c r="J26" s="163" t="s">
        <v>336</v>
      </c>
      <c r="K26" s="163" t="s">
        <v>336</v>
      </c>
      <c r="L26" s="163" t="s">
        <v>336</v>
      </c>
      <c r="M26" s="163" t="s">
        <v>336</v>
      </c>
      <c r="N26" s="163" t="s">
        <v>336</v>
      </c>
      <c r="O26" s="163" t="s">
        <v>336</v>
      </c>
      <c r="P26" s="163" t="s">
        <v>336</v>
      </c>
      <c r="Q26" s="163" t="s">
        <v>336</v>
      </c>
      <c r="R26" s="163" t="s">
        <v>336</v>
      </c>
      <c r="S26" s="163" t="s">
        <v>336</v>
      </c>
      <c r="T26" s="163">
        <v>38812</v>
      </c>
      <c r="U26" s="163">
        <v>37962</v>
      </c>
      <c r="V26" s="163">
        <v>38172</v>
      </c>
      <c r="W26" s="163">
        <v>37584</v>
      </c>
      <c r="X26" s="163">
        <v>36559</v>
      </c>
      <c r="Y26" s="163">
        <v>38165</v>
      </c>
      <c r="Z26" s="163">
        <v>38903</v>
      </c>
      <c r="AA26" s="163">
        <v>41323</v>
      </c>
      <c r="AB26" s="163">
        <v>44060</v>
      </c>
      <c r="AC26" s="163">
        <v>47419</v>
      </c>
      <c r="AD26" s="163">
        <v>48514</v>
      </c>
      <c r="AE26" s="163">
        <v>49017</v>
      </c>
      <c r="AF26" s="163">
        <v>50833</v>
      </c>
      <c r="AG26" s="163">
        <v>53366</v>
      </c>
      <c r="AH26" s="163">
        <v>53282</v>
      </c>
      <c r="AI26" s="163">
        <v>58989</v>
      </c>
      <c r="AJ26" s="163" t="s">
        <v>336</v>
      </c>
      <c r="AK26" s="163"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63" t="s">
        <v>336</v>
      </c>
      <c r="D27" s="163" t="s">
        <v>336</v>
      </c>
      <c r="E27" s="163" t="s">
        <v>336</v>
      </c>
      <c r="F27" s="163" t="s">
        <v>336</v>
      </c>
      <c r="G27" s="163" t="s">
        <v>336</v>
      </c>
      <c r="H27" s="163" t="s">
        <v>336</v>
      </c>
      <c r="I27" s="163" t="s">
        <v>336</v>
      </c>
      <c r="J27" s="163" t="s">
        <v>336</v>
      </c>
      <c r="K27" s="163" t="s">
        <v>336</v>
      </c>
      <c r="L27" s="163" t="s">
        <v>336</v>
      </c>
      <c r="M27" s="163" t="s">
        <v>336</v>
      </c>
      <c r="N27" s="163" t="s">
        <v>336</v>
      </c>
      <c r="O27" s="163" t="s">
        <v>336</v>
      </c>
      <c r="P27" s="163" t="s">
        <v>336</v>
      </c>
      <c r="Q27" s="163" t="s">
        <v>336</v>
      </c>
      <c r="R27" s="163" t="s">
        <v>336</v>
      </c>
      <c r="S27" s="163" t="s">
        <v>336</v>
      </c>
      <c r="T27" s="163">
        <v>21564</v>
      </c>
      <c r="U27" s="163">
        <v>21094</v>
      </c>
      <c r="V27" s="163">
        <v>21755</v>
      </c>
      <c r="W27" s="163">
        <v>21957</v>
      </c>
      <c r="X27" s="163">
        <v>23071</v>
      </c>
      <c r="Y27" s="163">
        <v>26178</v>
      </c>
      <c r="Z27" s="163">
        <v>29687</v>
      </c>
      <c r="AA27" s="163">
        <v>29574</v>
      </c>
      <c r="AB27" s="163">
        <v>28870</v>
      </c>
      <c r="AC27" s="163">
        <v>30511</v>
      </c>
      <c r="AD27" s="163">
        <v>32790</v>
      </c>
      <c r="AE27" s="163">
        <v>34090</v>
      </c>
      <c r="AF27" s="163">
        <v>32561</v>
      </c>
      <c r="AG27" s="163">
        <v>36042</v>
      </c>
      <c r="AH27" s="163">
        <v>38317</v>
      </c>
      <c r="AI27" s="163">
        <v>41476</v>
      </c>
      <c r="AJ27" s="163" t="s">
        <v>336</v>
      </c>
      <c r="AK27" s="163"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63">
        <v>16596</v>
      </c>
      <c r="D28" s="163">
        <v>21049</v>
      </c>
      <c r="E28" s="163">
        <v>24361</v>
      </c>
      <c r="F28" s="163">
        <v>26249</v>
      </c>
      <c r="G28" s="163">
        <v>27599</v>
      </c>
      <c r="H28" s="163">
        <v>28659</v>
      </c>
      <c r="I28" s="163">
        <v>29237</v>
      </c>
      <c r="J28" s="163">
        <v>29019</v>
      </c>
      <c r="K28" s="163">
        <v>29582</v>
      </c>
      <c r="L28" s="163">
        <v>30209</v>
      </c>
      <c r="M28" s="163">
        <v>31437</v>
      </c>
      <c r="N28" s="163">
        <v>32511</v>
      </c>
      <c r="O28" s="163">
        <v>33549</v>
      </c>
      <c r="P28" s="163">
        <v>34369</v>
      </c>
      <c r="Q28" s="163">
        <v>34960</v>
      </c>
      <c r="R28" s="163">
        <v>35414</v>
      </c>
      <c r="S28" s="163">
        <v>36139</v>
      </c>
      <c r="T28" s="163">
        <v>37176</v>
      </c>
      <c r="U28" s="163">
        <v>38098</v>
      </c>
      <c r="V28" s="163">
        <v>39196</v>
      </c>
      <c r="W28" s="163">
        <v>40143</v>
      </c>
      <c r="X28" s="163">
        <v>42179</v>
      </c>
      <c r="Y28" s="163">
        <v>44013</v>
      </c>
      <c r="Z28" s="163">
        <v>45695</v>
      </c>
      <c r="AA28" s="163">
        <v>47070</v>
      </c>
      <c r="AB28" s="163">
        <v>48487</v>
      </c>
      <c r="AC28" s="163">
        <v>49576</v>
      </c>
      <c r="AD28" s="163">
        <v>50558</v>
      </c>
      <c r="AE28" s="163">
        <v>52349</v>
      </c>
      <c r="AF28" s="163">
        <v>51934</v>
      </c>
      <c r="AG28" s="163">
        <v>53134</v>
      </c>
      <c r="AH28" s="163">
        <v>57164</v>
      </c>
      <c r="AI28" s="163">
        <v>60419</v>
      </c>
      <c r="AJ28" s="163">
        <v>62049</v>
      </c>
      <c r="AK28" s="163">
        <v>66338</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63" t="s">
        <v>336</v>
      </c>
      <c r="D29" s="163" t="s">
        <v>336</v>
      </c>
      <c r="E29" s="163" t="s">
        <v>336</v>
      </c>
      <c r="F29" s="163" t="s">
        <v>336</v>
      </c>
      <c r="G29" s="163" t="s">
        <v>336</v>
      </c>
      <c r="H29" s="163" t="s">
        <v>336</v>
      </c>
      <c r="I29" s="163" t="s">
        <v>336</v>
      </c>
      <c r="J29" s="163" t="s">
        <v>336</v>
      </c>
      <c r="K29" s="163" t="s">
        <v>336</v>
      </c>
      <c r="L29" s="163">
        <v>31411</v>
      </c>
      <c r="M29" s="163">
        <v>32595</v>
      </c>
      <c r="N29" s="163">
        <v>33677</v>
      </c>
      <c r="O29" s="163">
        <v>34804</v>
      </c>
      <c r="P29" s="163">
        <v>35693</v>
      </c>
      <c r="Q29" s="163">
        <v>36315</v>
      </c>
      <c r="R29" s="163">
        <v>36637</v>
      </c>
      <c r="S29" s="163">
        <v>37697</v>
      </c>
      <c r="T29" s="163">
        <v>38756</v>
      </c>
      <c r="U29" s="163">
        <v>39874</v>
      </c>
      <c r="V29" s="163">
        <v>40852</v>
      </c>
      <c r="W29" s="163">
        <v>42155</v>
      </c>
      <c r="X29" s="163">
        <v>43956</v>
      </c>
      <c r="Y29" s="163">
        <v>45703</v>
      </c>
      <c r="Z29" s="163">
        <v>47443</v>
      </c>
      <c r="AA29" s="163">
        <v>48537</v>
      </c>
      <c r="AB29" s="163">
        <v>49793</v>
      </c>
      <c r="AC29" s="163">
        <v>51231</v>
      </c>
      <c r="AD29" s="163">
        <v>52519</v>
      </c>
      <c r="AE29" s="163">
        <v>54482</v>
      </c>
      <c r="AF29" s="163">
        <v>54814</v>
      </c>
      <c r="AG29" s="163">
        <v>55737</v>
      </c>
      <c r="AH29" s="163">
        <v>59031</v>
      </c>
      <c r="AI29" s="163">
        <v>62219</v>
      </c>
      <c r="AJ29" s="163">
        <v>63827</v>
      </c>
      <c r="AK29" s="163"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63" t="s">
        <v>336</v>
      </c>
      <c r="D30" s="163" t="s">
        <v>336</v>
      </c>
      <c r="E30" s="163" t="s">
        <v>336</v>
      </c>
      <c r="F30" s="163" t="s">
        <v>336</v>
      </c>
      <c r="G30" s="163" t="s">
        <v>336</v>
      </c>
      <c r="H30" s="163" t="s">
        <v>336</v>
      </c>
      <c r="I30" s="163" t="s">
        <v>336</v>
      </c>
      <c r="J30" s="163" t="s">
        <v>336</v>
      </c>
      <c r="K30" s="163" t="s">
        <v>336</v>
      </c>
      <c r="L30" s="163" t="s">
        <v>336</v>
      </c>
      <c r="M30" s="163" t="s">
        <v>336</v>
      </c>
      <c r="N30" s="163" t="s">
        <v>336</v>
      </c>
      <c r="O30" s="163" t="s">
        <v>336</v>
      </c>
      <c r="P30" s="163" t="s">
        <v>336</v>
      </c>
      <c r="Q30" s="163" t="s">
        <v>336</v>
      </c>
      <c r="R30" s="163" t="s">
        <v>336</v>
      </c>
      <c r="S30" s="163" t="s">
        <v>336</v>
      </c>
      <c r="T30" s="163">
        <v>46810</v>
      </c>
      <c r="U30" s="163">
        <v>48570</v>
      </c>
      <c r="V30" s="163">
        <v>50183</v>
      </c>
      <c r="W30" s="163">
        <v>53394</v>
      </c>
      <c r="X30" s="163">
        <v>55689</v>
      </c>
      <c r="Y30" s="163">
        <v>57944</v>
      </c>
      <c r="Z30" s="163">
        <v>60038</v>
      </c>
      <c r="AA30" s="163">
        <v>60936</v>
      </c>
      <c r="AB30" s="163">
        <v>63157</v>
      </c>
      <c r="AC30" s="163">
        <v>65148</v>
      </c>
      <c r="AD30" s="163">
        <v>67022</v>
      </c>
      <c r="AE30" s="163">
        <v>69615</v>
      </c>
      <c r="AF30" s="163">
        <v>71069</v>
      </c>
      <c r="AG30" s="163">
        <v>72571</v>
      </c>
      <c r="AH30" s="163">
        <v>74580</v>
      </c>
      <c r="AI30" s="163">
        <v>79529</v>
      </c>
      <c r="AJ30" s="163" t="s">
        <v>336</v>
      </c>
      <c r="AK30" s="163"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63" t="s">
        <v>336</v>
      </c>
      <c r="D31" s="163" t="s">
        <v>336</v>
      </c>
      <c r="E31" s="163" t="s">
        <v>336</v>
      </c>
      <c r="F31" s="163" t="s">
        <v>336</v>
      </c>
      <c r="G31" s="163" t="s">
        <v>336</v>
      </c>
      <c r="H31" s="163" t="s">
        <v>336</v>
      </c>
      <c r="I31" s="163" t="s">
        <v>336</v>
      </c>
      <c r="J31" s="163" t="s">
        <v>336</v>
      </c>
      <c r="K31" s="163" t="s">
        <v>336</v>
      </c>
      <c r="L31" s="163" t="s">
        <v>336</v>
      </c>
      <c r="M31" s="163" t="s">
        <v>336</v>
      </c>
      <c r="N31" s="163" t="s">
        <v>336</v>
      </c>
      <c r="O31" s="163" t="s">
        <v>336</v>
      </c>
      <c r="P31" s="163" t="s">
        <v>336</v>
      </c>
      <c r="Q31" s="163" t="s">
        <v>336</v>
      </c>
      <c r="R31" s="163" t="s">
        <v>336</v>
      </c>
      <c r="S31" s="163" t="s">
        <v>336</v>
      </c>
      <c r="T31" s="163">
        <v>42634</v>
      </c>
      <c r="U31" s="163">
        <v>43404</v>
      </c>
      <c r="V31" s="163">
        <v>44367</v>
      </c>
      <c r="W31" s="163">
        <v>46607</v>
      </c>
      <c r="X31" s="163">
        <v>50427</v>
      </c>
      <c r="Y31" s="163">
        <v>51483</v>
      </c>
      <c r="Z31" s="163">
        <v>53456</v>
      </c>
      <c r="AA31" s="163">
        <v>55007</v>
      </c>
      <c r="AB31" s="163">
        <v>56804</v>
      </c>
      <c r="AC31" s="163">
        <v>58138</v>
      </c>
      <c r="AD31" s="163">
        <v>60858</v>
      </c>
      <c r="AE31" s="163">
        <v>62730</v>
      </c>
      <c r="AF31" s="163">
        <v>61662</v>
      </c>
      <c r="AG31" s="163">
        <v>63877</v>
      </c>
      <c r="AH31" s="163">
        <v>70380</v>
      </c>
      <c r="AI31" s="163">
        <v>73416</v>
      </c>
      <c r="AJ31" s="163" t="s">
        <v>336</v>
      </c>
      <c r="AK31" s="163"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63" t="s">
        <v>336</v>
      </c>
      <c r="D32" s="163" t="s">
        <v>336</v>
      </c>
      <c r="E32" s="163" t="s">
        <v>336</v>
      </c>
      <c r="F32" s="163" t="s">
        <v>336</v>
      </c>
      <c r="G32" s="163" t="s">
        <v>336</v>
      </c>
      <c r="H32" s="163" t="s">
        <v>336</v>
      </c>
      <c r="I32" s="163" t="s">
        <v>336</v>
      </c>
      <c r="J32" s="163" t="s">
        <v>336</v>
      </c>
      <c r="K32" s="163" t="s">
        <v>336</v>
      </c>
      <c r="L32" s="163" t="s">
        <v>336</v>
      </c>
      <c r="M32" s="163" t="s">
        <v>336</v>
      </c>
      <c r="N32" s="163" t="s">
        <v>336</v>
      </c>
      <c r="O32" s="163" t="s">
        <v>336</v>
      </c>
      <c r="P32" s="163" t="s">
        <v>336</v>
      </c>
      <c r="Q32" s="163" t="s">
        <v>336</v>
      </c>
      <c r="R32" s="163" t="s">
        <v>336</v>
      </c>
      <c r="S32" s="163" t="s">
        <v>336</v>
      </c>
      <c r="T32" s="163">
        <v>31189</v>
      </c>
      <c r="U32" s="163">
        <v>32298</v>
      </c>
      <c r="V32" s="163">
        <v>33180</v>
      </c>
      <c r="W32" s="163">
        <v>33492</v>
      </c>
      <c r="X32" s="163">
        <v>34551</v>
      </c>
      <c r="Y32" s="163">
        <v>36543</v>
      </c>
      <c r="Z32" s="163">
        <v>38205</v>
      </c>
      <c r="AA32" s="163">
        <v>39552</v>
      </c>
      <c r="AB32" s="163">
        <v>40477</v>
      </c>
      <c r="AC32" s="163">
        <v>41862</v>
      </c>
      <c r="AD32" s="163">
        <v>42445</v>
      </c>
      <c r="AE32" s="163">
        <v>44279</v>
      </c>
      <c r="AF32" s="163">
        <v>44806</v>
      </c>
      <c r="AG32" s="163">
        <v>44999</v>
      </c>
      <c r="AH32" s="163">
        <v>47631</v>
      </c>
      <c r="AI32" s="163">
        <v>49966</v>
      </c>
      <c r="AJ32" s="163" t="s">
        <v>336</v>
      </c>
      <c r="AK32" s="163"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63" t="s">
        <v>336</v>
      </c>
      <c r="D33" s="163" t="s">
        <v>336</v>
      </c>
      <c r="E33" s="163" t="s">
        <v>336</v>
      </c>
      <c r="F33" s="163" t="s">
        <v>336</v>
      </c>
      <c r="G33" s="163" t="s">
        <v>336</v>
      </c>
      <c r="H33" s="163" t="s">
        <v>336</v>
      </c>
      <c r="I33" s="163" t="s">
        <v>336</v>
      </c>
      <c r="J33" s="163" t="s">
        <v>336</v>
      </c>
      <c r="K33" s="163" t="s">
        <v>336</v>
      </c>
      <c r="L33" s="163">
        <v>25268</v>
      </c>
      <c r="M33" s="163">
        <v>26561</v>
      </c>
      <c r="N33" s="163">
        <v>27492</v>
      </c>
      <c r="O33" s="163">
        <v>28016</v>
      </c>
      <c r="P33" s="163">
        <v>28551</v>
      </c>
      <c r="Q33" s="163">
        <v>28831</v>
      </c>
      <c r="R33" s="163">
        <v>30029</v>
      </c>
      <c r="S33" s="163">
        <v>29476</v>
      </c>
      <c r="T33" s="163">
        <v>30281</v>
      </c>
      <c r="U33" s="163">
        <v>30167</v>
      </c>
      <c r="V33" s="163">
        <v>31586</v>
      </c>
      <c r="W33" s="163">
        <v>30945</v>
      </c>
      <c r="X33" s="163">
        <v>34046</v>
      </c>
      <c r="Y33" s="163">
        <v>36049</v>
      </c>
      <c r="Z33" s="163">
        <v>37307</v>
      </c>
      <c r="AA33" s="163">
        <v>39818</v>
      </c>
      <c r="AB33" s="163">
        <v>41835</v>
      </c>
      <c r="AC33" s="163">
        <v>41031</v>
      </c>
      <c r="AD33" s="163">
        <v>40368</v>
      </c>
      <c r="AE33" s="163">
        <v>41484</v>
      </c>
      <c r="AF33" s="163">
        <v>37092</v>
      </c>
      <c r="AG33" s="163">
        <v>39115</v>
      </c>
      <c r="AH33" s="163">
        <v>46846</v>
      </c>
      <c r="AI33" s="163">
        <v>50410</v>
      </c>
      <c r="AJ33" s="163">
        <v>52058</v>
      </c>
      <c r="AK33" s="163"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63" t="s">
        <v>336</v>
      </c>
      <c r="D34" s="163" t="s">
        <v>336</v>
      </c>
      <c r="E34" s="163" t="s">
        <v>336</v>
      </c>
      <c r="F34" s="163" t="s">
        <v>336</v>
      </c>
      <c r="G34" s="163" t="s">
        <v>336</v>
      </c>
      <c r="H34" s="163" t="s">
        <v>336</v>
      </c>
      <c r="I34" s="163" t="s">
        <v>336</v>
      </c>
      <c r="J34" s="163" t="s">
        <v>336</v>
      </c>
      <c r="K34" s="163" t="s">
        <v>336</v>
      </c>
      <c r="L34" s="163" t="s">
        <v>336</v>
      </c>
      <c r="M34" s="163" t="s">
        <v>336</v>
      </c>
      <c r="N34" s="163" t="s">
        <v>336</v>
      </c>
      <c r="O34" s="163" t="s">
        <v>336</v>
      </c>
      <c r="P34" s="163" t="s">
        <v>336</v>
      </c>
      <c r="Q34" s="163" t="s">
        <v>336</v>
      </c>
      <c r="R34" s="163" t="s">
        <v>336</v>
      </c>
      <c r="S34" s="163" t="s">
        <v>336</v>
      </c>
      <c r="T34" s="163">
        <v>34131</v>
      </c>
      <c r="U34" s="163">
        <v>32180</v>
      </c>
      <c r="V34" s="163">
        <v>30753</v>
      </c>
      <c r="W34" s="163">
        <v>30837</v>
      </c>
      <c r="X34" s="163">
        <v>32497</v>
      </c>
      <c r="Y34" s="163">
        <v>34356</v>
      </c>
      <c r="Z34" s="163">
        <v>38596</v>
      </c>
      <c r="AA34" s="163">
        <v>41431</v>
      </c>
      <c r="AB34" s="163">
        <v>41801</v>
      </c>
      <c r="AC34" s="163">
        <v>41063</v>
      </c>
      <c r="AD34" s="163">
        <v>39044</v>
      </c>
      <c r="AE34" s="163">
        <v>39895</v>
      </c>
      <c r="AF34" s="163">
        <v>34858</v>
      </c>
      <c r="AG34" s="163">
        <v>35791</v>
      </c>
      <c r="AH34" s="163">
        <v>45176</v>
      </c>
      <c r="AI34" s="163">
        <v>49428</v>
      </c>
      <c r="AJ34" s="163" t="s">
        <v>336</v>
      </c>
      <c r="AK34" s="163"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63" t="s">
        <v>336</v>
      </c>
      <c r="D35" s="163" t="s">
        <v>336</v>
      </c>
      <c r="E35" s="163" t="s">
        <v>336</v>
      </c>
      <c r="F35" s="163" t="s">
        <v>336</v>
      </c>
      <c r="G35" s="163" t="s">
        <v>336</v>
      </c>
      <c r="H35" s="163" t="s">
        <v>336</v>
      </c>
      <c r="I35" s="163" t="s">
        <v>336</v>
      </c>
      <c r="J35" s="163" t="s">
        <v>336</v>
      </c>
      <c r="K35" s="163" t="s">
        <v>336</v>
      </c>
      <c r="L35" s="163" t="s">
        <v>336</v>
      </c>
      <c r="M35" s="163" t="s">
        <v>336</v>
      </c>
      <c r="N35" s="163" t="s">
        <v>336</v>
      </c>
      <c r="O35" s="163" t="s">
        <v>336</v>
      </c>
      <c r="P35" s="163" t="s">
        <v>336</v>
      </c>
      <c r="Q35" s="163" t="s">
        <v>336</v>
      </c>
      <c r="R35" s="163" t="s">
        <v>336</v>
      </c>
      <c r="S35" s="163" t="s">
        <v>336</v>
      </c>
      <c r="T35" s="163">
        <v>33285</v>
      </c>
      <c r="U35" s="163">
        <v>34169</v>
      </c>
      <c r="V35" s="163">
        <v>37188</v>
      </c>
      <c r="W35" s="163">
        <v>36326</v>
      </c>
      <c r="X35" s="163">
        <v>40458</v>
      </c>
      <c r="Y35" s="163">
        <v>43078</v>
      </c>
      <c r="Z35" s="163">
        <v>43381</v>
      </c>
      <c r="AA35" s="163">
        <v>46449</v>
      </c>
      <c r="AB35" s="163">
        <v>49661</v>
      </c>
      <c r="AC35" s="163">
        <v>49212</v>
      </c>
      <c r="AD35" s="163">
        <v>49039</v>
      </c>
      <c r="AE35" s="163">
        <v>50579</v>
      </c>
      <c r="AF35" s="163">
        <v>45410</v>
      </c>
      <c r="AG35" s="163">
        <v>48550</v>
      </c>
      <c r="AH35" s="163">
        <v>57651</v>
      </c>
      <c r="AI35" s="163">
        <v>61971</v>
      </c>
      <c r="AJ35" s="163" t="s">
        <v>336</v>
      </c>
      <c r="AK35" s="163"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63" t="s">
        <v>336</v>
      </c>
      <c r="D36" s="163" t="s">
        <v>336</v>
      </c>
      <c r="E36" s="163" t="s">
        <v>336</v>
      </c>
      <c r="F36" s="163" t="s">
        <v>336</v>
      </c>
      <c r="G36" s="163" t="s">
        <v>336</v>
      </c>
      <c r="H36" s="163" t="s">
        <v>336</v>
      </c>
      <c r="I36" s="163" t="s">
        <v>336</v>
      </c>
      <c r="J36" s="163" t="s">
        <v>336</v>
      </c>
      <c r="K36" s="163" t="s">
        <v>336</v>
      </c>
      <c r="L36" s="163" t="s">
        <v>336</v>
      </c>
      <c r="M36" s="163" t="s">
        <v>336</v>
      </c>
      <c r="N36" s="163" t="s">
        <v>336</v>
      </c>
      <c r="O36" s="163" t="s">
        <v>336</v>
      </c>
      <c r="P36" s="163" t="s">
        <v>336</v>
      </c>
      <c r="Q36" s="163" t="s">
        <v>336</v>
      </c>
      <c r="R36" s="163" t="s">
        <v>336</v>
      </c>
      <c r="S36" s="163" t="s">
        <v>336</v>
      </c>
      <c r="T36" s="163">
        <v>5382</v>
      </c>
      <c r="U36" s="163">
        <v>5379</v>
      </c>
      <c r="V36" s="163">
        <v>5539</v>
      </c>
      <c r="W36" s="163">
        <v>5641</v>
      </c>
      <c r="X36" s="163">
        <v>5834</v>
      </c>
      <c r="Y36" s="163">
        <v>6081</v>
      </c>
      <c r="Z36" s="163">
        <v>6389</v>
      </c>
      <c r="AA36" s="163">
        <v>6664</v>
      </c>
      <c r="AB36" s="163">
        <v>6988</v>
      </c>
      <c r="AC36" s="163">
        <v>7172</v>
      </c>
      <c r="AD36" s="163">
        <v>7455</v>
      </c>
      <c r="AE36" s="163">
        <v>7701</v>
      </c>
      <c r="AF36" s="163">
        <v>7611</v>
      </c>
      <c r="AG36" s="163">
        <v>7879</v>
      </c>
      <c r="AH36" s="163">
        <v>8276</v>
      </c>
      <c r="AI36" s="163">
        <v>8878</v>
      </c>
      <c r="AJ36" s="163" t="s">
        <v>336</v>
      </c>
      <c r="AK36" s="163"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6"/>
      <c r="AD37" s="171"/>
      <c r="AE37" s="171"/>
      <c r="AF37" s="171"/>
      <c r="AG37" s="171"/>
      <c r="AH37" s="171"/>
      <c r="AI37" s="171"/>
      <c r="AJ37" s="171"/>
      <c r="AK37" s="171"/>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242">
        <v>12844</v>
      </c>
      <c r="D38" s="242">
        <v>19886</v>
      </c>
      <c r="E38" s="242">
        <v>24832</v>
      </c>
      <c r="F38" s="242">
        <v>28080</v>
      </c>
      <c r="G38" s="242">
        <v>29297</v>
      </c>
      <c r="H38" s="242">
        <v>30744</v>
      </c>
      <c r="I38" s="242">
        <v>31986</v>
      </c>
      <c r="J38" s="242">
        <v>32162</v>
      </c>
      <c r="K38" s="242">
        <v>32592</v>
      </c>
      <c r="L38" s="242">
        <v>33328</v>
      </c>
      <c r="M38" s="242">
        <v>35018</v>
      </c>
      <c r="N38" s="242">
        <v>36260</v>
      </c>
      <c r="O38" s="242">
        <v>37846</v>
      </c>
      <c r="P38" s="242">
        <v>38589</v>
      </c>
      <c r="Q38" s="242">
        <v>38916</v>
      </c>
      <c r="R38" s="242">
        <v>40279</v>
      </c>
      <c r="S38" s="242">
        <v>41060</v>
      </c>
      <c r="T38" s="242">
        <v>41221</v>
      </c>
      <c r="U38" s="242">
        <v>39741</v>
      </c>
      <c r="V38" s="242">
        <v>41848</v>
      </c>
      <c r="W38" s="242">
        <v>43953</v>
      </c>
      <c r="X38" s="242">
        <v>44464</v>
      </c>
      <c r="Y38" s="242">
        <v>46302</v>
      </c>
      <c r="Z38" s="242">
        <v>48820</v>
      </c>
      <c r="AA38" s="242">
        <v>50023</v>
      </c>
      <c r="AB38" s="242">
        <v>51490</v>
      </c>
      <c r="AC38" s="242">
        <v>53210</v>
      </c>
      <c r="AD38" s="242">
        <v>54012</v>
      </c>
      <c r="AE38" s="242">
        <v>55529</v>
      </c>
      <c r="AF38" s="242">
        <v>55807</v>
      </c>
      <c r="AG38" s="242">
        <v>58438</v>
      </c>
      <c r="AH38" s="242">
        <v>63310</v>
      </c>
      <c r="AI38" s="242">
        <v>68491</v>
      </c>
      <c r="AJ38" s="242">
        <v>69359</v>
      </c>
      <c r="AK38" s="242">
        <v>72682</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352</v>
      </c>
      <c r="E40" s="96"/>
      <c r="F40" s="96"/>
      <c r="G40" s="96"/>
      <c r="H40" s="96"/>
      <c r="I40" s="96"/>
      <c r="J40" s="96"/>
      <c r="K40" s="96"/>
      <c r="L40" s="96"/>
      <c r="M40" s="96"/>
      <c r="N40" s="96"/>
      <c r="O40" s="96"/>
      <c r="P40" s="96"/>
      <c r="Q40" s="96"/>
      <c r="R40" s="96"/>
      <c r="S40" s="96"/>
      <c r="T40" s="96"/>
      <c r="U40" s="96"/>
      <c r="V40" s="96"/>
      <c r="W40" s="96"/>
      <c r="X40" s="96"/>
      <c r="Y40" s="96"/>
      <c r="Z40" s="96"/>
      <c r="AA40" s="96"/>
      <c r="AB40" s="98" t="s">
        <v>353</v>
      </c>
      <c r="AC40" s="97" t="s">
        <v>194</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20">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05" t="s">
        <v>336</v>
      </c>
      <c r="D44" s="205">
        <v>56.4</v>
      </c>
      <c r="E44" s="205">
        <v>25.2</v>
      </c>
      <c r="F44" s="205">
        <v>13.6</v>
      </c>
      <c r="G44" s="205">
        <v>4</v>
      </c>
      <c r="H44" s="205">
        <v>5</v>
      </c>
      <c r="I44" s="205">
        <v>4</v>
      </c>
      <c r="J44" s="205">
        <v>0.6</v>
      </c>
      <c r="K44" s="205">
        <v>1.8</v>
      </c>
      <c r="L44" s="205">
        <v>2.2999999999999998</v>
      </c>
      <c r="M44" s="205">
        <v>4.9000000000000004</v>
      </c>
      <c r="N44" s="205">
        <v>3.5</v>
      </c>
      <c r="O44" s="205">
        <v>4.5</v>
      </c>
      <c r="P44" s="205">
        <v>1.7</v>
      </c>
      <c r="Q44" s="205">
        <v>1</v>
      </c>
      <c r="R44" s="205">
        <v>3.5</v>
      </c>
      <c r="S44" s="205">
        <v>2.6</v>
      </c>
      <c r="T44" s="205">
        <v>0.4</v>
      </c>
      <c r="U44" s="205">
        <v>-3.2</v>
      </c>
      <c r="V44" s="205">
        <v>4.9000000000000004</v>
      </c>
      <c r="W44" s="205">
        <v>5.3</v>
      </c>
      <c r="X44" s="205">
        <v>1.1000000000000001</v>
      </c>
      <c r="Y44" s="205">
        <v>4.3</v>
      </c>
      <c r="Z44" s="205">
        <v>5.4</v>
      </c>
      <c r="AA44" s="205">
        <v>2.5</v>
      </c>
      <c r="AB44" s="205">
        <v>2.8</v>
      </c>
      <c r="AC44" s="243">
        <v>3.3</v>
      </c>
      <c r="AD44" s="205">
        <v>1.4</v>
      </c>
      <c r="AE44" s="205">
        <v>2.8</v>
      </c>
      <c r="AF44" s="205">
        <v>0</v>
      </c>
      <c r="AG44" s="205">
        <v>5.2</v>
      </c>
      <c r="AH44" s="205">
        <v>7.6</v>
      </c>
      <c r="AI44" s="205">
        <v>6.6</v>
      </c>
      <c r="AJ44" s="205">
        <v>2.1</v>
      </c>
      <c r="AK44" s="205">
        <v>4.9000000000000004</v>
      </c>
      <c r="AL44" s="142">
        <v>1</v>
      </c>
      <c r="AN44" s="85"/>
      <c r="AO44" s="85"/>
      <c r="AP44" s="85"/>
      <c r="AQ44" s="85"/>
      <c r="AR44" s="85"/>
      <c r="AS44" s="85"/>
      <c r="AT44" s="85"/>
      <c r="AU44" s="85"/>
      <c r="AV44" s="85"/>
      <c r="AW44" s="85"/>
      <c r="AX44" s="85"/>
    </row>
    <row r="45" spans="1:52" s="84" customFormat="1" ht="18.600000000000001" customHeight="1" x14ac:dyDescent="0.2">
      <c r="A45" s="139"/>
      <c r="B45" s="138"/>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244"/>
      <c r="AD45" s="165"/>
      <c r="AE45" s="165"/>
      <c r="AF45" s="165"/>
      <c r="AG45" s="165"/>
      <c r="AH45" s="165"/>
      <c r="AI45" s="165"/>
      <c r="AJ45" s="165"/>
      <c r="AK45" s="165"/>
      <c r="AL45" s="94"/>
      <c r="AN45" s="85"/>
      <c r="AO45" s="85"/>
      <c r="AP45" s="85"/>
      <c r="AQ45" s="85"/>
      <c r="AR45" s="85"/>
      <c r="AS45" s="85"/>
      <c r="AT45" s="85"/>
      <c r="AU45" s="85"/>
      <c r="AV45" s="85"/>
      <c r="AW45" s="85"/>
      <c r="AX45" s="85"/>
    </row>
    <row r="46" spans="1:52" s="84" customFormat="1" ht="18.600000000000001" customHeight="1" x14ac:dyDescent="0.2">
      <c r="A46" s="92" t="s">
        <v>0</v>
      </c>
      <c r="B46" s="130" t="s">
        <v>1</v>
      </c>
      <c r="C46" s="107" t="s">
        <v>336</v>
      </c>
      <c r="D46" s="107">
        <v>71.2</v>
      </c>
      <c r="E46" s="107">
        <v>36.299999999999997</v>
      </c>
      <c r="F46" s="107">
        <v>6.2</v>
      </c>
      <c r="G46" s="107">
        <v>14.2</v>
      </c>
      <c r="H46" s="107">
        <v>6</v>
      </c>
      <c r="I46" s="107">
        <v>2.7</v>
      </c>
      <c r="J46" s="107">
        <v>4.4000000000000004</v>
      </c>
      <c r="K46" s="107">
        <v>1.3</v>
      </c>
      <c r="L46" s="107">
        <v>10.199999999999999</v>
      </c>
      <c r="M46" s="107">
        <v>26.4</v>
      </c>
      <c r="N46" s="107">
        <v>-14.2</v>
      </c>
      <c r="O46" s="107">
        <v>-1</v>
      </c>
      <c r="P46" s="107">
        <v>19.899999999999999</v>
      </c>
      <c r="Q46" s="107">
        <v>-27.8</v>
      </c>
      <c r="R46" s="107">
        <v>2.1</v>
      </c>
      <c r="S46" s="107">
        <v>37</v>
      </c>
      <c r="T46" s="107">
        <v>-7</v>
      </c>
      <c r="U46" s="107">
        <v>-19.399999999999999</v>
      </c>
      <c r="V46" s="107">
        <v>22.5</v>
      </c>
      <c r="W46" s="107">
        <v>35.5</v>
      </c>
      <c r="X46" s="107">
        <v>-8.1999999999999993</v>
      </c>
      <c r="Y46" s="107">
        <v>0.6</v>
      </c>
      <c r="Z46" s="107">
        <v>9.6</v>
      </c>
      <c r="AA46" s="107">
        <v>-29.3</v>
      </c>
      <c r="AB46" s="107">
        <v>23.5</v>
      </c>
      <c r="AC46" s="245">
        <v>24.6</v>
      </c>
      <c r="AD46" s="107">
        <v>-4.8</v>
      </c>
      <c r="AE46" s="107">
        <v>5.7</v>
      </c>
      <c r="AF46" s="107">
        <v>4.2</v>
      </c>
      <c r="AG46" s="107">
        <v>23.6</v>
      </c>
      <c r="AH46" s="107">
        <v>42</v>
      </c>
      <c r="AI46" s="107">
        <v>6.3</v>
      </c>
      <c r="AJ46" s="107">
        <v>-1.8</v>
      </c>
      <c r="AK46" s="165">
        <v>5.5</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107" t="s">
        <v>336</v>
      </c>
      <c r="D47" s="107">
        <v>82.2</v>
      </c>
      <c r="E47" s="107">
        <v>30.2</v>
      </c>
      <c r="F47" s="107">
        <v>18.600000000000001</v>
      </c>
      <c r="G47" s="107">
        <v>-0.5</v>
      </c>
      <c r="H47" s="107">
        <v>5.7</v>
      </c>
      <c r="I47" s="107">
        <v>6</v>
      </c>
      <c r="J47" s="107">
        <v>-1.5</v>
      </c>
      <c r="K47" s="107">
        <v>2.6</v>
      </c>
      <c r="L47" s="107">
        <v>3.7</v>
      </c>
      <c r="M47" s="107">
        <v>4.5999999999999996</v>
      </c>
      <c r="N47" s="107">
        <v>4.3</v>
      </c>
      <c r="O47" s="107">
        <v>6</v>
      </c>
      <c r="P47" s="107">
        <v>6.2</v>
      </c>
      <c r="Q47" s="107">
        <v>3.9</v>
      </c>
      <c r="R47" s="107">
        <v>7.4</v>
      </c>
      <c r="S47" s="107">
        <v>3.3</v>
      </c>
      <c r="T47" s="107">
        <v>-2.2999999999999998</v>
      </c>
      <c r="U47" s="107">
        <v>-10.7</v>
      </c>
      <c r="V47" s="107">
        <v>14.7</v>
      </c>
      <c r="W47" s="107">
        <v>3.8</v>
      </c>
      <c r="X47" s="107">
        <v>1.1000000000000001</v>
      </c>
      <c r="Y47" s="107">
        <v>2.5</v>
      </c>
      <c r="Z47" s="107">
        <v>6.6</v>
      </c>
      <c r="AA47" s="107">
        <v>4.5</v>
      </c>
      <c r="AB47" s="107">
        <v>4.5999999999999996</v>
      </c>
      <c r="AC47" s="245">
        <v>3.9</v>
      </c>
      <c r="AD47" s="107">
        <v>0.9</v>
      </c>
      <c r="AE47" s="107">
        <v>0.3</v>
      </c>
      <c r="AF47" s="107">
        <v>1.2</v>
      </c>
      <c r="AG47" s="107">
        <v>6.7</v>
      </c>
      <c r="AH47" s="107">
        <v>9.4</v>
      </c>
      <c r="AI47" s="107">
        <v>11.2</v>
      </c>
      <c r="AJ47" s="107">
        <v>-2.4</v>
      </c>
      <c r="AK47" s="165">
        <v>5.0999999999999996</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107" t="s">
        <v>336</v>
      </c>
      <c r="D48" s="107">
        <v>77.3</v>
      </c>
      <c r="E48" s="107">
        <v>43.7</v>
      </c>
      <c r="F48" s="107">
        <v>26.8</v>
      </c>
      <c r="G48" s="107">
        <v>7.9</v>
      </c>
      <c r="H48" s="107">
        <v>13.5</v>
      </c>
      <c r="I48" s="107">
        <v>8.6</v>
      </c>
      <c r="J48" s="107">
        <v>1.2</v>
      </c>
      <c r="K48" s="107">
        <v>7.5</v>
      </c>
      <c r="L48" s="107">
        <v>7.3</v>
      </c>
      <c r="M48" s="107">
        <v>2.1</v>
      </c>
      <c r="N48" s="107">
        <v>2.2999999999999998</v>
      </c>
      <c r="O48" s="107">
        <v>5.6</v>
      </c>
      <c r="P48" s="107">
        <v>7.8</v>
      </c>
      <c r="Q48" s="107">
        <v>4.0999999999999996</v>
      </c>
      <c r="R48" s="107">
        <v>8.3000000000000007</v>
      </c>
      <c r="S48" s="107">
        <v>3.2</v>
      </c>
      <c r="T48" s="107">
        <v>-4.2</v>
      </c>
      <c r="U48" s="107">
        <v>-13.5</v>
      </c>
      <c r="V48" s="107">
        <v>16.600000000000001</v>
      </c>
      <c r="W48" s="107">
        <v>2.8</v>
      </c>
      <c r="X48" s="107">
        <v>0.2</v>
      </c>
      <c r="Y48" s="107">
        <v>2.1</v>
      </c>
      <c r="Z48" s="107">
        <v>7.1</v>
      </c>
      <c r="AA48" s="107">
        <v>5.2</v>
      </c>
      <c r="AB48" s="107">
        <v>3.5</v>
      </c>
      <c r="AC48" s="245">
        <v>3.3</v>
      </c>
      <c r="AD48" s="107">
        <v>0.1</v>
      </c>
      <c r="AE48" s="107">
        <v>0</v>
      </c>
      <c r="AF48" s="107">
        <v>0.2</v>
      </c>
      <c r="AG48" s="107">
        <v>7.4</v>
      </c>
      <c r="AH48" s="107">
        <v>10.1</v>
      </c>
      <c r="AI48" s="107">
        <v>11.9</v>
      </c>
      <c r="AJ48" s="107">
        <v>-3.5</v>
      </c>
      <c r="AK48" s="165">
        <v>5</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107" t="s">
        <v>336</v>
      </c>
      <c r="D49" s="107" t="s">
        <v>336</v>
      </c>
      <c r="E49" s="107" t="s">
        <v>336</v>
      </c>
      <c r="F49" s="107" t="s">
        <v>336</v>
      </c>
      <c r="G49" s="107" t="s">
        <v>336</v>
      </c>
      <c r="H49" s="107" t="s">
        <v>336</v>
      </c>
      <c r="I49" s="107" t="s">
        <v>336</v>
      </c>
      <c r="J49" s="107" t="s">
        <v>336</v>
      </c>
      <c r="K49" s="107" t="s">
        <v>336</v>
      </c>
      <c r="L49" s="107" t="s">
        <v>336</v>
      </c>
      <c r="M49" s="107" t="s">
        <v>336</v>
      </c>
      <c r="N49" s="107" t="s">
        <v>336</v>
      </c>
      <c r="O49" s="107" t="s">
        <v>336</v>
      </c>
      <c r="P49" s="107" t="s">
        <v>336</v>
      </c>
      <c r="Q49" s="107" t="s">
        <v>336</v>
      </c>
      <c r="R49" s="107" t="s">
        <v>336</v>
      </c>
      <c r="S49" s="107" t="s">
        <v>336</v>
      </c>
      <c r="T49" s="107" t="s">
        <v>336</v>
      </c>
      <c r="U49" s="107">
        <v>8.1</v>
      </c>
      <c r="V49" s="107">
        <v>-22</v>
      </c>
      <c r="W49" s="107">
        <v>33.6</v>
      </c>
      <c r="X49" s="107">
        <v>12.1</v>
      </c>
      <c r="Y49" s="107">
        <v>0.1</v>
      </c>
      <c r="Z49" s="107">
        <v>8.3000000000000007</v>
      </c>
      <c r="AA49" s="107">
        <v>-4.8</v>
      </c>
      <c r="AB49" s="107">
        <v>2.5</v>
      </c>
      <c r="AC49" s="245">
        <v>-11.7</v>
      </c>
      <c r="AD49" s="107">
        <v>5</v>
      </c>
      <c r="AE49" s="107">
        <v>14.3</v>
      </c>
      <c r="AF49" s="107">
        <v>-5.4</v>
      </c>
      <c r="AG49" s="107">
        <v>11.2</v>
      </c>
      <c r="AH49" s="107">
        <v>12.9</v>
      </c>
      <c r="AI49" s="107">
        <v>19.5</v>
      </c>
      <c r="AJ49" s="107" t="s">
        <v>336</v>
      </c>
      <c r="AK49" s="165"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107" t="s">
        <v>336</v>
      </c>
      <c r="D50" s="107">
        <v>81.400000000000006</v>
      </c>
      <c r="E50" s="107">
        <v>42.1</v>
      </c>
      <c r="F50" s="107">
        <v>33</v>
      </c>
      <c r="G50" s="107">
        <v>10</v>
      </c>
      <c r="H50" s="107">
        <v>12.8</v>
      </c>
      <c r="I50" s="107">
        <v>10.8</v>
      </c>
      <c r="J50" s="107">
        <v>2.7</v>
      </c>
      <c r="K50" s="107">
        <v>8.9</v>
      </c>
      <c r="L50" s="107">
        <v>9.6</v>
      </c>
      <c r="M50" s="107">
        <v>2.9</v>
      </c>
      <c r="N50" s="107">
        <v>2.1</v>
      </c>
      <c r="O50" s="107">
        <v>6.7</v>
      </c>
      <c r="P50" s="107">
        <v>7.9</v>
      </c>
      <c r="Q50" s="107">
        <v>3.8</v>
      </c>
      <c r="R50" s="107">
        <v>8.1</v>
      </c>
      <c r="S50" s="107">
        <v>3</v>
      </c>
      <c r="T50" s="107">
        <v>-3</v>
      </c>
      <c r="U50" s="107">
        <v>-15.2</v>
      </c>
      <c r="V50" s="107">
        <v>17.3</v>
      </c>
      <c r="W50" s="107">
        <v>3.7</v>
      </c>
      <c r="X50" s="107">
        <v>-2</v>
      </c>
      <c r="Y50" s="107">
        <v>3.7</v>
      </c>
      <c r="Z50" s="107">
        <v>8.3000000000000007</v>
      </c>
      <c r="AA50" s="107">
        <v>5.6</v>
      </c>
      <c r="AB50" s="107">
        <v>3.8</v>
      </c>
      <c r="AC50" s="245">
        <v>3</v>
      </c>
      <c r="AD50" s="107">
        <v>0.2</v>
      </c>
      <c r="AE50" s="107">
        <v>-1</v>
      </c>
      <c r="AF50" s="107">
        <v>-0.3</v>
      </c>
      <c r="AG50" s="107">
        <v>8</v>
      </c>
      <c r="AH50" s="107">
        <v>7</v>
      </c>
      <c r="AI50" s="107">
        <v>9</v>
      </c>
      <c r="AJ50" s="107">
        <v>-3.2</v>
      </c>
      <c r="AK50" s="165">
        <v>5.6</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107" t="s">
        <v>336</v>
      </c>
      <c r="D51" s="107" t="s">
        <v>336</v>
      </c>
      <c r="E51" s="107" t="s">
        <v>336</v>
      </c>
      <c r="F51" s="107" t="s">
        <v>336</v>
      </c>
      <c r="G51" s="107" t="s">
        <v>336</v>
      </c>
      <c r="H51" s="107" t="s">
        <v>336</v>
      </c>
      <c r="I51" s="107" t="s">
        <v>336</v>
      </c>
      <c r="J51" s="107" t="s">
        <v>336</v>
      </c>
      <c r="K51" s="107" t="s">
        <v>336</v>
      </c>
      <c r="L51" s="107" t="s">
        <v>336</v>
      </c>
      <c r="M51" s="107" t="s">
        <v>336</v>
      </c>
      <c r="N51" s="107" t="s">
        <v>336</v>
      </c>
      <c r="O51" s="107" t="s">
        <v>336</v>
      </c>
      <c r="P51" s="107" t="s">
        <v>336</v>
      </c>
      <c r="Q51" s="107" t="s">
        <v>336</v>
      </c>
      <c r="R51" s="107" t="s">
        <v>336</v>
      </c>
      <c r="S51" s="107" t="s">
        <v>336</v>
      </c>
      <c r="T51" s="107" t="s">
        <v>336</v>
      </c>
      <c r="U51" s="107">
        <v>-4.8</v>
      </c>
      <c r="V51" s="107">
        <v>13.5</v>
      </c>
      <c r="W51" s="107">
        <v>-23.5</v>
      </c>
      <c r="X51" s="107">
        <v>40</v>
      </c>
      <c r="Y51" s="107">
        <v>-15.3</v>
      </c>
      <c r="Z51" s="107">
        <v>-11.9</v>
      </c>
      <c r="AA51" s="107">
        <v>-3.7</v>
      </c>
      <c r="AB51" s="107">
        <v>2.9</v>
      </c>
      <c r="AC51" s="245">
        <v>17.600000000000001</v>
      </c>
      <c r="AD51" s="107">
        <v>-2.9</v>
      </c>
      <c r="AE51" s="107">
        <v>15.3</v>
      </c>
      <c r="AF51" s="107">
        <v>4.2</v>
      </c>
      <c r="AG51" s="107">
        <v>0.6</v>
      </c>
      <c r="AH51" s="107">
        <v>79.3</v>
      </c>
      <c r="AI51" s="107">
        <v>45.8</v>
      </c>
      <c r="AJ51" s="107" t="s">
        <v>336</v>
      </c>
      <c r="AK51" s="165"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107" t="s">
        <v>336</v>
      </c>
      <c r="D52" s="107" t="s">
        <v>336</v>
      </c>
      <c r="E52" s="107" t="s">
        <v>336</v>
      </c>
      <c r="F52" s="107" t="s">
        <v>336</v>
      </c>
      <c r="G52" s="107" t="s">
        <v>336</v>
      </c>
      <c r="H52" s="107" t="s">
        <v>336</v>
      </c>
      <c r="I52" s="107" t="s">
        <v>336</v>
      </c>
      <c r="J52" s="107" t="s">
        <v>336</v>
      </c>
      <c r="K52" s="107" t="s">
        <v>336</v>
      </c>
      <c r="L52" s="107" t="s">
        <v>336</v>
      </c>
      <c r="M52" s="107" t="s">
        <v>336</v>
      </c>
      <c r="N52" s="107" t="s">
        <v>336</v>
      </c>
      <c r="O52" s="107" t="s">
        <v>336</v>
      </c>
      <c r="P52" s="107" t="s">
        <v>336</v>
      </c>
      <c r="Q52" s="107" t="s">
        <v>336</v>
      </c>
      <c r="R52" s="107" t="s">
        <v>336</v>
      </c>
      <c r="S52" s="107" t="s">
        <v>336</v>
      </c>
      <c r="T52" s="107" t="s">
        <v>336</v>
      </c>
      <c r="U52" s="107">
        <v>2.8</v>
      </c>
      <c r="V52" s="107">
        <v>13.1</v>
      </c>
      <c r="W52" s="107">
        <v>10</v>
      </c>
      <c r="X52" s="107">
        <v>5.0999999999999996</v>
      </c>
      <c r="Y52" s="107">
        <v>-3.6</v>
      </c>
      <c r="Z52" s="107">
        <v>5.6</v>
      </c>
      <c r="AA52" s="107">
        <v>6.2</v>
      </c>
      <c r="AB52" s="107">
        <v>2.1</v>
      </c>
      <c r="AC52" s="245">
        <v>1</v>
      </c>
      <c r="AD52" s="107">
        <v>-0.5</v>
      </c>
      <c r="AE52" s="107">
        <v>3.3</v>
      </c>
      <c r="AF52" s="107">
        <v>1.6</v>
      </c>
      <c r="AG52" s="107">
        <v>3.8</v>
      </c>
      <c r="AH52" s="107">
        <v>1.7</v>
      </c>
      <c r="AI52" s="107">
        <v>5.7</v>
      </c>
      <c r="AJ52" s="107" t="s">
        <v>336</v>
      </c>
      <c r="AK52" s="165"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107" t="s">
        <v>336</v>
      </c>
      <c r="D53" s="107">
        <v>50.9</v>
      </c>
      <c r="E53" s="107">
        <v>12.6</v>
      </c>
      <c r="F53" s="107">
        <v>9.5</v>
      </c>
      <c r="G53" s="107">
        <v>-8.6</v>
      </c>
      <c r="H53" s="107">
        <v>-2.7</v>
      </c>
      <c r="I53" s="107">
        <v>2.2999999999999998</v>
      </c>
      <c r="J53" s="107">
        <v>-6.7</v>
      </c>
      <c r="K53" s="107">
        <v>-7</v>
      </c>
      <c r="L53" s="107">
        <v>-7.3</v>
      </c>
      <c r="M53" s="107">
        <v>5.7</v>
      </c>
      <c r="N53" s="107">
        <v>5.5</v>
      </c>
      <c r="O53" s="107">
        <v>4.7</v>
      </c>
      <c r="P53" s="107">
        <v>-1.9</v>
      </c>
      <c r="Q53" s="107">
        <v>0.9</v>
      </c>
      <c r="R53" s="107">
        <v>3.7</v>
      </c>
      <c r="S53" s="107">
        <v>3.4</v>
      </c>
      <c r="T53" s="107">
        <v>4.5</v>
      </c>
      <c r="U53" s="107">
        <v>1.8</v>
      </c>
      <c r="V53" s="107">
        <v>7.1</v>
      </c>
      <c r="W53" s="107">
        <v>6.5</v>
      </c>
      <c r="X53" s="107">
        <v>4.2</v>
      </c>
      <c r="Y53" s="107">
        <v>3.6</v>
      </c>
      <c r="Z53" s="107">
        <v>4.0999999999999996</v>
      </c>
      <c r="AA53" s="107">
        <v>0.3</v>
      </c>
      <c r="AB53" s="107">
        <v>8.6999999999999993</v>
      </c>
      <c r="AC53" s="245">
        <v>5.4</v>
      </c>
      <c r="AD53" s="107">
        <v>4.5</v>
      </c>
      <c r="AE53" s="107">
        <v>1.7</v>
      </c>
      <c r="AF53" s="107">
        <v>6.3</v>
      </c>
      <c r="AG53" s="107">
        <v>4</v>
      </c>
      <c r="AH53" s="107">
        <v>5.4</v>
      </c>
      <c r="AI53" s="107">
        <v>7.7</v>
      </c>
      <c r="AJ53" s="107">
        <v>2.7</v>
      </c>
      <c r="AK53" s="165">
        <v>6</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107" t="s">
        <v>336</v>
      </c>
      <c r="D54" s="107">
        <v>36.6</v>
      </c>
      <c r="E54" s="107">
        <v>21.1</v>
      </c>
      <c r="F54" s="107">
        <v>10.3</v>
      </c>
      <c r="G54" s="107">
        <v>6.6</v>
      </c>
      <c r="H54" s="107">
        <v>4.3</v>
      </c>
      <c r="I54" s="107">
        <v>3</v>
      </c>
      <c r="J54" s="107">
        <v>1.3</v>
      </c>
      <c r="K54" s="107">
        <v>0.6</v>
      </c>
      <c r="L54" s="107">
        <v>1.3</v>
      </c>
      <c r="M54" s="107">
        <v>4.5999999999999996</v>
      </c>
      <c r="N54" s="107">
        <v>3.8</v>
      </c>
      <c r="O54" s="107">
        <v>3.8</v>
      </c>
      <c r="P54" s="107">
        <v>-0.4</v>
      </c>
      <c r="Q54" s="107">
        <v>0.4</v>
      </c>
      <c r="R54" s="107">
        <v>1.8</v>
      </c>
      <c r="S54" s="107">
        <v>0.5</v>
      </c>
      <c r="T54" s="107">
        <v>1.9</v>
      </c>
      <c r="U54" s="107">
        <v>0.3</v>
      </c>
      <c r="V54" s="107">
        <v>1</v>
      </c>
      <c r="W54" s="107">
        <v>4.8</v>
      </c>
      <c r="X54" s="107">
        <v>1.5</v>
      </c>
      <c r="Y54" s="107">
        <v>5</v>
      </c>
      <c r="Z54" s="107">
        <v>4.7</v>
      </c>
      <c r="AA54" s="107">
        <v>2.5</v>
      </c>
      <c r="AB54" s="107">
        <v>1.7</v>
      </c>
      <c r="AC54" s="245">
        <v>2.6</v>
      </c>
      <c r="AD54" s="107">
        <v>1.9</v>
      </c>
      <c r="AE54" s="107">
        <v>4</v>
      </c>
      <c r="AF54" s="107">
        <v>0.1</v>
      </c>
      <c r="AG54" s="107">
        <v>3.3</v>
      </c>
      <c r="AH54" s="107">
        <v>6.8</v>
      </c>
      <c r="AI54" s="107">
        <v>6.8</v>
      </c>
      <c r="AJ54" s="107">
        <v>3.4</v>
      </c>
      <c r="AK54" s="165">
        <v>4.7</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107" t="s">
        <v>336</v>
      </c>
      <c r="D55" s="107">
        <v>53.7</v>
      </c>
      <c r="E55" s="107">
        <v>14.1</v>
      </c>
      <c r="F55" s="107">
        <v>8.9</v>
      </c>
      <c r="G55" s="107">
        <v>3.6</v>
      </c>
      <c r="H55" s="107">
        <v>0.6</v>
      </c>
      <c r="I55" s="107">
        <v>1</v>
      </c>
      <c r="J55" s="107">
        <v>3</v>
      </c>
      <c r="K55" s="107">
        <v>-0.9</v>
      </c>
      <c r="L55" s="107">
        <v>0</v>
      </c>
      <c r="M55" s="107">
        <v>4.8</v>
      </c>
      <c r="N55" s="107">
        <v>5.5</v>
      </c>
      <c r="O55" s="107">
        <v>3</v>
      </c>
      <c r="P55" s="107">
        <v>-2.1</v>
      </c>
      <c r="Q55" s="107">
        <v>-0.6</v>
      </c>
      <c r="R55" s="107">
        <v>3</v>
      </c>
      <c r="S55" s="107">
        <v>-1.1000000000000001</v>
      </c>
      <c r="T55" s="107">
        <v>1.8</v>
      </c>
      <c r="U55" s="107">
        <v>-3.7</v>
      </c>
      <c r="V55" s="107">
        <v>0.2</v>
      </c>
      <c r="W55" s="107">
        <v>11</v>
      </c>
      <c r="X55" s="107">
        <v>-4.7</v>
      </c>
      <c r="Y55" s="107">
        <v>6.6</v>
      </c>
      <c r="Z55" s="107">
        <v>6.7</v>
      </c>
      <c r="AA55" s="107">
        <v>2.7</v>
      </c>
      <c r="AB55" s="107">
        <v>1.4</v>
      </c>
      <c r="AC55" s="245">
        <v>1.5</v>
      </c>
      <c r="AD55" s="107">
        <v>1.6</v>
      </c>
      <c r="AE55" s="107">
        <v>6.9</v>
      </c>
      <c r="AF55" s="107">
        <v>-0.7</v>
      </c>
      <c r="AG55" s="107">
        <v>3.8</v>
      </c>
      <c r="AH55" s="107">
        <v>12.6</v>
      </c>
      <c r="AI55" s="107">
        <v>7.2</v>
      </c>
      <c r="AJ55" s="107">
        <v>2.8</v>
      </c>
      <c r="AK55" s="165">
        <v>3.1</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107" t="s">
        <v>336</v>
      </c>
      <c r="D56" s="107" t="s">
        <v>336</v>
      </c>
      <c r="E56" s="107" t="s">
        <v>336</v>
      </c>
      <c r="F56" s="107" t="s">
        <v>336</v>
      </c>
      <c r="G56" s="107" t="s">
        <v>336</v>
      </c>
      <c r="H56" s="107" t="s">
        <v>336</v>
      </c>
      <c r="I56" s="107" t="s">
        <v>336</v>
      </c>
      <c r="J56" s="107" t="s">
        <v>336</v>
      </c>
      <c r="K56" s="107" t="s">
        <v>336</v>
      </c>
      <c r="L56" s="107" t="s">
        <v>336</v>
      </c>
      <c r="M56" s="107">
        <v>4.9000000000000004</v>
      </c>
      <c r="N56" s="107">
        <v>5</v>
      </c>
      <c r="O56" s="107">
        <v>3.6</v>
      </c>
      <c r="P56" s="107">
        <v>-3.1</v>
      </c>
      <c r="Q56" s="107">
        <v>0.2</v>
      </c>
      <c r="R56" s="107">
        <v>2.7</v>
      </c>
      <c r="S56" s="107">
        <v>-2.1</v>
      </c>
      <c r="T56" s="107">
        <v>2.5</v>
      </c>
      <c r="U56" s="107">
        <v>-3.2</v>
      </c>
      <c r="V56" s="107">
        <v>-0.2</v>
      </c>
      <c r="W56" s="107">
        <v>6.6</v>
      </c>
      <c r="X56" s="107">
        <v>-2.2000000000000002</v>
      </c>
      <c r="Y56" s="107">
        <v>4.7</v>
      </c>
      <c r="Z56" s="107">
        <v>8</v>
      </c>
      <c r="AA56" s="107">
        <v>2.5</v>
      </c>
      <c r="AB56" s="107">
        <v>1.7</v>
      </c>
      <c r="AC56" s="245">
        <v>4.0999999999999996</v>
      </c>
      <c r="AD56" s="107">
        <v>1.9</v>
      </c>
      <c r="AE56" s="107">
        <v>5.4</v>
      </c>
      <c r="AF56" s="107">
        <v>-2.4</v>
      </c>
      <c r="AG56" s="107">
        <v>5.5</v>
      </c>
      <c r="AH56" s="107">
        <v>14.9</v>
      </c>
      <c r="AI56" s="107">
        <v>5.7</v>
      </c>
      <c r="AJ56" s="107">
        <v>2.5</v>
      </c>
      <c r="AK56" s="165"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107" t="s">
        <v>336</v>
      </c>
      <c r="D57" s="107" t="s">
        <v>336</v>
      </c>
      <c r="E57" s="107" t="s">
        <v>336</v>
      </c>
      <c r="F57" s="107" t="s">
        <v>336</v>
      </c>
      <c r="G57" s="107" t="s">
        <v>336</v>
      </c>
      <c r="H57" s="107" t="s">
        <v>336</v>
      </c>
      <c r="I57" s="107" t="s">
        <v>336</v>
      </c>
      <c r="J57" s="107" t="s">
        <v>336</v>
      </c>
      <c r="K57" s="107" t="s">
        <v>336</v>
      </c>
      <c r="L57" s="107" t="s">
        <v>336</v>
      </c>
      <c r="M57" s="107" t="s">
        <v>336</v>
      </c>
      <c r="N57" s="107" t="s">
        <v>336</v>
      </c>
      <c r="O57" s="107" t="s">
        <v>336</v>
      </c>
      <c r="P57" s="107" t="s">
        <v>336</v>
      </c>
      <c r="Q57" s="107" t="s">
        <v>336</v>
      </c>
      <c r="R57" s="107" t="s">
        <v>336</v>
      </c>
      <c r="S57" s="107" t="s">
        <v>336</v>
      </c>
      <c r="T57" s="107" t="s">
        <v>336</v>
      </c>
      <c r="U57" s="107">
        <v>-4</v>
      </c>
      <c r="V57" s="107">
        <v>-1.3</v>
      </c>
      <c r="W57" s="107">
        <v>3.4</v>
      </c>
      <c r="X57" s="107">
        <v>-3</v>
      </c>
      <c r="Y57" s="107">
        <v>4.9000000000000004</v>
      </c>
      <c r="Z57" s="107">
        <v>6.2</v>
      </c>
      <c r="AA57" s="107">
        <v>6.3</v>
      </c>
      <c r="AB57" s="107">
        <v>4.0999999999999996</v>
      </c>
      <c r="AC57" s="245">
        <v>6.5</v>
      </c>
      <c r="AD57" s="107">
        <v>2.5</v>
      </c>
      <c r="AE57" s="107">
        <v>3.6</v>
      </c>
      <c r="AF57" s="107">
        <v>6.9</v>
      </c>
      <c r="AG57" s="107">
        <v>2.2000000000000002</v>
      </c>
      <c r="AH57" s="107">
        <v>12.6</v>
      </c>
      <c r="AI57" s="107">
        <v>3.5</v>
      </c>
      <c r="AJ57" s="107" t="s">
        <v>336</v>
      </c>
      <c r="AK57" s="165"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107" t="s">
        <v>336</v>
      </c>
      <c r="D58" s="107" t="s">
        <v>336</v>
      </c>
      <c r="E58" s="107" t="s">
        <v>336</v>
      </c>
      <c r="F58" s="107" t="s">
        <v>336</v>
      </c>
      <c r="G58" s="107" t="s">
        <v>336</v>
      </c>
      <c r="H58" s="107" t="s">
        <v>336</v>
      </c>
      <c r="I58" s="107" t="s">
        <v>336</v>
      </c>
      <c r="J58" s="107" t="s">
        <v>336</v>
      </c>
      <c r="K58" s="107" t="s">
        <v>336</v>
      </c>
      <c r="L58" s="107" t="s">
        <v>336</v>
      </c>
      <c r="M58" s="107" t="s">
        <v>336</v>
      </c>
      <c r="N58" s="107" t="s">
        <v>336</v>
      </c>
      <c r="O58" s="107" t="s">
        <v>336</v>
      </c>
      <c r="P58" s="107" t="s">
        <v>336</v>
      </c>
      <c r="Q58" s="107" t="s">
        <v>336</v>
      </c>
      <c r="R58" s="107" t="s">
        <v>336</v>
      </c>
      <c r="S58" s="107" t="s">
        <v>336</v>
      </c>
      <c r="T58" s="107" t="s">
        <v>336</v>
      </c>
      <c r="U58" s="107">
        <v>1.5</v>
      </c>
      <c r="V58" s="107">
        <v>-0.1</v>
      </c>
      <c r="W58" s="107">
        <v>10.9</v>
      </c>
      <c r="X58" s="107">
        <v>-2.9</v>
      </c>
      <c r="Y58" s="107">
        <v>5.7</v>
      </c>
      <c r="Z58" s="107">
        <v>11.3</v>
      </c>
      <c r="AA58" s="107">
        <v>-5.8</v>
      </c>
      <c r="AB58" s="107">
        <v>-4.0999999999999996</v>
      </c>
      <c r="AC58" s="245">
        <v>-1.1000000000000001</v>
      </c>
      <c r="AD58" s="107">
        <v>-0.8</v>
      </c>
      <c r="AE58" s="107">
        <v>8.6999999999999993</v>
      </c>
      <c r="AF58" s="107">
        <v>-7.7</v>
      </c>
      <c r="AG58" s="107">
        <v>7.3</v>
      </c>
      <c r="AH58" s="107">
        <v>10.4</v>
      </c>
      <c r="AI58" s="107">
        <v>9.1999999999999993</v>
      </c>
      <c r="AJ58" s="107" t="s">
        <v>336</v>
      </c>
      <c r="AK58" s="165"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107" t="s">
        <v>336</v>
      </c>
      <c r="D59" s="107" t="s">
        <v>336</v>
      </c>
      <c r="E59" s="107" t="s">
        <v>336</v>
      </c>
      <c r="F59" s="107" t="s">
        <v>336</v>
      </c>
      <c r="G59" s="107" t="s">
        <v>336</v>
      </c>
      <c r="H59" s="107" t="s">
        <v>336</v>
      </c>
      <c r="I59" s="107" t="s">
        <v>336</v>
      </c>
      <c r="J59" s="107" t="s">
        <v>336</v>
      </c>
      <c r="K59" s="107" t="s">
        <v>336</v>
      </c>
      <c r="L59" s="107" t="s">
        <v>336</v>
      </c>
      <c r="M59" s="107" t="s">
        <v>336</v>
      </c>
      <c r="N59" s="107" t="s">
        <v>336</v>
      </c>
      <c r="O59" s="107" t="s">
        <v>336</v>
      </c>
      <c r="P59" s="107" t="s">
        <v>336</v>
      </c>
      <c r="Q59" s="107" t="s">
        <v>336</v>
      </c>
      <c r="R59" s="107" t="s">
        <v>336</v>
      </c>
      <c r="S59" s="107" t="s">
        <v>336</v>
      </c>
      <c r="T59" s="107" t="s">
        <v>336</v>
      </c>
      <c r="U59" s="107">
        <v>-8.3000000000000007</v>
      </c>
      <c r="V59" s="107">
        <v>4</v>
      </c>
      <c r="W59" s="107">
        <v>8.6</v>
      </c>
      <c r="X59" s="107">
        <v>3.8</v>
      </c>
      <c r="Y59" s="107">
        <v>1.3</v>
      </c>
      <c r="Z59" s="107">
        <v>6.8</v>
      </c>
      <c r="AA59" s="107">
        <v>8.9</v>
      </c>
      <c r="AB59" s="107">
        <v>4.5</v>
      </c>
      <c r="AC59" s="245">
        <v>5.0999999999999996</v>
      </c>
      <c r="AD59" s="107">
        <v>5.5</v>
      </c>
      <c r="AE59" s="107">
        <v>7.3</v>
      </c>
      <c r="AF59" s="107">
        <v>-39.200000000000003</v>
      </c>
      <c r="AG59" s="107">
        <v>22.2</v>
      </c>
      <c r="AH59" s="107">
        <v>54.1</v>
      </c>
      <c r="AI59" s="107">
        <v>11.6</v>
      </c>
      <c r="AJ59" s="107" t="s">
        <v>336</v>
      </c>
      <c r="AK59" s="165"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107" t="s">
        <v>336</v>
      </c>
      <c r="D60" s="107" t="s">
        <v>336</v>
      </c>
      <c r="E60" s="107" t="s">
        <v>336</v>
      </c>
      <c r="F60" s="107" t="s">
        <v>336</v>
      </c>
      <c r="G60" s="107" t="s">
        <v>336</v>
      </c>
      <c r="H60" s="107" t="s">
        <v>336</v>
      </c>
      <c r="I60" s="107" t="s">
        <v>336</v>
      </c>
      <c r="J60" s="107" t="s">
        <v>336</v>
      </c>
      <c r="K60" s="107" t="s">
        <v>336</v>
      </c>
      <c r="L60" s="107" t="s">
        <v>336</v>
      </c>
      <c r="M60" s="107">
        <v>-1.3</v>
      </c>
      <c r="N60" s="107">
        <v>10.6</v>
      </c>
      <c r="O60" s="107">
        <v>3</v>
      </c>
      <c r="P60" s="107">
        <v>2.5</v>
      </c>
      <c r="Q60" s="107">
        <v>-5.3</v>
      </c>
      <c r="R60" s="107">
        <v>5.7</v>
      </c>
      <c r="S60" s="107">
        <v>7</v>
      </c>
      <c r="T60" s="107">
        <v>-3.2</v>
      </c>
      <c r="U60" s="107">
        <v>-4.2</v>
      </c>
      <c r="V60" s="107">
        <v>4.5999999999999996</v>
      </c>
      <c r="W60" s="107">
        <v>39.799999999999997</v>
      </c>
      <c r="X60" s="107">
        <v>-16.100000000000001</v>
      </c>
      <c r="Y60" s="107">
        <v>14.2</v>
      </c>
      <c r="Z60" s="107">
        <v>-1.2</v>
      </c>
      <c r="AA60" s="107">
        <v>3.7</v>
      </c>
      <c r="AB60" s="107">
        <v>-0.8</v>
      </c>
      <c r="AC60" s="245">
        <v>-12.4</v>
      </c>
      <c r="AD60" s="107">
        <v>-1</v>
      </c>
      <c r="AE60" s="107">
        <v>16.399999999999999</v>
      </c>
      <c r="AF60" s="107">
        <v>8.3000000000000007</v>
      </c>
      <c r="AG60" s="107">
        <v>-7.4</v>
      </c>
      <c r="AH60" s="107">
        <v>-1.8</v>
      </c>
      <c r="AI60" s="107">
        <v>14.6</v>
      </c>
      <c r="AJ60" s="107">
        <v>4.4000000000000004</v>
      </c>
      <c r="AK60" s="165"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107" t="s">
        <v>336</v>
      </c>
      <c r="D61" s="107">
        <v>35.5</v>
      </c>
      <c r="E61" s="107">
        <v>51.3</v>
      </c>
      <c r="F61" s="107">
        <v>15.1</v>
      </c>
      <c r="G61" s="107">
        <v>13.3</v>
      </c>
      <c r="H61" s="107">
        <v>9.6999999999999993</v>
      </c>
      <c r="I61" s="107">
        <v>3.6</v>
      </c>
      <c r="J61" s="107">
        <v>-0.9</v>
      </c>
      <c r="K61" s="107">
        <v>-1.5</v>
      </c>
      <c r="L61" s="107">
        <v>-1.3</v>
      </c>
      <c r="M61" s="107">
        <v>3.7</v>
      </c>
      <c r="N61" s="107">
        <v>2.5</v>
      </c>
      <c r="O61" s="107">
        <v>4.5999999999999996</v>
      </c>
      <c r="P61" s="107">
        <v>-4.0999999999999996</v>
      </c>
      <c r="Q61" s="107">
        <v>-2</v>
      </c>
      <c r="R61" s="107">
        <v>-1.5</v>
      </c>
      <c r="S61" s="107">
        <v>-2.2000000000000002</v>
      </c>
      <c r="T61" s="107">
        <v>0.6</v>
      </c>
      <c r="U61" s="107">
        <v>0.9</v>
      </c>
      <c r="V61" s="107">
        <v>-3.8</v>
      </c>
      <c r="W61" s="107">
        <v>2.7</v>
      </c>
      <c r="X61" s="107">
        <v>1.2</v>
      </c>
      <c r="Y61" s="107">
        <v>5.5</v>
      </c>
      <c r="Z61" s="107">
        <v>4.5</v>
      </c>
      <c r="AA61" s="107">
        <v>0.8</v>
      </c>
      <c r="AB61" s="107">
        <v>0.4</v>
      </c>
      <c r="AC61" s="245">
        <v>3.8</v>
      </c>
      <c r="AD61" s="107">
        <v>2.4</v>
      </c>
      <c r="AE61" s="107">
        <v>2.9</v>
      </c>
      <c r="AF61" s="107">
        <v>2.5</v>
      </c>
      <c r="AG61" s="107">
        <v>4.3</v>
      </c>
      <c r="AH61" s="107">
        <v>2</v>
      </c>
      <c r="AI61" s="107">
        <v>8.6</v>
      </c>
      <c r="AJ61" s="107">
        <v>5.6</v>
      </c>
      <c r="AK61" s="165">
        <v>3.6</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107" t="s">
        <v>336</v>
      </c>
      <c r="D62" s="107" t="s">
        <v>336</v>
      </c>
      <c r="E62" s="107" t="s">
        <v>336</v>
      </c>
      <c r="F62" s="107" t="s">
        <v>336</v>
      </c>
      <c r="G62" s="107" t="s">
        <v>336</v>
      </c>
      <c r="H62" s="107" t="s">
        <v>336</v>
      </c>
      <c r="I62" s="107" t="s">
        <v>336</v>
      </c>
      <c r="J62" s="107" t="s">
        <v>336</v>
      </c>
      <c r="K62" s="107" t="s">
        <v>336</v>
      </c>
      <c r="L62" s="107" t="s">
        <v>336</v>
      </c>
      <c r="M62" s="107">
        <v>-1.9</v>
      </c>
      <c r="N62" s="107">
        <v>12.7</v>
      </c>
      <c r="O62" s="107">
        <v>20.9</v>
      </c>
      <c r="P62" s="107">
        <v>11.5</v>
      </c>
      <c r="Q62" s="107">
        <v>-4.2</v>
      </c>
      <c r="R62" s="107">
        <v>-4.0999999999999996</v>
      </c>
      <c r="S62" s="107">
        <v>-13.4</v>
      </c>
      <c r="T62" s="107">
        <v>-9.4</v>
      </c>
      <c r="U62" s="107">
        <v>10.4</v>
      </c>
      <c r="V62" s="107">
        <v>4.8</v>
      </c>
      <c r="W62" s="107">
        <v>4</v>
      </c>
      <c r="X62" s="107">
        <v>6</v>
      </c>
      <c r="Y62" s="107">
        <v>7</v>
      </c>
      <c r="Z62" s="107">
        <v>6.8</v>
      </c>
      <c r="AA62" s="107">
        <v>2.8</v>
      </c>
      <c r="AB62" s="107">
        <v>-3.3</v>
      </c>
      <c r="AC62" s="245">
        <v>3.7</v>
      </c>
      <c r="AD62" s="107">
        <v>-0.9</v>
      </c>
      <c r="AE62" s="107">
        <v>9.6999999999999993</v>
      </c>
      <c r="AF62" s="107">
        <v>7.4</v>
      </c>
      <c r="AG62" s="107">
        <v>7.2</v>
      </c>
      <c r="AH62" s="107">
        <v>-0.4</v>
      </c>
      <c r="AI62" s="107">
        <v>1.1000000000000001</v>
      </c>
      <c r="AJ62" s="107">
        <v>4.9000000000000004</v>
      </c>
      <c r="AK62" s="165"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107" t="s">
        <v>336</v>
      </c>
      <c r="D63" s="107" t="s">
        <v>336</v>
      </c>
      <c r="E63" s="107" t="s">
        <v>336</v>
      </c>
      <c r="F63" s="107" t="s">
        <v>336</v>
      </c>
      <c r="G63" s="107" t="s">
        <v>336</v>
      </c>
      <c r="H63" s="107" t="s">
        <v>336</v>
      </c>
      <c r="I63" s="107" t="s">
        <v>336</v>
      </c>
      <c r="J63" s="107" t="s">
        <v>336</v>
      </c>
      <c r="K63" s="107" t="s">
        <v>336</v>
      </c>
      <c r="L63" s="107" t="s">
        <v>336</v>
      </c>
      <c r="M63" s="107">
        <v>15.1</v>
      </c>
      <c r="N63" s="107">
        <v>3.3</v>
      </c>
      <c r="O63" s="107">
        <v>3.3</v>
      </c>
      <c r="P63" s="107">
        <v>-2</v>
      </c>
      <c r="Q63" s="107">
        <v>0.4</v>
      </c>
      <c r="R63" s="107">
        <v>4.5</v>
      </c>
      <c r="S63" s="107">
        <v>2.8</v>
      </c>
      <c r="T63" s="107">
        <v>1.7</v>
      </c>
      <c r="U63" s="107">
        <v>8.4</v>
      </c>
      <c r="V63" s="107">
        <v>0</v>
      </c>
      <c r="W63" s="107">
        <v>8.5</v>
      </c>
      <c r="X63" s="107">
        <v>0.9</v>
      </c>
      <c r="Y63" s="107">
        <v>1.5</v>
      </c>
      <c r="Z63" s="107">
        <v>-0.3</v>
      </c>
      <c r="AA63" s="107">
        <v>1</v>
      </c>
      <c r="AB63" s="107">
        <v>-1.8</v>
      </c>
      <c r="AC63" s="245">
        <v>0.7</v>
      </c>
      <c r="AD63" s="107">
        <v>0.4</v>
      </c>
      <c r="AE63" s="107">
        <v>-1.9</v>
      </c>
      <c r="AF63" s="107">
        <v>4.7</v>
      </c>
      <c r="AG63" s="107">
        <v>-0.3</v>
      </c>
      <c r="AH63" s="107">
        <v>-0.4</v>
      </c>
      <c r="AI63" s="107">
        <v>7.6</v>
      </c>
      <c r="AJ63" s="107">
        <v>7.5</v>
      </c>
      <c r="AK63" s="165"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107" t="s">
        <v>336</v>
      </c>
      <c r="D64" s="107" t="s">
        <v>336</v>
      </c>
      <c r="E64" s="107" t="s">
        <v>336</v>
      </c>
      <c r="F64" s="107" t="s">
        <v>336</v>
      </c>
      <c r="G64" s="107" t="s">
        <v>336</v>
      </c>
      <c r="H64" s="107" t="s">
        <v>336</v>
      </c>
      <c r="I64" s="107" t="s">
        <v>336</v>
      </c>
      <c r="J64" s="107" t="s">
        <v>336</v>
      </c>
      <c r="K64" s="107" t="s">
        <v>336</v>
      </c>
      <c r="L64" s="107" t="s">
        <v>336</v>
      </c>
      <c r="M64" s="107">
        <v>-3.5</v>
      </c>
      <c r="N64" s="107">
        <v>1.7</v>
      </c>
      <c r="O64" s="107">
        <v>1.4</v>
      </c>
      <c r="P64" s="107">
        <v>-6.4</v>
      </c>
      <c r="Q64" s="107">
        <v>-1.5</v>
      </c>
      <c r="R64" s="107">
        <v>1.8</v>
      </c>
      <c r="S64" s="107">
        <v>1.2</v>
      </c>
      <c r="T64" s="107">
        <v>3.2</v>
      </c>
      <c r="U64" s="107">
        <v>-0.9</v>
      </c>
      <c r="V64" s="107">
        <v>0.4</v>
      </c>
      <c r="W64" s="107">
        <v>-0.6</v>
      </c>
      <c r="X64" s="107">
        <v>1.4</v>
      </c>
      <c r="Y64" s="107">
        <v>9</v>
      </c>
      <c r="Z64" s="107">
        <v>8</v>
      </c>
      <c r="AA64" s="107">
        <v>2.1</v>
      </c>
      <c r="AB64" s="107">
        <v>1.4</v>
      </c>
      <c r="AC64" s="245">
        <v>6.3</v>
      </c>
      <c r="AD64" s="107">
        <v>5.2</v>
      </c>
      <c r="AE64" s="107">
        <v>3</v>
      </c>
      <c r="AF64" s="107">
        <v>-0.2</v>
      </c>
      <c r="AG64" s="107">
        <v>7.9</v>
      </c>
      <c r="AH64" s="107">
        <v>3.1</v>
      </c>
      <c r="AI64" s="107">
        <v>9.6</v>
      </c>
      <c r="AJ64" s="107">
        <v>5.8</v>
      </c>
      <c r="AK64" s="165"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107" t="s">
        <v>336</v>
      </c>
      <c r="D65" s="107" t="s">
        <v>336</v>
      </c>
      <c r="E65" s="107" t="s">
        <v>336</v>
      </c>
      <c r="F65" s="107" t="s">
        <v>336</v>
      </c>
      <c r="G65" s="107" t="s">
        <v>336</v>
      </c>
      <c r="H65" s="107" t="s">
        <v>336</v>
      </c>
      <c r="I65" s="107" t="s">
        <v>336</v>
      </c>
      <c r="J65" s="107" t="s">
        <v>336</v>
      </c>
      <c r="K65" s="107" t="s">
        <v>336</v>
      </c>
      <c r="L65" s="107" t="s">
        <v>336</v>
      </c>
      <c r="M65" s="107" t="s">
        <v>336</v>
      </c>
      <c r="N65" s="107" t="s">
        <v>336</v>
      </c>
      <c r="O65" s="107" t="s">
        <v>336</v>
      </c>
      <c r="P65" s="107" t="s">
        <v>336</v>
      </c>
      <c r="Q65" s="107" t="s">
        <v>336</v>
      </c>
      <c r="R65" s="107" t="s">
        <v>336</v>
      </c>
      <c r="S65" s="107" t="s">
        <v>336</v>
      </c>
      <c r="T65" s="107" t="s">
        <v>336</v>
      </c>
      <c r="U65" s="107">
        <v>-2.2000000000000002</v>
      </c>
      <c r="V65" s="107">
        <v>0.6</v>
      </c>
      <c r="W65" s="107">
        <v>-1.5</v>
      </c>
      <c r="X65" s="107">
        <v>-2.7</v>
      </c>
      <c r="Y65" s="107">
        <v>4.4000000000000004</v>
      </c>
      <c r="Z65" s="107">
        <v>1.9</v>
      </c>
      <c r="AA65" s="107">
        <v>6.2</v>
      </c>
      <c r="AB65" s="107">
        <v>6.6</v>
      </c>
      <c r="AC65" s="245">
        <v>7.6</v>
      </c>
      <c r="AD65" s="107">
        <v>2.2999999999999998</v>
      </c>
      <c r="AE65" s="107">
        <v>1</v>
      </c>
      <c r="AF65" s="107">
        <v>3.7</v>
      </c>
      <c r="AG65" s="107">
        <v>5</v>
      </c>
      <c r="AH65" s="107">
        <v>-0.2</v>
      </c>
      <c r="AI65" s="107">
        <v>10.7</v>
      </c>
      <c r="AJ65" s="107" t="s">
        <v>336</v>
      </c>
      <c r="AK65" s="165"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107" t="s">
        <v>336</v>
      </c>
      <c r="D66" s="107" t="s">
        <v>336</v>
      </c>
      <c r="E66" s="107" t="s">
        <v>336</v>
      </c>
      <c r="F66" s="107" t="s">
        <v>336</v>
      </c>
      <c r="G66" s="107" t="s">
        <v>336</v>
      </c>
      <c r="H66" s="107" t="s">
        <v>336</v>
      </c>
      <c r="I66" s="107" t="s">
        <v>336</v>
      </c>
      <c r="J66" s="107" t="s">
        <v>336</v>
      </c>
      <c r="K66" s="107" t="s">
        <v>336</v>
      </c>
      <c r="L66" s="107" t="s">
        <v>336</v>
      </c>
      <c r="M66" s="107" t="s">
        <v>336</v>
      </c>
      <c r="N66" s="107" t="s">
        <v>336</v>
      </c>
      <c r="O66" s="107" t="s">
        <v>336</v>
      </c>
      <c r="P66" s="107" t="s">
        <v>336</v>
      </c>
      <c r="Q66" s="107" t="s">
        <v>336</v>
      </c>
      <c r="R66" s="107" t="s">
        <v>336</v>
      </c>
      <c r="S66" s="107" t="s">
        <v>336</v>
      </c>
      <c r="T66" s="107" t="s">
        <v>336</v>
      </c>
      <c r="U66" s="107">
        <v>-2.2000000000000002</v>
      </c>
      <c r="V66" s="107">
        <v>3.1</v>
      </c>
      <c r="W66" s="107">
        <v>0.9</v>
      </c>
      <c r="X66" s="107">
        <v>5.0999999999999996</v>
      </c>
      <c r="Y66" s="107">
        <v>13.5</v>
      </c>
      <c r="Z66" s="107">
        <v>13.4</v>
      </c>
      <c r="AA66" s="107">
        <v>-0.4</v>
      </c>
      <c r="AB66" s="107">
        <v>-2.4</v>
      </c>
      <c r="AC66" s="245">
        <v>5.7</v>
      </c>
      <c r="AD66" s="107">
        <v>7.5</v>
      </c>
      <c r="AE66" s="107">
        <v>4</v>
      </c>
      <c r="AF66" s="107">
        <v>-4.5</v>
      </c>
      <c r="AG66" s="107">
        <v>10.7</v>
      </c>
      <c r="AH66" s="107">
        <v>6.3</v>
      </c>
      <c r="AI66" s="107">
        <v>8.1999999999999993</v>
      </c>
      <c r="AJ66" s="107" t="s">
        <v>336</v>
      </c>
      <c r="AK66" s="165"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107" t="s">
        <v>336</v>
      </c>
      <c r="D67" s="107">
        <v>26.8</v>
      </c>
      <c r="E67" s="107">
        <v>15.7</v>
      </c>
      <c r="F67" s="107">
        <v>7.8</v>
      </c>
      <c r="G67" s="107">
        <v>5.0999999999999996</v>
      </c>
      <c r="H67" s="107">
        <v>3.8</v>
      </c>
      <c r="I67" s="107">
        <v>2</v>
      </c>
      <c r="J67" s="107">
        <v>-0.7</v>
      </c>
      <c r="K67" s="107">
        <v>1.9</v>
      </c>
      <c r="L67" s="107">
        <v>2.1</v>
      </c>
      <c r="M67" s="107">
        <v>4.0999999999999996</v>
      </c>
      <c r="N67" s="107">
        <v>3.4</v>
      </c>
      <c r="O67" s="107">
        <v>3.2</v>
      </c>
      <c r="P67" s="107">
        <v>2.4</v>
      </c>
      <c r="Q67" s="107">
        <v>1.7</v>
      </c>
      <c r="R67" s="107">
        <v>1.3</v>
      </c>
      <c r="S67" s="107">
        <v>2</v>
      </c>
      <c r="T67" s="107">
        <v>2.9</v>
      </c>
      <c r="U67" s="107">
        <v>2.5</v>
      </c>
      <c r="V67" s="107">
        <v>2.9</v>
      </c>
      <c r="W67" s="107">
        <v>2.4</v>
      </c>
      <c r="X67" s="107">
        <v>5.0999999999999996</v>
      </c>
      <c r="Y67" s="107">
        <v>4.3</v>
      </c>
      <c r="Z67" s="107">
        <v>3.8</v>
      </c>
      <c r="AA67" s="107">
        <v>3</v>
      </c>
      <c r="AB67" s="107">
        <v>3</v>
      </c>
      <c r="AC67" s="245">
        <v>2.2000000000000002</v>
      </c>
      <c r="AD67" s="107">
        <v>2</v>
      </c>
      <c r="AE67" s="107">
        <v>3.5</v>
      </c>
      <c r="AF67" s="107">
        <v>-0.8</v>
      </c>
      <c r="AG67" s="107">
        <v>2.2999999999999998</v>
      </c>
      <c r="AH67" s="107">
        <v>7.6</v>
      </c>
      <c r="AI67" s="107">
        <v>5.7</v>
      </c>
      <c r="AJ67" s="107">
        <v>2.7</v>
      </c>
      <c r="AK67" s="165">
        <v>6.9</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107" t="s">
        <v>336</v>
      </c>
      <c r="D68" s="107" t="s">
        <v>336</v>
      </c>
      <c r="E68" s="107" t="s">
        <v>336</v>
      </c>
      <c r="F68" s="107" t="s">
        <v>336</v>
      </c>
      <c r="G68" s="107" t="s">
        <v>336</v>
      </c>
      <c r="H68" s="107" t="s">
        <v>336</v>
      </c>
      <c r="I68" s="107" t="s">
        <v>336</v>
      </c>
      <c r="J68" s="107" t="s">
        <v>336</v>
      </c>
      <c r="K68" s="107" t="s">
        <v>336</v>
      </c>
      <c r="L68" s="107" t="s">
        <v>336</v>
      </c>
      <c r="M68" s="107">
        <v>3.8</v>
      </c>
      <c r="N68" s="107">
        <v>3.3</v>
      </c>
      <c r="O68" s="107">
        <v>3.3</v>
      </c>
      <c r="P68" s="107">
        <v>2.6</v>
      </c>
      <c r="Q68" s="107">
        <v>1.7</v>
      </c>
      <c r="R68" s="107">
        <v>0.9</v>
      </c>
      <c r="S68" s="107">
        <v>2.9</v>
      </c>
      <c r="T68" s="107">
        <v>2.8</v>
      </c>
      <c r="U68" s="107">
        <v>2.9</v>
      </c>
      <c r="V68" s="107">
        <v>2.5</v>
      </c>
      <c r="W68" s="107">
        <v>3.2</v>
      </c>
      <c r="X68" s="107">
        <v>4.3</v>
      </c>
      <c r="Y68" s="107">
        <v>4</v>
      </c>
      <c r="Z68" s="107">
        <v>3.8</v>
      </c>
      <c r="AA68" s="107">
        <v>2.2999999999999998</v>
      </c>
      <c r="AB68" s="107">
        <v>2.6</v>
      </c>
      <c r="AC68" s="245">
        <v>2.9</v>
      </c>
      <c r="AD68" s="107">
        <v>2.5</v>
      </c>
      <c r="AE68" s="107">
        <v>3.7</v>
      </c>
      <c r="AF68" s="107">
        <v>0.6</v>
      </c>
      <c r="AG68" s="107">
        <v>1.7</v>
      </c>
      <c r="AH68" s="107">
        <v>5.9</v>
      </c>
      <c r="AI68" s="107">
        <v>5.4</v>
      </c>
      <c r="AJ68" s="107">
        <v>2.6</v>
      </c>
      <c r="AK68" s="165"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107" t="s">
        <v>336</v>
      </c>
      <c r="D69" s="107" t="s">
        <v>336</v>
      </c>
      <c r="E69" s="107" t="s">
        <v>336</v>
      </c>
      <c r="F69" s="107" t="s">
        <v>336</v>
      </c>
      <c r="G69" s="107" t="s">
        <v>336</v>
      </c>
      <c r="H69" s="107" t="s">
        <v>336</v>
      </c>
      <c r="I69" s="107" t="s">
        <v>336</v>
      </c>
      <c r="J69" s="107" t="s">
        <v>336</v>
      </c>
      <c r="K69" s="107" t="s">
        <v>336</v>
      </c>
      <c r="L69" s="107" t="s">
        <v>336</v>
      </c>
      <c r="M69" s="107" t="s">
        <v>336</v>
      </c>
      <c r="N69" s="107" t="s">
        <v>336</v>
      </c>
      <c r="O69" s="107" t="s">
        <v>336</v>
      </c>
      <c r="P69" s="107" t="s">
        <v>336</v>
      </c>
      <c r="Q69" s="107" t="s">
        <v>336</v>
      </c>
      <c r="R69" s="107" t="s">
        <v>336</v>
      </c>
      <c r="S69" s="107" t="s">
        <v>336</v>
      </c>
      <c r="T69" s="107" t="s">
        <v>336</v>
      </c>
      <c r="U69" s="107">
        <v>3.8</v>
      </c>
      <c r="V69" s="107">
        <v>3.3</v>
      </c>
      <c r="W69" s="107">
        <v>6.4</v>
      </c>
      <c r="X69" s="107">
        <v>4.3</v>
      </c>
      <c r="Y69" s="107">
        <v>4</v>
      </c>
      <c r="Z69" s="107">
        <v>3.6</v>
      </c>
      <c r="AA69" s="107">
        <v>1.5</v>
      </c>
      <c r="AB69" s="107">
        <v>3.6</v>
      </c>
      <c r="AC69" s="245">
        <v>3.2</v>
      </c>
      <c r="AD69" s="107">
        <v>2.9</v>
      </c>
      <c r="AE69" s="107">
        <v>3.9</v>
      </c>
      <c r="AF69" s="107">
        <v>2.1</v>
      </c>
      <c r="AG69" s="107">
        <v>2.1</v>
      </c>
      <c r="AH69" s="107">
        <v>2.8</v>
      </c>
      <c r="AI69" s="107">
        <v>6.6</v>
      </c>
      <c r="AJ69" s="107" t="s">
        <v>336</v>
      </c>
      <c r="AK69" s="165"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107" t="s">
        <v>336</v>
      </c>
      <c r="D70" s="107" t="s">
        <v>336</v>
      </c>
      <c r="E70" s="107" t="s">
        <v>336</v>
      </c>
      <c r="F70" s="107" t="s">
        <v>336</v>
      </c>
      <c r="G70" s="107" t="s">
        <v>336</v>
      </c>
      <c r="H70" s="107" t="s">
        <v>336</v>
      </c>
      <c r="I70" s="107" t="s">
        <v>336</v>
      </c>
      <c r="J70" s="107" t="s">
        <v>336</v>
      </c>
      <c r="K70" s="107" t="s">
        <v>336</v>
      </c>
      <c r="L70" s="107" t="s">
        <v>336</v>
      </c>
      <c r="M70" s="107" t="s">
        <v>336</v>
      </c>
      <c r="N70" s="107" t="s">
        <v>336</v>
      </c>
      <c r="O70" s="107" t="s">
        <v>336</v>
      </c>
      <c r="P70" s="107" t="s">
        <v>336</v>
      </c>
      <c r="Q70" s="107" t="s">
        <v>336</v>
      </c>
      <c r="R70" s="107" t="s">
        <v>336</v>
      </c>
      <c r="S70" s="107" t="s">
        <v>336</v>
      </c>
      <c r="T70" s="107" t="s">
        <v>336</v>
      </c>
      <c r="U70" s="107">
        <v>1.8</v>
      </c>
      <c r="V70" s="107">
        <v>2.2000000000000002</v>
      </c>
      <c r="W70" s="107">
        <v>5</v>
      </c>
      <c r="X70" s="107">
        <v>8.1999999999999993</v>
      </c>
      <c r="Y70" s="107">
        <v>2.1</v>
      </c>
      <c r="Z70" s="107">
        <v>3.8</v>
      </c>
      <c r="AA70" s="107">
        <v>2.9</v>
      </c>
      <c r="AB70" s="107">
        <v>3.3</v>
      </c>
      <c r="AC70" s="245">
        <v>2.2999999999999998</v>
      </c>
      <c r="AD70" s="107">
        <v>4.7</v>
      </c>
      <c r="AE70" s="107">
        <v>3.1</v>
      </c>
      <c r="AF70" s="107">
        <v>-1.7</v>
      </c>
      <c r="AG70" s="107">
        <v>3.6</v>
      </c>
      <c r="AH70" s="107">
        <v>10.199999999999999</v>
      </c>
      <c r="AI70" s="107">
        <v>4.3</v>
      </c>
      <c r="AJ70" s="107" t="s">
        <v>336</v>
      </c>
      <c r="AK70" s="165"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107" t="s">
        <v>336</v>
      </c>
      <c r="D71" s="107" t="s">
        <v>336</v>
      </c>
      <c r="E71" s="107" t="s">
        <v>336</v>
      </c>
      <c r="F71" s="107" t="s">
        <v>336</v>
      </c>
      <c r="G71" s="107" t="s">
        <v>336</v>
      </c>
      <c r="H71" s="107" t="s">
        <v>336</v>
      </c>
      <c r="I71" s="107" t="s">
        <v>336</v>
      </c>
      <c r="J71" s="107" t="s">
        <v>336</v>
      </c>
      <c r="K71" s="107" t="s">
        <v>336</v>
      </c>
      <c r="L71" s="107" t="s">
        <v>336</v>
      </c>
      <c r="M71" s="107" t="s">
        <v>336</v>
      </c>
      <c r="N71" s="107" t="s">
        <v>336</v>
      </c>
      <c r="O71" s="107" t="s">
        <v>336</v>
      </c>
      <c r="P71" s="107" t="s">
        <v>336</v>
      </c>
      <c r="Q71" s="107" t="s">
        <v>336</v>
      </c>
      <c r="R71" s="107" t="s">
        <v>336</v>
      </c>
      <c r="S71" s="107" t="s">
        <v>336</v>
      </c>
      <c r="T71" s="107" t="s">
        <v>336</v>
      </c>
      <c r="U71" s="107">
        <v>3.6</v>
      </c>
      <c r="V71" s="107">
        <v>2.7</v>
      </c>
      <c r="W71" s="107">
        <v>0.9</v>
      </c>
      <c r="X71" s="107">
        <v>3.2</v>
      </c>
      <c r="Y71" s="107">
        <v>5.8</v>
      </c>
      <c r="Z71" s="107">
        <v>4.5</v>
      </c>
      <c r="AA71" s="107">
        <v>3.5</v>
      </c>
      <c r="AB71" s="107">
        <v>2.2999999999999998</v>
      </c>
      <c r="AC71" s="245">
        <v>3.4</v>
      </c>
      <c r="AD71" s="107">
        <v>1.4</v>
      </c>
      <c r="AE71" s="107">
        <v>4.3</v>
      </c>
      <c r="AF71" s="107">
        <v>1.2</v>
      </c>
      <c r="AG71" s="107">
        <v>0.4</v>
      </c>
      <c r="AH71" s="107">
        <v>5.8</v>
      </c>
      <c r="AI71" s="107">
        <v>4.9000000000000004</v>
      </c>
      <c r="AJ71" s="107" t="s">
        <v>336</v>
      </c>
      <c r="AK71" s="165"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107" t="s">
        <v>336</v>
      </c>
      <c r="D72" s="107" t="s">
        <v>336</v>
      </c>
      <c r="E72" s="107" t="s">
        <v>336</v>
      </c>
      <c r="F72" s="107" t="s">
        <v>336</v>
      </c>
      <c r="G72" s="107" t="s">
        <v>336</v>
      </c>
      <c r="H72" s="107" t="s">
        <v>336</v>
      </c>
      <c r="I72" s="107" t="s">
        <v>336</v>
      </c>
      <c r="J72" s="107" t="s">
        <v>336</v>
      </c>
      <c r="K72" s="107" t="s">
        <v>336</v>
      </c>
      <c r="L72" s="107" t="s">
        <v>336</v>
      </c>
      <c r="M72" s="107">
        <v>5.0999999999999996</v>
      </c>
      <c r="N72" s="107">
        <v>3.5</v>
      </c>
      <c r="O72" s="107">
        <v>1.9</v>
      </c>
      <c r="P72" s="107">
        <v>1.9</v>
      </c>
      <c r="Q72" s="107">
        <v>1</v>
      </c>
      <c r="R72" s="107">
        <v>4.2</v>
      </c>
      <c r="S72" s="107">
        <v>-1.8</v>
      </c>
      <c r="T72" s="107">
        <v>2.7</v>
      </c>
      <c r="U72" s="107">
        <v>-0.4</v>
      </c>
      <c r="V72" s="107">
        <v>4.7</v>
      </c>
      <c r="W72" s="107">
        <v>-2</v>
      </c>
      <c r="X72" s="107">
        <v>10</v>
      </c>
      <c r="Y72" s="107">
        <v>5.9</v>
      </c>
      <c r="Z72" s="107">
        <v>3.5</v>
      </c>
      <c r="AA72" s="107">
        <v>6.7</v>
      </c>
      <c r="AB72" s="107">
        <v>5.0999999999999996</v>
      </c>
      <c r="AC72" s="245">
        <v>-1.9</v>
      </c>
      <c r="AD72" s="107">
        <v>-1.6</v>
      </c>
      <c r="AE72" s="107">
        <v>2.8</v>
      </c>
      <c r="AF72" s="107">
        <v>-10.6</v>
      </c>
      <c r="AG72" s="107">
        <v>5.5</v>
      </c>
      <c r="AH72" s="107">
        <v>19.8</v>
      </c>
      <c r="AI72" s="107">
        <v>7.6</v>
      </c>
      <c r="AJ72" s="107">
        <v>3.3</v>
      </c>
      <c r="AK72" s="165"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107" t="s">
        <v>336</v>
      </c>
      <c r="D73" s="107" t="s">
        <v>336</v>
      </c>
      <c r="E73" s="107" t="s">
        <v>336</v>
      </c>
      <c r="F73" s="107" t="s">
        <v>336</v>
      </c>
      <c r="G73" s="107" t="s">
        <v>336</v>
      </c>
      <c r="H73" s="107" t="s">
        <v>336</v>
      </c>
      <c r="I73" s="107" t="s">
        <v>336</v>
      </c>
      <c r="J73" s="107" t="s">
        <v>336</v>
      </c>
      <c r="K73" s="107" t="s">
        <v>336</v>
      </c>
      <c r="L73" s="107" t="s">
        <v>336</v>
      </c>
      <c r="M73" s="107" t="s">
        <v>336</v>
      </c>
      <c r="N73" s="107" t="s">
        <v>336</v>
      </c>
      <c r="O73" s="107" t="s">
        <v>336</v>
      </c>
      <c r="P73" s="107" t="s">
        <v>336</v>
      </c>
      <c r="Q73" s="107" t="s">
        <v>336</v>
      </c>
      <c r="R73" s="107" t="s">
        <v>336</v>
      </c>
      <c r="S73" s="107" t="s">
        <v>336</v>
      </c>
      <c r="T73" s="107" t="s">
        <v>336</v>
      </c>
      <c r="U73" s="107">
        <v>-5.7</v>
      </c>
      <c r="V73" s="107">
        <v>-4.4000000000000004</v>
      </c>
      <c r="W73" s="107">
        <v>0.3</v>
      </c>
      <c r="X73" s="107">
        <v>5.4</v>
      </c>
      <c r="Y73" s="107">
        <v>5.7</v>
      </c>
      <c r="Z73" s="107">
        <v>12.3</v>
      </c>
      <c r="AA73" s="107">
        <v>7.3</v>
      </c>
      <c r="AB73" s="107">
        <v>0.9</v>
      </c>
      <c r="AC73" s="245">
        <v>-1.8</v>
      </c>
      <c r="AD73" s="107">
        <v>-4.9000000000000004</v>
      </c>
      <c r="AE73" s="107">
        <v>2.2000000000000002</v>
      </c>
      <c r="AF73" s="107">
        <v>-12.6</v>
      </c>
      <c r="AG73" s="107">
        <v>2.7</v>
      </c>
      <c r="AH73" s="107">
        <v>26.2</v>
      </c>
      <c r="AI73" s="107">
        <v>9.4</v>
      </c>
      <c r="AJ73" s="107" t="s">
        <v>336</v>
      </c>
      <c r="AK73" s="165"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107" t="s">
        <v>336</v>
      </c>
      <c r="D74" s="107" t="s">
        <v>336</v>
      </c>
      <c r="E74" s="107" t="s">
        <v>336</v>
      </c>
      <c r="F74" s="107" t="s">
        <v>336</v>
      </c>
      <c r="G74" s="107" t="s">
        <v>336</v>
      </c>
      <c r="H74" s="107" t="s">
        <v>336</v>
      </c>
      <c r="I74" s="107" t="s">
        <v>336</v>
      </c>
      <c r="J74" s="107" t="s">
        <v>336</v>
      </c>
      <c r="K74" s="107" t="s">
        <v>336</v>
      </c>
      <c r="L74" s="107" t="s">
        <v>336</v>
      </c>
      <c r="M74" s="107" t="s">
        <v>336</v>
      </c>
      <c r="N74" s="107" t="s">
        <v>336</v>
      </c>
      <c r="O74" s="107" t="s">
        <v>336</v>
      </c>
      <c r="P74" s="107" t="s">
        <v>336</v>
      </c>
      <c r="Q74" s="107" t="s">
        <v>336</v>
      </c>
      <c r="R74" s="107" t="s">
        <v>336</v>
      </c>
      <c r="S74" s="107" t="s">
        <v>336</v>
      </c>
      <c r="T74" s="107" t="s">
        <v>336</v>
      </c>
      <c r="U74" s="107">
        <v>2.7</v>
      </c>
      <c r="V74" s="107">
        <v>8.8000000000000007</v>
      </c>
      <c r="W74" s="107">
        <v>-2.2999999999999998</v>
      </c>
      <c r="X74" s="107">
        <v>11.4</v>
      </c>
      <c r="Y74" s="107">
        <v>6.5</v>
      </c>
      <c r="Z74" s="107">
        <v>0.7</v>
      </c>
      <c r="AA74" s="107">
        <v>7.1</v>
      </c>
      <c r="AB74" s="107">
        <v>6.9</v>
      </c>
      <c r="AC74" s="245">
        <v>-0.9</v>
      </c>
      <c r="AD74" s="107">
        <v>-0.4</v>
      </c>
      <c r="AE74" s="107">
        <v>3.1</v>
      </c>
      <c r="AF74" s="107">
        <v>-10.199999999999999</v>
      </c>
      <c r="AG74" s="107">
        <v>6.9</v>
      </c>
      <c r="AH74" s="107">
        <v>18.7</v>
      </c>
      <c r="AI74" s="107">
        <v>7.5</v>
      </c>
      <c r="AJ74" s="107" t="s">
        <v>336</v>
      </c>
      <c r="AK74" s="165"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107" t="s">
        <v>336</v>
      </c>
      <c r="D75" s="107" t="s">
        <v>336</v>
      </c>
      <c r="E75" s="107" t="s">
        <v>336</v>
      </c>
      <c r="F75" s="107" t="s">
        <v>336</v>
      </c>
      <c r="G75" s="107" t="s">
        <v>336</v>
      </c>
      <c r="H75" s="107" t="s">
        <v>336</v>
      </c>
      <c r="I75" s="107" t="s">
        <v>336</v>
      </c>
      <c r="J75" s="107" t="s">
        <v>336</v>
      </c>
      <c r="K75" s="107" t="s">
        <v>336</v>
      </c>
      <c r="L75" s="107" t="s">
        <v>336</v>
      </c>
      <c r="M75" s="107" t="s">
        <v>336</v>
      </c>
      <c r="N75" s="107" t="s">
        <v>336</v>
      </c>
      <c r="O75" s="107" t="s">
        <v>336</v>
      </c>
      <c r="P75" s="107" t="s">
        <v>336</v>
      </c>
      <c r="Q75" s="107" t="s">
        <v>336</v>
      </c>
      <c r="R75" s="107" t="s">
        <v>336</v>
      </c>
      <c r="S75" s="107" t="s">
        <v>336</v>
      </c>
      <c r="T75" s="107" t="s">
        <v>336</v>
      </c>
      <c r="U75" s="107">
        <v>-0.1</v>
      </c>
      <c r="V75" s="107">
        <v>3</v>
      </c>
      <c r="W75" s="107">
        <v>1.8</v>
      </c>
      <c r="X75" s="107">
        <v>3.4</v>
      </c>
      <c r="Y75" s="107">
        <v>4.2</v>
      </c>
      <c r="Z75" s="107">
        <v>5.0999999999999996</v>
      </c>
      <c r="AA75" s="107">
        <v>4.3</v>
      </c>
      <c r="AB75" s="107">
        <v>4.9000000000000004</v>
      </c>
      <c r="AC75" s="245">
        <v>2.6</v>
      </c>
      <c r="AD75" s="107">
        <v>3.9</v>
      </c>
      <c r="AE75" s="107">
        <v>3.3</v>
      </c>
      <c r="AF75" s="107">
        <v>-1.2</v>
      </c>
      <c r="AG75" s="107">
        <v>3.5</v>
      </c>
      <c r="AH75" s="107">
        <v>5</v>
      </c>
      <c r="AI75" s="107">
        <v>7.3</v>
      </c>
      <c r="AJ75" s="107" t="s">
        <v>336</v>
      </c>
      <c r="AK75" s="165"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6"/>
      <c r="AD76" s="171"/>
      <c r="AE76" s="171"/>
      <c r="AF76" s="171"/>
      <c r="AG76" s="171"/>
      <c r="AH76" s="171"/>
      <c r="AI76" s="171"/>
      <c r="AJ76" s="171"/>
      <c r="AK76" s="171"/>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171" t="s">
        <v>336</v>
      </c>
      <c r="D77" s="171">
        <v>54.8</v>
      </c>
      <c r="E77" s="171">
        <v>24.9</v>
      </c>
      <c r="F77" s="171">
        <v>13.1</v>
      </c>
      <c r="G77" s="171">
        <v>4.3</v>
      </c>
      <c r="H77" s="171">
        <v>4.9000000000000004</v>
      </c>
      <c r="I77" s="171">
        <v>4</v>
      </c>
      <c r="J77" s="171">
        <v>0.6</v>
      </c>
      <c r="K77" s="171">
        <v>1.3</v>
      </c>
      <c r="L77" s="171">
        <v>2.2999999999999998</v>
      </c>
      <c r="M77" s="171">
        <v>5.0999999999999996</v>
      </c>
      <c r="N77" s="171">
        <v>3.5</v>
      </c>
      <c r="O77" s="171">
        <v>4.4000000000000004</v>
      </c>
      <c r="P77" s="171">
        <v>2</v>
      </c>
      <c r="Q77" s="171">
        <v>0.8</v>
      </c>
      <c r="R77" s="171">
        <v>3.5</v>
      </c>
      <c r="S77" s="171">
        <v>1.9</v>
      </c>
      <c r="T77" s="171">
        <v>0.4</v>
      </c>
      <c r="U77" s="171">
        <v>-3.6</v>
      </c>
      <c r="V77" s="171">
        <v>5.3</v>
      </c>
      <c r="W77" s="171">
        <v>5</v>
      </c>
      <c r="X77" s="171">
        <v>1.2</v>
      </c>
      <c r="Y77" s="171">
        <v>4.0999999999999996</v>
      </c>
      <c r="Z77" s="171">
        <v>5.4</v>
      </c>
      <c r="AA77" s="171">
        <v>2.5</v>
      </c>
      <c r="AB77" s="171">
        <v>2.9</v>
      </c>
      <c r="AC77" s="176">
        <v>3.3</v>
      </c>
      <c r="AD77" s="171">
        <v>1.5</v>
      </c>
      <c r="AE77" s="171">
        <v>2.8</v>
      </c>
      <c r="AF77" s="171">
        <v>0.5</v>
      </c>
      <c r="AG77" s="171">
        <v>4.7</v>
      </c>
      <c r="AH77" s="171">
        <v>8.3000000000000007</v>
      </c>
      <c r="AI77" s="171">
        <v>8.1999999999999993</v>
      </c>
      <c r="AJ77" s="171">
        <v>1.3</v>
      </c>
      <c r="AK77" s="171">
        <v>4.8</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352</v>
      </c>
      <c r="E79" s="96"/>
      <c r="F79" s="96"/>
      <c r="G79" s="96"/>
      <c r="H79" s="96"/>
      <c r="I79" s="96"/>
      <c r="J79" s="96"/>
      <c r="K79" s="96"/>
      <c r="L79" s="96"/>
      <c r="M79" s="96"/>
      <c r="N79" s="96"/>
      <c r="O79" s="96"/>
      <c r="P79" s="96"/>
      <c r="Q79" s="96"/>
      <c r="R79" s="96"/>
      <c r="S79" s="96"/>
      <c r="T79" s="96"/>
      <c r="U79" s="96"/>
      <c r="V79" s="96"/>
      <c r="W79" s="96"/>
      <c r="X79" s="96"/>
      <c r="Y79" s="96"/>
      <c r="Z79" s="96"/>
      <c r="AA79" s="96"/>
      <c r="AB79" s="98" t="s">
        <v>353</v>
      </c>
      <c r="AC79" s="97" t="s">
        <v>194</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20">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122" customFormat="1" ht="25.5" customHeight="1" x14ac:dyDescent="0.2">
      <c r="A82" s="119" t="s">
        <v>177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177</v>
      </c>
      <c r="AD82" s="123"/>
      <c r="AE82" s="119"/>
      <c r="AF82" s="119"/>
      <c r="AG82" s="119"/>
      <c r="AH82" s="119"/>
      <c r="AI82" s="119"/>
      <c r="AJ82" s="119"/>
      <c r="AK82" s="119"/>
      <c r="AL82" s="119"/>
    </row>
    <row r="83" spans="1:50" s="84" customFormat="1" ht="18.600000000000001" customHeight="1" x14ac:dyDescent="0.2">
      <c r="A83" s="140">
        <v>1</v>
      </c>
      <c r="B83" s="137" t="s">
        <v>188</v>
      </c>
      <c r="C83" s="205" t="s">
        <v>336</v>
      </c>
      <c r="D83" s="205">
        <v>37.1</v>
      </c>
      <c r="E83" s="205">
        <v>15.6</v>
      </c>
      <c r="F83" s="205">
        <v>9.6</v>
      </c>
      <c r="G83" s="205">
        <v>2.4</v>
      </c>
      <c r="H83" s="205">
        <v>4.0999999999999996</v>
      </c>
      <c r="I83" s="205">
        <v>3.9</v>
      </c>
      <c r="J83" s="205">
        <v>0.2</v>
      </c>
      <c r="K83" s="205">
        <v>0.9</v>
      </c>
      <c r="L83" s="205">
        <v>2.4</v>
      </c>
      <c r="M83" s="205">
        <v>2.8</v>
      </c>
      <c r="N83" s="205">
        <v>2.1</v>
      </c>
      <c r="O83" s="205">
        <v>4</v>
      </c>
      <c r="P83" s="205">
        <v>0.9</v>
      </c>
      <c r="Q83" s="205">
        <v>0.5</v>
      </c>
      <c r="R83" s="205">
        <v>2.9</v>
      </c>
      <c r="S83" s="205">
        <v>0.3</v>
      </c>
      <c r="T83" s="205">
        <v>-0.9</v>
      </c>
      <c r="U83" s="205">
        <v>-4.5</v>
      </c>
      <c r="V83" s="205">
        <v>3.8</v>
      </c>
      <c r="W83" s="205">
        <v>4</v>
      </c>
      <c r="X83" s="205">
        <v>-0.3</v>
      </c>
      <c r="Y83" s="205">
        <v>1.6</v>
      </c>
      <c r="Z83" s="205">
        <v>3.8</v>
      </c>
      <c r="AA83" s="205">
        <v>1.2</v>
      </c>
      <c r="AB83" s="205">
        <v>1.5</v>
      </c>
      <c r="AC83" s="243">
        <v>1.7</v>
      </c>
      <c r="AD83" s="205">
        <v>-0.4</v>
      </c>
      <c r="AE83" s="205">
        <v>0.3</v>
      </c>
      <c r="AF83" s="205">
        <v>-1.9</v>
      </c>
      <c r="AG83" s="205">
        <v>3.2</v>
      </c>
      <c r="AH83" s="205">
        <v>1.4</v>
      </c>
      <c r="AI83" s="205">
        <v>-1.3</v>
      </c>
      <c r="AJ83" s="205">
        <v>-1.2</v>
      </c>
      <c r="AK83" s="205">
        <v>1.5</v>
      </c>
      <c r="AL83" s="142">
        <v>1</v>
      </c>
      <c r="AN83" s="85"/>
      <c r="AO83" s="85"/>
      <c r="AP83" s="85"/>
      <c r="AQ83" s="85"/>
      <c r="AR83" s="85"/>
      <c r="AS83" s="85"/>
      <c r="AT83" s="85"/>
      <c r="AU83" s="85"/>
      <c r="AV83" s="85"/>
      <c r="AW83" s="85"/>
      <c r="AX83" s="85"/>
    </row>
    <row r="84" spans="1:50" s="84" customFormat="1" ht="18.600000000000001" customHeight="1" x14ac:dyDescent="0.2">
      <c r="A84" s="139"/>
      <c r="B84" s="138"/>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244"/>
      <c r="AD84" s="165"/>
      <c r="AE84" s="165"/>
      <c r="AF84" s="165"/>
      <c r="AG84" s="165"/>
      <c r="AH84" s="165"/>
      <c r="AI84" s="165"/>
      <c r="AJ84" s="165"/>
      <c r="AK84" s="165"/>
      <c r="AL84" s="94"/>
      <c r="AN84" s="85"/>
      <c r="AO84" s="85"/>
      <c r="AP84" s="85"/>
      <c r="AQ84" s="85"/>
      <c r="AR84" s="85"/>
      <c r="AS84" s="85"/>
      <c r="AT84" s="85"/>
      <c r="AU84" s="85"/>
      <c r="AV84" s="85"/>
      <c r="AW84" s="85"/>
      <c r="AX84" s="85"/>
    </row>
    <row r="85" spans="1:50" s="84" customFormat="1" ht="18.600000000000001" customHeight="1" x14ac:dyDescent="0.2">
      <c r="A85" s="92" t="s">
        <v>0</v>
      </c>
      <c r="B85" s="130" t="s">
        <v>1</v>
      </c>
      <c r="C85" s="107" t="s">
        <v>336</v>
      </c>
      <c r="D85" s="107">
        <v>67.599999999999994</v>
      </c>
      <c r="E85" s="107">
        <v>31.8</v>
      </c>
      <c r="F85" s="107">
        <v>-23.1</v>
      </c>
      <c r="G85" s="107">
        <v>13</v>
      </c>
      <c r="H85" s="107">
        <v>6.2</v>
      </c>
      <c r="I85" s="107">
        <v>4.7</v>
      </c>
      <c r="J85" s="107">
        <v>7.7</v>
      </c>
      <c r="K85" s="107">
        <v>10.3</v>
      </c>
      <c r="L85" s="107">
        <v>1.1000000000000001</v>
      </c>
      <c r="M85" s="107">
        <v>5.4</v>
      </c>
      <c r="N85" s="107">
        <v>2.5</v>
      </c>
      <c r="O85" s="107">
        <v>8.6</v>
      </c>
      <c r="P85" s="107">
        <v>26</v>
      </c>
      <c r="Q85" s="107">
        <v>-31.1</v>
      </c>
      <c r="R85" s="107">
        <v>-2.6</v>
      </c>
      <c r="S85" s="107">
        <v>13.7</v>
      </c>
      <c r="T85" s="107">
        <v>1.7</v>
      </c>
      <c r="U85" s="107">
        <v>1.1000000000000001</v>
      </c>
      <c r="V85" s="107">
        <v>-1.3</v>
      </c>
      <c r="W85" s="107">
        <v>12.3</v>
      </c>
      <c r="X85" s="107">
        <v>-8.1999999999999993</v>
      </c>
      <c r="Y85" s="107">
        <v>-6</v>
      </c>
      <c r="Z85" s="107">
        <v>18.899999999999999</v>
      </c>
      <c r="AA85" s="107">
        <v>-22.9</v>
      </c>
      <c r="AB85" s="107">
        <v>20.399999999999999</v>
      </c>
      <c r="AC85" s="245">
        <v>6.9</v>
      </c>
      <c r="AD85" s="107">
        <v>-6.7</v>
      </c>
      <c r="AE85" s="107">
        <v>1.1000000000000001</v>
      </c>
      <c r="AF85" s="107">
        <v>22.3</v>
      </c>
      <c r="AG85" s="107">
        <v>31.7</v>
      </c>
      <c r="AH85" s="107">
        <v>3</v>
      </c>
      <c r="AI85" s="107">
        <v>-4.8</v>
      </c>
      <c r="AJ85" s="107">
        <v>-2.2999999999999998</v>
      </c>
      <c r="AK85" s="165">
        <v>5.7</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107" t="s">
        <v>336</v>
      </c>
      <c r="D86" s="107">
        <v>64</v>
      </c>
      <c r="E86" s="107">
        <v>24.3</v>
      </c>
      <c r="F86" s="107">
        <v>15.7</v>
      </c>
      <c r="G86" s="107">
        <v>-2.7</v>
      </c>
      <c r="H86" s="107">
        <v>4.8</v>
      </c>
      <c r="I86" s="107">
        <v>7.4</v>
      </c>
      <c r="J86" s="107">
        <v>-1.8</v>
      </c>
      <c r="K86" s="107">
        <v>2.9</v>
      </c>
      <c r="L86" s="107">
        <v>6.3</v>
      </c>
      <c r="M86" s="107">
        <v>4</v>
      </c>
      <c r="N86" s="107">
        <v>3.6</v>
      </c>
      <c r="O86" s="107">
        <v>6.1</v>
      </c>
      <c r="P86" s="107">
        <v>6.4</v>
      </c>
      <c r="Q86" s="107">
        <v>4.0999999999999996</v>
      </c>
      <c r="R86" s="107">
        <v>6.5</v>
      </c>
      <c r="S86" s="107">
        <v>1.8</v>
      </c>
      <c r="T86" s="107">
        <v>-3.6</v>
      </c>
      <c r="U86" s="107">
        <v>-13.4</v>
      </c>
      <c r="V86" s="107">
        <v>16.3</v>
      </c>
      <c r="W86" s="107">
        <v>3.6</v>
      </c>
      <c r="X86" s="107">
        <v>-1.4</v>
      </c>
      <c r="Y86" s="107">
        <v>0.8</v>
      </c>
      <c r="Z86" s="107">
        <v>6</v>
      </c>
      <c r="AA86" s="107">
        <v>2.7</v>
      </c>
      <c r="AB86" s="107">
        <v>3.1</v>
      </c>
      <c r="AC86" s="245">
        <v>3.7</v>
      </c>
      <c r="AD86" s="107">
        <v>-0.4</v>
      </c>
      <c r="AE86" s="107">
        <v>-3.2</v>
      </c>
      <c r="AF86" s="107">
        <v>-1.6</v>
      </c>
      <c r="AG86" s="107">
        <v>5.9</v>
      </c>
      <c r="AH86" s="107">
        <v>-2.2000000000000002</v>
      </c>
      <c r="AI86" s="107">
        <v>-3.6</v>
      </c>
      <c r="AJ86" s="107">
        <v>-4.7</v>
      </c>
      <c r="AK86" s="165">
        <v>2.2000000000000002</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107" t="s">
        <v>336</v>
      </c>
      <c r="D87" s="107">
        <v>71.5</v>
      </c>
      <c r="E87" s="107">
        <v>41.5</v>
      </c>
      <c r="F87" s="107">
        <v>26.4</v>
      </c>
      <c r="G87" s="107">
        <v>6.3</v>
      </c>
      <c r="H87" s="107">
        <v>11.6</v>
      </c>
      <c r="I87" s="107">
        <v>8.9</v>
      </c>
      <c r="J87" s="107">
        <v>-0.8</v>
      </c>
      <c r="K87" s="107">
        <v>7.1</v>
      </c>
      <c r="L87" s="107">
        <v>9.8000000000000007</v>
      </c>
      <c r="M87" s="107">
        <v>1.7</v>
      </c>
      <c r="N87" s="107">
        <v>1.6</v>
      </c>
      <c r="O87" s="107">
        <v>5.8</v>
      </c>
      <c r="P87" s="107">
        <v>8</v>
      </c>
      <c r="Q87" s="107">
        <v>4.5999999999999996</v>
      </c>
      <c r="R87" s="107">
        <v>8</v>
      </c>
      <c r="S87" s="107">
        <v>2.5</v>
      </c>
      <c r="T87" s="107">
        <v>-4.8</v>
      </c>
      <c r="U87" s="107">
        <v>-16</v>
      </c>
      <c r="V87" s="107">
        <v>19.100000000000001</v>
      </c>
      <c r="W87" s="107">
        <v>3.1</v>
      </c>
      <c r="X87" s="107">
        <v>-1.6</v>
      </c>
      <c r="Y87" s="107">
        <v>1</v>
      </c>
      <c r="Z87" s="107">
        <v>6.9</v>
      </c>
      <c r="AA87" s="107">
        <v>4</v>
      </c>
      <c r="AB87" s="107">
        <v>2.6</v>
      </c>
      <c r="AC87" s="245">
        <v>4.0999999999999996</v>
      </c>
      <c r="AD87" s="107">
        <v>-0.4</v>
      </c>
      <c r="AE87" s="107">
        <v>-2.5</v>
      </c>
      <c r="AF87" s="107">
        <v>-1.9</v>
      </c>
      <c r="AG87" s="107">
        <v>8.4</v>
      </c>
      <c r="AH87" s="107">
        <v>0.1</v>
      </c>
      <c r="AI87" s="107">
        <v>-3.5</v>
      </c>
      <c r="AJ87" s="107">
        <v>-4.5999999999999996</v>
      </c>
      <c r="AK87" s="165">
        <v>2.9</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107" t="s">
        <v>336</v>
      </c>
      <c r="D88" s="107" t="s">
        <v>336</v>
      </c>
      <c r="E88" s="107" t="s">
        <v>336</v>
      </c>
      <c r="F88" s="107" t="s">
        <v>336</v>
      </c>
      <c r="G88" s="107" t="s">
        <v>336</v>
      </c>
      <c r="H88" s="107" t="s">
        <v>336</v>
      </c>
      <c r="I88" s="107" t="s">
        <v>336</v>
      </c>
      <c r="J88" s="107" t="s">
        <v>336</v>
      </c>
      <c r="K88" s="107" t="s">
        <v>336</v>
      </c>
      <c r="L88" s="107" t="s">
        <v>336</v>
      </c>
      <c r="M88" s="107" t="s">
        <v>336</v>
      </c>
      <c r="N88" s="107" t="s">
        <v>336</v>
      </c>
      <c r="O88" s="107" t="s">
        <v>336</v>
      </c>
      <c r="P88" s="107" t="s">
        <v>336</v>
      </c>
      <c r="Q88" s="107" t="s">
        <v>336</v>
      </c>
      <c r="R88" s="107" t="s">
        <v>336</v>
      </c>
      <c r="S88" s="107" t="s">
        <v>336</v>
      </c>
      <c r="T88" s="107" t="s">
        <v>336</v>
      </c>
      <c r="U88" s="107">
        <v>-0.2</v>
      </c>
      <c r="V88" s="107">
        <v>-22.4</v>
      </c>
      <c r="W88" s="107">
        <v>33.5</v>
      </c>
      <c r="X88" s="107">
        <v>5.9</v>
      </c>
      <c r="Y88" s="107">
        <v>-4.5999999999999996</v>
      </c>
      <c r="Z88" s="107">
        <v>5.8</v>
      </c>
      <c r="AA88" s="107">
        <v>-5.0999999999999996</v>
      </c>
      <c r="AB88" s="107">
        <v>1.9</v>
      </c>
      <c r="AC88" s="245">
        <v>-12.1</v>
      </c>
      <c r="AD88" s="107">
        <v>1.2</v>
      </c>
      <c r="AE88" s="107">
        <v>10.1</v>
      </c>
      <c r="AF88" s="107">
        <v>-9.8000000000000007</v>
      </c>
      <c r="AG88" s="107">
        <v>9.4</v>
      </c>
      <c r="AH88" s="107">
        <v>-5.6</v>
      </c>
      <c r="AI88" s="107">
        <v>24.8</v>
      </c>
      <c r="AJ88" s="107" t="s">
        <v>336</v>
      </c>
      <c r="AK88" s="165"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107" t="s">
        <v>336</v>
      </c>
      <c r="D89" s="107">
        <v>79.099999999999994</v>
      </c>
      <c r="E89" s="107">
        <v>42.9</v>
      </c>
      <c r="F89" s="107">
        <v>34.9</v>
      </c>
      <c r="G89" s="107">
        <v>8.9</v>
      </c>
      <c r="H89" s="107">
        <v>10.6</v>
      </c>
      <c r="I89" s="107">
        <v>11.7</v>
      </c>
      <c r="J89" s="107">
        <v>1.1000000000000001</v>
      </c>
      <c r="K89" s="107">
        <v>8.6</v>
      </c>
      <c r="L89" s="107">
        <v>12.1</v>
      </c>
      <c r="M89" s="107">
        <v>3.1</v>
      </c>
      <c r="N89" s="107">
        <v>1.5</v>
      </c>
      <c r="O89" s="107">
        <v>7.2</v>
      </c>
      <c r="P89" s="107">
        <v>8.8000000000000007</v>
      </c>
      <c r="Q89" s="107">
        <v>5</v>
      </c>
      <c r="R89" s="107">
        <v>10.3</v>
      </c>
      <c r="S89" s="107">
        <v>2.4</v>
      </c>
      <c r="T89" s="107">
        <v>-3</v>
      </c>
      <c r="U89" s="107">
        <v>-19</v>
      </c>
      <c r="V89" s="107">
        <v>20.8</v>
      </c>
      <c r="W89" s="107">
        <v>4.9000000000000004</v>
      </c>
      <c r="X89" s="107">
        <v>-4.5999999999999996</v>
      </c>
      <c r="Y89" s="107">
        <v>2</v>
      </c>
      <c r="Z89" s="107">
        <v>7.6</v>
      </c>
      <c r="AA89" s="107">
        <v>3.8</v>
      </c>
      <c r="AB89" s="107">
        <v>2.4</v>
      </c>
      <c r="AC89" s="245">
        <v>4.2</v>
      </c>
      <c r="AD89" s="107">
        <v>0</v>
      </c>
      <c r="AE89" s="107">
        <v>-3.3</v>
      </c>
      <c r="AF89" s="107">
        <v>-2.6</v>
      </c>
      <c r="AG89" s="107">
        <v>11.5</v>
      </c>
      <c r="AH89" s="107">
        <v>2.1</v>
      </c>
      <c r="AI89" s="107">
        <v>-4.0999999999999996</v>
      </c>
      <c r="AJ89" s="107">
        <v>-4.7</v>
      </c>
      <c r="AK89" s="165">
        <v>3.5</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107" t="s">
        <v>336</v>
      </c>
      <c r="D90" s="107" t="s">
        <v>336</v>
      </c>
      <c r="E90" s="107" t="s">
        <v>336</v>
      </c>
      <c r="F90" s="107" t="s">
        <v>336</v>
      </c>
      <c r="G90" s="107" t="s">
        <v>336</v>
      </c>
      <c r="H90" s="107" t="s">
        <v>336</v>
      </c>
      <c r="I90" s="107" t="s">
        <v>336</v>
      </c>
      <c r="J90" s="107" t="s">
        <v>336</v>
      </c>
      <c r="K90" s="107" t="s">
        <v>336</v>
      </c>
      <c r="L90" s="107" t="s">
        <v>336</v>
      </c>
      <c r="M90" s="107" t="s">
        <v>336</v>
      </c>
      <c r="N90" s="107" t="s">
        <v>336</v>
      </c>
      <c r="O90" s="107" t="s">
        <v>336</v>
      </c>
      <c r="P90" s="107" t="s">
        <v>336</v>
      </c>
      <c r="Q90" s="107" t="s">
        <v>336</v>
      </c>
      <c r="R90" s="107" t="s">
        <v>336</v>
      </c>
      <c r="S90" s="107" t="s">
        <v>336</v>
      </c>
      <c r="T90" s="107" t="s">
        <v>336</v>
      </c>
      <c r="U90" s="107">
        <v>3.1</v>
      </c>
      <c r="V90" s="107">
        <v>15</v>
      </c>
      <c r="W90" s="107">
        <v>-28.9</v>
      </c>
      <c r="X90" s="107">
        <v>50.7</v>
      </c>
      <c r="Y90" s="107">
        <v>-11.7</v>
      </c>
      <c r="Z90" s="107">
        <v>-8.1999999999999993</v>
      </c>
      <c r="AA90" s="107">
        <v>3</v>
      </c>
      <c r="AB90" s="107">
        <v>7.4</v>
      </c>
      <c r="AC90" s="245">
        <v>19.2</v>
      </c>
      <c r="AD90" s="107">
        <v>-10.9</v>
      </c>
      <c r="AE90" s="107">
        <v>0</v>
      </c>
      <c r="AF90" s="107">
        <v>3.4</v>
      </c>
      <c r="AG90" s="107">
        <v>-22.5</v>
      </c>
      <c r="AH90" s="107">
        <v>-40</v>
      </c>
      <c r="AI90" s="107">
        <v>-9.5</v>
      </c>
      <c r="AJ90" s="107" t="s">
        <v>336</v>
      </c>
      <c r="AK90" s="165"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107" t="s">
        <v>336</v>
      </c>
      <c r="D91" s="107" t="s">
        <v>336</v>
      </c>
      <c r="E91" s="107" t="s">
        <v>336</v>
      </c>
      <c r="F91" s="107" t="s">
        <v>336</v>
      </c>
      <c r="G91" s="107" t="s">
        <v>336</v>
      </c>
      <c r="H91" s="107" t="s">
        <v>336</v>
      </c>
      <c r="I91" s="107" t="s">
        <v>336</v>
      </c>
      <c r="J91" s="107" t="s">
        <v>336</v>
      </c>
      <c r="K91" s="107" t="s">
        <v>336</v>
      </c>
      <c r="L91" s="107" t="s">
        <v>336</v>
      </c>
      <c r="M91" s="107" t="s">
        <v>336</v>
      </c>
      <c r="N91" s="107" t="s">
        <v>336</v>
      </c>
      <c r="O91" s="107" t="s">
        <v>336</v>
      </c>
      <c r="P91" s="107" t="s">
        <v>336</v>
      </c>
      <c r="Q91" s="107" t="s">
        <v>336</v>
      </c>
      <c r="R91" s="107" t="s">
        <v>336</v>
      </c>
      <c r="S91" s="107" t="s">
        <v>336</v>
      </c>
      <c r="T91" s="107" t="s">
        <v>336</v>
      </c>
      <c r="U91" s="107">
        <v>14</v>
      </c>
      <c r="V91" s="107">
        <v>3.2</v>
      </c>
      <c r="W91" s="107">
        <v>2.7</v>
      </c>
      <c r="X91" s="107">
        <v>7.2</v>
      </c>
      <c r="Y91" s="107">
        <v>-0.7</v>
      </c>
      <c r="Z91" s="107">
        <v>8.1999999999999993</v>
      </c>
      <c r="AA91" s="107">
        <v>8.6</v>
      </c>
      <c r="AB91" s="107">
        <v>4.0999999999999996</v>
      </c>
      <c r="AC91" s="245">
        <v>-4.5999999999999996</v>
      </c>
      <c r="AD91" s="107">
        <v>0.3</v>
      </c>
      <c r="AE91" s="107">
        <v>6.6</v>
      </c>
      <c r="AF91" s="107">
        <v>2.9</v>
      </c>
      <c r="AG91" s="107">
        <v>-11.7</v>
      </c>
      <c r="AH91" s="107">
        <v>0.1</v>
      </c>
      <c r="AI91" s="107">
        <v>6.5</v>
      </c>
      <c r="AJ91" s="107" t="s">
        <v>336</v>
      </c>
      <c r="AK91" s="165"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107" t="s">
        <v>336</v>
      </c>
      <c r="D92" s="107">
        <v>26.7</v>
      </c>
      <c r="E92" s="107">
        <v>4.4000000000000004</v>
      </c>
      <c r="F92" s="107">
        <v>4.7</v>
      </c>
      <c r="G92" s="107">
        <v>-11.4</v>
      </c>
      <c r="H92" s="107">
        <v>-2.5</v>
      </c>
      <c r="I92" s="107">
        <v>5</v>
      </c>
      <c r="J92" s="107">
        <v>-4.3</v>
      </c>
      <c r="K92" s="107">
        <v>-5.3</v>
      </c>
      <c r="L92" s="107">
        <v>-4.5</v>
      </c>
      <c r="M92" s="107">
        <v>4.4000000000000004</v>
      </c>
      <c r="N92" s="107">
        <v>5.0999999999999996</v>
      </c>
      <c r="O92" s="107">
        <v>4.5</v>
      </c>
      <c r="P92" s="107">
        <v>-2.1</v>
      </c>
      <c r="Q92" s="107">
        <v>-0.1</v>
      </c>
      <c r="R92" s="107">
        <v>0.1</v>
      </c>
      <c r="S92" s="107">
        <v>-2.2999999999999998</v>
      </c>
      <c r="T92" s="107">
        <v>-0.5</v>
      </c>
      <c r="U92" s="107">
        <v>-1.7</v>
      </c>
      <c r="V92" s="107">
        <v>5.4</v>
      </c>
      <c r="W92" s="107">
        <v>4</v>
      </c>
      <c r="X92" s="107">
        <v>-1.1000000000000001</v>
      </c>
      <c r="Y92" s="107">
        <v>-0.6</v>
      </c>
      <c r="Z92" s="107">
        <v>1.8</v>
      </c>
      <c r="AA92" s="107">
        <v>-4.2</v>
      </c>
      <c r="AB92" s="107">
        <v>4.4000000000000004</v>
      </c>
      <c r="AC92" s="245">
        <v>1</v>
      </c>
      <c r="AD92" s="107">
        <v>-0.8</v>
      </c>
      <c r="AE92" s="107">
        <v>-6.4</v>
      </c>
      <c r="AF92" s="107">
        <v>0.1</v>
      </c>
      <c r="AG92" s="107">
        <v>-3.6</v>
      </c>
      <c r="AH92" s="107">
        <v>-12.5</v>
      </c>
      <c r="AI92" s="107">
        <v>-4.5</v>
      </c>
      <c r="AJ92" s="107">
        <v>-4.8</v>
      </c>
      <c r="AK92" s="165">
        <v>-0.7</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107" t="s">
        <v>336</v>
      </c>
      <c r="D93" s="107">
        <v>17.7</v>
      </c>
      <c r="E93" s="107">
        <v>9.6999999999999993</v>
      </c>
      <c r="F93" s="107">
        <v>6.9</v>
      </c>
      <c r="G93" s="107">
        <v>5.3</v>
      </c>
      <c r="H93" s="107">
        <v>3.1</v>
      </c>
      <c r="I93" s="107">
        <v>2.4</v>
      </c>
      <c r="J93" s="107">
        <v>1</v>
      </c>
      <c r="K93" s="107">
        <v>-0.8</v>
      </c>
      <c r="L93" s="107">
        <v>1</v>
      </c>
      <c r="M93" s="107">
        <v>2.6</v>
      </c>
      <c r="N93" s="107">
        <v>1.9</v>
      </c>
      <c r="O93" s="107">
        <v>2.9</v>
      </c>
      <c r="P93" s="107">
        <v>-1.5</v>
      </c>
      <c r="Q93" s="107">
        <v>-0.1</v>
      </c>
      <c r="R93" s="107">
        <v>1.6</v>
      </c>
      <c r="S93" s="107">
        <v>-0.1</v>
      </c>
      <c r="T93" s="107">
        <v>0.3</v>
      </c>
      <c r="U93" s="107">
        <v>-1.3</v>
      </c>
      <c r="V93" s="107">
        <v>-0.7</v>
      </c>
      <c r="W93" s="107">
        <v>3.8</v>
      </c>
      <c r="X93" s="107">
        <v>0.5</v>
      </c>
      <c r="Y93" s="107">
        <v>2.2999999999999998</v>
      </c>
      <c r="Z93" s="107">
        <v>2.4</v>
      </c>
      <c r="AA93" s="107">
        <v>0.8</v>
      </c>
      <c r="AB93" s="107">
        <v>0.5</v>
      </c>
      <c r="AC93" s="245">
        <v>0.6</v>
      </c>
      <c r="AD93" s="107">
        <v>-0.1</v>
      </c>
      <c r="AE93" s="107">
        <v>1.7</v>
      </c>
      <c r="AF93" s="107">
        <v>-2.9</v>
      </c>
      <c r="AG93" s="107">
        <v>1.4</v>
      </c>
      <c r="AH93" s="107">
        <v>3.7</v>
      </c>
      <c r="AI93" s="107">
        <v>0.6</v>
      </c>
      <c r="AJ93" s="107">
        <v>0.5</v>
      </c>
      <c r="AK93" s="165">
        <v>0.9</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107" t="s">
        <v>336</v>
      </c>
      <c r="D94" s="107">
        <v>41.1</v>
      </c>
      <c r="E94" s="107">
        <v>8.6999999999999993</v>
      </c>
      <c r="F94" s="107">
        <v>7</v>
      </c>
      <c r="G94" s="107">
        <v>4.9000000000000004</v>
      </c>
      <c r="H94" s="107">
        <v>-0.1</v>
      </c>
      <c r="I94" s="107">
        <v>-0.2</v>
      </c>
      <c r="J94" s="107">
        <v>2.1</v>
      </c>
      <c r="K94" s="107">
        <v>-0.2</v>
      </c>
      <c r="L94" s="107">
        <v>-1.3</v>
      </c>
      <c r="M94" s="107">
        <v>3.8</v>
      </c>
      <c r="N94" s="107">
        <v>4.4000000000000004</v>
      </c>
      <c r="O94" s="107">
        <v>3.9</v>
      </c>
      <c r="P94" s="107">
        <v>-0.5</v>
      </c>
      <c r="Q94" s="107">
        <v>-0.7</v>
      </c>
      <c r="R94" s="107">
        <v>6.8</v>
      </c>
      <c r="S94" s="107">
        <v>-0.7</v>
      </c>
      <c r="T94" s="107">
        <v>0.6</v>
      </c>
      <c r="U94" s="107">
        <v>-6.5</v>
      </c>
      <c r="V94" s="107">
        <v>0.5</v>
      </c>
      <c r="W94" s="107">
        <v>11.4</v>
      </c>
      <c r="X94" s="107">
        <v>-2.4</v>
      </c>
      <c r="Y94" s="107">
        <v>4.2</v>
      </c>
      <c r="Z94" s="107">
        <v>4.5999999999999996</v>
      </c>
      <c r="AA94" s="107">
        <v>1</v>
      </c>
      <c r="AB94" s="107">
        <v>0.2</v>
      </c>
      <c r="AC94" s="245">
        <v>0</v>
      </c>
      <c r="AD94" s="107">
        <v>0.2</v>
      </c>
      <c r="AE94" s="107">
        <v>5.6</v>
      </c>
      <c r="AF94" s="107">
        <v>-4</v>
      </c>
      <c r="AG94" s="107">
        <v>2</v>
      </c>
      <c r="AH94" s="107">
        <v>5.9</v>
      </c>
      <c r="AI94" s="107">
        <v>1.5</v>
      </c>
      <c r="AJ94" s="107">
        <v>1.2</v>
      </c>
      <c r="AK94" s="165">
        <v>1.6</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107" t="s">
        <v>336</v>
      </c>
      <c r="D95" s="107" t="s">
        <v>336</v>
      </c>
      <c r="E95" s="107" t="s">
        <v>336</v>
      </c>
      <c r="F95" s="107" t="s">
        <v>336</v>
      </c>
      <c r="G95" s="107" t="s">
        <v>336</v>
      </c>
      <c r="H95" s="107" t="s">
        <v>336</v>
      </c>
      <c r="I95" s="107" t="s">
        <v>336</v>
      </c>
      <c r="J95" s="107" t="s">
        <v>336</v>
      </c>
      <c r="K95" s="107" t="s">
        <v>336</v>
      </c>
      <c r="L95" s="107" t="s">
        <v>336</v>
      </c>
      <c r="M95" s="107">
        <v>3.5</v>
      </c>
      <c r="N95" s="107">
        <v>3.6</v>
      </c>
      <c r="O95" s="107">
        <v>4.7</v>
      </c>
      <c r="P95" s="107">
        <v>-1.5</v>
      </c>
      <c r="Q95" s="107">
        <v>0.1</v>
      </c>
      <c r="R95" s="107">
        <v>6.5</v>
      </c>
      <c r="S95" s="107">
        <v>-2.9</v>
      </c>
      <c r="T95" s="107">
        <v>0.4</v>
      </c>
      <c r="U95" s="107">
        <v>-7</v>
      </c>
      <c r="V95" s="107">
        <v>-0.2</v>
      </c>
      <c r="W95" s="107">
        <v>6.2</v>
      </c>
      <c r="X95" s="107">
        <v>0.3</v>
      </c>
      <c r="Y95" s="107">
        <v>1.7</v>
      </c>
      <c r="Z95" s="107">
        <v>5.2</v>
      </c>
      <c r="AA95" s="107">
        <v>0.3</v>
      </c>
      <c r="AB95" s="107">
        <v>0.1</v>
      </c>
      <c r="AC95" s="245">
        <v>2.2999999999999998</v>
      </c>
      <c r="AD95" s="107">
        <v>0.4</v>
      </c>
      <c r="AE95" s="107">
        <v>4.0999999999999996</v>
      </c>
      <c r="AF95" s="107">
        <v>-6.1</v>
      </c>
      <c r="AG95" s="107">
        <v>3.4</v>
      </c>
      <c r="AH95" s="107">
        <v>6.7</v>
      </c>
      <c r="AI95" s="107">
        <v>-0.5</v>
      </c>
      <c r="AJ95" s="107">
        <v>0.6</v>
      </c>
      <c r="AK95" s="165"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107" t="s">
        <v>336</v>
      </c>
      <c r="D96" s="107" t="s">
        <v>336</v>
      </c>
      <c r="E96" s="107" t="s">
        <v>336</v>
      </c>
      <c r="F96" s="107" t="s">
        <v>336</v>
      </c>
      <c r="G96" s="107" t="s">
        <v>336</v>
      </c>
      <c r="H96" s="107" t="s">
        <v>336</v>
      </c>
      <c r="I96" s="107" t="s">
        <v>336</v>
      </c>
      <c r="J96" s="107" t="s">
        <v>336</v>
      </c>
      <c r="K96" s="107" t="s">
        <v>336</v>
      </c>
      <c r="L96" s="107" t="s">
        <v>336</v>
      </c>
      <c r="M96" s="107" t="s">
        <v>336</v>
      </c>
      <c r="N96" s="107" t="s">
        <v>336</v>
      </c>
      <c r="O96" s="107" t="s">
        <v>336</v>
      </c>
      <c r="P96" s="107" t="s">
        <v>336</v>
      </c>
      <c r="Q96" s="107" t="s">
        <v>336</v>
      </c>
      <c r="R96" s="107" t="s">
        <v>336</v>
      </c>
      <c r="S96" s="107" t="s">
        <v>336</v>
      </c>
      <c r="T96" s="107" t="s">
        <v>336</v>
      </c>
      <c r="U96" s="107">
        <v>-8.6999999999999993</v>
      </c>
      <c r="V96" s="107">
        <v>0.2</v>
      </c>
      <c r="W96" s="107">
        <v>3.2</v>
      </c>
      <c r="X96" s="107">
        <v>2.9</v>
      </c>
      <c r="Y96" s="107">
        <v>1.3</v>
      </c>
      <c r="Z96" s="107">
        <v>2.6</v>
      </c>
      <c r="AA96" s="107">
        <v>5</v>
      </c>
      <c r="AB96" s="107">
        <v>2.6</v>
      </c>
      <c r="AC96" s="245">
        <v>3.7</v>
      </c>
      <c r="AD96" s="107">
        <v>0.4</v>
      </c>
      <c r="AE96" s="107">
        <v>4.2</v>
      </c>
      <c r="AF96" s="107">
        <v>2.5</v>
      </c>
      <c r="AG96" s="107">
        <v>-0.9</v>
      </c>
      <c r="AH96" s="107">
        <v>1.4</v>
      </c>
      <c r="AI96" s="107">
        <v>-3.4</v>
      </c>
      <c r="AJ96" s="107" t="s">
        <v>336</v>
      </c>
      <c r="AK96" s="165"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107" t="s">
        <v>336</v>
      </c>
      <c r="D97" s="107" t="s">
        <v>336</v>
      </c>
      <c r="E97" s="107" t="s">
        <v>336</v>
      </c>
      <c r="F97" s="107" t="s">
        <v>336</v>
      </c>
      <c r="G97" s="107" t="s">
        <v>336</v>
      </c>
      <c r="H97" s="107" t="s">
        <v>336</v>
      </c>
      <c r="I97" s="107" t="s">
        <v>336</v>
      </c>
      <c r="J97" s="107" t="s">
        <v>336</v>
      </c>
      <c r="K97" s="107" t="s">
        <v>336</v>
      </c>
      <c r="L97" s="107" t="s">
        <v>336</v>
      </c>
      <c r="M97" s="107" t="s">
        <v>336</v>
      </c>
      <c r="N97" s="107" t="s">
        <v>336</v>
      </c>
      <c r="O97" s="107" t="s">
        <v>336</v>
      </c>
      <c r="P97" s="107" t="s">
        <v>336</v>
      </c>
      <c r="Q97" s="107" t="s">
        <v>336</v>
      </c>
      <c r="R97" s="107" t="s">
        <v>336</v>
      </c>
      <c r="S97" s="107" t="s">
        <v>336</v>
      </c>
      <c r="T97" s="107" t="s">
        <v>336</v>
      </c>
      <c r="U97" s="107">
        <v>-0.2</v>
      </c>
      <c r="V97" s="107">
        <v>-0.3</v>
      </c>
      <c r="W97" s="107">
        <v>9.9</v>
      </c>
      <c r="X97" s="107">
        <v>-4.7</v>
      </c>
      <c r="Y97" s="107">
        <v>3.5</v>
      </c>
      <c r="Z97" s="107">
        <v>9.9</v>
      </c>
      <c r="AA97" s="107">
        <v>-8.5</v>
      </c>
      <c r="AB97" s="107">
        <v>-5.0999999999999996</v>
      </c>
      <c r="AC97" s="245">
        <v>-1.2</v>
      </c>
      <c r="AD97" s="107">
        <v>-1.2</v>
      </c>
      <c r="AE97" s="107">
        <v>4.4000000000000004</v>
      </c>
      <c r="AF97" s="107">
        <v>-10</v>
      </c>
      <c r="AG97" s="107">
        <v>8.4</v>
      </c>
      <c r="AH97" s="107">
        <v>7.8</v>
      </c>
      <c r="AI97" s="107">
        <v>7</v>
      </c>
      <c r="AJ97" s="107" t="s">
        <v>336</v>
      </c>
      <c r="AK97" s="165"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107" t="s">
        <v>336</v>
      </c>
      <c r="D98" s="107" t="s">
        <v>336</v>
      </c>
      <c r="E98" s="107" t="s">
        <v>336</v>
      </c>
      <c r="F98" s="107" t="s">
        <v>336</v>
      </c>
      <c r="G98" s="107" t="s">
        <v>336</v>
      </c>
      <c r="H98" s="107" t="s">
        <v>336</v>
      </c>
      <c r="I98" s="107" t="s">
        <v>336</v>
      </c>
      <c r="J98" s="107" t="s">
        <v>336</v>
      </c>
      <c r="K98" s="107" t="s">
        <v>336</v>
      </c>
      <c r="L98" s="107" t="s">
        <v>336</v>
      </c>
      <c r="M98" s="107" t="s">
        <v>336</v>
      </c>
      <c r="N98" s="107" t="s">
        <v>336</v>
      </c>
      <c r="O98" s="107" t="s">
        <v>336</v>
      </c>
      <c r="P98" s="107" t="s">
        <v>336</v>
      </c>
      <c r="Q98" s="107" t="s">
        <v>336</v>
      </c>
      <c r="R98" s="107" t="s">
        <v>336</v>
      </c>
      <c r="S98" s="107" t="s">
        <v>336</v>
      </c>
      <c r="T98" s="107" t="s">
        <v>336</v>
      </c>
      <c r="U98" s="107">
        <v>-12</v>
      </c>
      <c r="V98" s="107">
        <v>-4.3</v>
      </c>
      <c r="W98" s="107">
        <v>9</v>
      </c>
      <c r="X98" s="107">
        <v>0.8</v>
      </c>
      <c r="Y98" s="107">
        <v>-1.6</v>
      </c>
      <c r="Z98" s="107">
        <v>4</v>
      </c>
      <c r="AA98" s="107">
        <v>3.6</v>
      </c>
      <c r="AB98" s="107">
        <v>1.3</v>
      </c>
      <c r="AC98" s="245">
        <v>3.5</v>
      </c>
      <c r="AD98" s="107">
        <v>3.8</v>
      </c>
      <c r="AE98" s="107">
        <v>3</v>
      </c>
      <c r="AF98" s="107">
        <v>-42.6</v>
      </c>
      <c r="AG98" s="107">
        <v>16.7</v>
      </c>
      <c r="AH98" s="107">
        <v>48.3</v>
      </c>
      <c r="AI98" s="107">
        <v>0.1</v>
      </c>
      <c r="AJ98" s="107" t="s">
        <v>336</v>
      </c>
      <c r="AK98" s="165"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107" t="s">
        <v>336</v>
      </c>
      <c r="D99" s="107" t="s">
        <v>336</v>
      </c>
      <c r="E99" s="107" t="s">
        <v>336</v>
      </c>
      <c r="F99" s="107" t="s">
        <v>336</v>
      </c>
      <c r="G99" s="107" t="s">
        <v>336</v>
      </c>
      <c r="H99" s="107" t="s">
        <v>336</v>
      </c>
      <c r="I99" s="107" t="s">
        <v>336</v>
      </c>
      <c r="J99" s="107" t="s">
        <v>336</v>
      </c>
      <c r="K99" s="107" t="s">
        <v>336</v>
      </c>
      <c r="L99" s="107" t="s">
        <v>336</v>
      </c>
      <c r="M99" s="107">
        <v>0.3</v>
      </c>
      <c r="N99" s="107">
        <v>11.6</v>
      </c>
      <c r="O99" s="107">
        <v>2.7</v>
      </c>
      <c r="P99" s="107">
        <v>3.4</v>
      </c>
      <c r="Q99" s="107">
        <v>-5.5</v>
      </c>
      <c r="R99" s="107">
        <v>9.3000000000000007</v>
      </c>
      <c r="S99" s="107">
        <v>16.100000000000001</v>
      </c>
      <c r="T99" s="107">
        <v>2</v>
      </c>
      <c r="U99" s="107">
        <v>-0.8</v>
      </c>
      <c r="V99" s="107">
        <v>7.2</v>
      </c>
      <c r="W99" s="107">
        <v>46</v>
      </c>
      <c r="X99" s="107">
        <v>-15.4</v>
      </c>
      <c r="Y99" s="107">
        <v>15.6</v>
      </c>
      <c r="Z99" s="107">
        <v>0</v>
      </c>
      <c r="AA99" s="107">
        <v>4.4000000000000004</v>
      </c>
      <c r="AB99" s="107">
        <v>0.2</v>
      </c>
      <c r="AC99" s="245">
        <v>-11.9</v>
      </c>
      <c r="AD99" s="107">
        <v>-1.2</v>
      </c>
      <c r="AE99" s="107">
        <v>15.3</v>
      </c>
      <c r="AF99" s="107">
        <v>6.8</v>
      </c>
      <c r="AG99" s="107">
        <v>-7.8</v>
      </c>
      <c r="AH99" s="107">
        <v>0.3</v>
      </c>
      <c r="AI99" s="107">
        <v>12.5</v>
      </c>
      <c r="AJ99" s="107">
        <v>3.9</v>
      </c>
      <c r="AK99" s="165"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107" t="s">
        <v>336</v>
      </c>
      <c r="D100" s="107">
        <v>13.9</v>
      </c>
      <c r="E100" s="107">
        <v>24.1</v>
      </c>
      <c r="F100" s="107">
        <v>8.6</v>
      </c>
      <c r="G100" s="107">
        <v>14.9</v>
      </c>
      <c r="H100" s="107">
        <v>9.6</v>
      </c>
      <c r="I100" s="107">
        <v>3.3</v>
      </c>
      <c r="J100" s="107">
        <v>0.8</v>
      </c>
      <c r="K100" s="107">
        <v>-4.4000000000000004</v>
      </c>
      <c r="L100" s="107">
        <v>-0.3</v>
      </c>
      <c r="M100" s="107">
        <v>3</v>
      </c>
      <c r="N100" s="107">
        <v>1.7</v>
      </c>
      <c r="O100" s="107">
        <v>3.2</v>
      </c>
      <c r="P100" s="107">
        <v>-6.3</v>
      </c>
      <c r="Q100" s="107">
        <v>-2</v>
      </c>
      <c r="R100" s="107">
        <v>-3.4</v>
      </c>
      <c r="S100" s="107">
        <v>-3.4</v>
      </c>
      <c r="T100" s="107">
        <v>-1</v>
      </c>
      <c r="U100" s="107">
        <v>1.5</v>
      </c>
      <c r="V100" s="107">
        <v>-5.3</v>
      </c>
      <c r="W100" s="107">
        <v>1.8</v>
      </c>
      <c r="X100" s="107">
        <v>0.2</v>
      </c>
      <c r="Y100" s="107">
        <v>4.7</v>
      </c>
      <c r="Z100" s="107">
        <v>3.1</v>
      </c>
      <c r="AA100" s="107">
        <v>-0.4</v>
      </c>
      <c r="AB100" s="107">
        <v>-0.3</v>
      </c>
      <c r="AC100" s="245">
        <v>2.5</v>
      </c>
      <c r="AD100" s="107">
        <v>1.1000000000000001</v>
      </c>
      <c r="AE100" s="107">
        <v>1.3</v>
      </c>
      <c r="AF100" s="107">
        <v>1.3</v>
      </c>
      <c r="AG100" s="107">
        <v>2.8</v>
      </c>
      <c r="AH100" s="107">
        <v>0.4</v>
      </c>
      <c r="AI100" s="107">
        <v>1.4</v>
      </c>
      <c r="AJ100" s="107">
        <v>3.1</v>
      </c>
      <c r="AK100" s="165">
        <v>0.9</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107" t="s">
        <v>336</v>
      </c>
      <c r="D101" s="107" t="s">
        <v>336</v>
      </c>
      <c r="E101" s="107" t="s">
        <v>336</v>
      </c>
      <c r="F101" s="107" t="s">
        <v>336</v>
      </c>
      <c r="G101" s="107" t="s">
        <v>336</v>
      </c>
      <c r="H101" s="107" t="s">
        <v>336</v>
      </c>
      <c r="I101" s="107" t="s">
        <v>336</v>
      </c>
      <c r="J101" s="107" t="s">
        <v>336</v>
      </c>
      <c r="K101" s="107" t="s">
        <v>336</v>
      </c>
      <c r="L101" s="107" t="s">
        <v>336</v>
      </c>
      <c r="M101" s="107">
        <v>-3.2</v>
      </c>
      <c r="N101" s="107">
        <v>3.7</v>
      </c>
      <c r="O101" s="107">
        <v>-6.3</v>
      </c>
      <c r="P101" s="107">
        <v>-5.4</v>
      </c>
      <c r="Q101" s="107">
        <v>-2.7</v>
      </c>
      <c r="R101" s="107">
        <v>-5.3</v>
      </c>
      <c r="S101" s="107">
        <v>-9.6999999999999993</v>
      </c>
      <c r="T101" s="107">
        <v>-4.7</v>
      </c>
      <c r="U101" s="107">
        <v>-4.9000000000000004</v>
      </c>
      <c r="V101" s="107">
        <v>5</v>
      </c>
      <c r="W101" s="107">
        <v>5.3</v>
      </c>
      <c r="X101" s="107">
        <v>4.5999999999999996</v>
      </c>
      <c r="Y101" s="107">
        <v>12.7</v>
      </c>
      <c r="Z101" s="107">
        <v>3.8</v>
      </c>
      <c r="AA101" s="107">
        <v>3.3</v>
      </c>
      <c r="AB101" s="107">
        <v>-2.7</v>
      </c>
      <c r="AC101" s="245">
        <v>3.8</v>
      </c>
      <c r="AD101" s="107">
        <v>-3.5</v>
      </c>
      <c r="AE101" s="107">
        <v>7.2</v>
      </c>
      <c r="AF101" s="107">
        <v>6.7</v>
      </c>
      <c r="AG101" s="107">
        <v>4.9000000000000004</v>
      </c>
      <c r="AH101" s="107">
        <v>3.5</v>
      </c>
      <c r="AI101" s="107">
        <v>-9</v>
      </c>
      <c r="AJ101" s="107">
        <v>2.9</v>
      </c>
      <c r="AK101" s="165"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107" t="s">
        <v>336</v>
      </c>
      <c r="D102" s="107" t="s">
        <v>336</v>
      </c>
      <c r="E102" s="107" t="s">
        <v>336</v>
      </c>
      <c r="F102" s="107" t="s">
        <v>336</v>
      </c>
      <c r="G102" s="107" t="s">
        <v>336</v>
      </c>
      <c r="H102" s="107" t="s">
        <v>336</v>
      </c>
      <c r="I102" s="107" t="s">
        <v>336</v>
      </c>
      <c r="J102" s="107" t="s">
        <v>336</v>
      </c>
      <c r="K102" s="107" t="s">
        <v>336</v>
      </c>
      <c r="L102" s="107" t="s">
        <v>336</v>
      </c>
      <c r="M102" s="107">
        <v>15</v>
      </c>
      <c r="N102" s="107">
        <v>4.2</v>
      </c>
      <c r="O102" s="107">
        <v>6.7</v>
      </c>
      <c r="P102" s="107">
        <v>-1.4</v>
      </c>
      <c r="Q102" s="107">
        <v>0.6</v>
      </c>
      <c r="R102" s="107">
        <v>2.1</v>
      </c>
      <c r="S102" s="107">
        <v>0.7</v>
      </c>
      <c r="T102" s="107">
        <v>-0.9</v>
      </c>
      <c r="U102" s="107">
        <v>13.8</v>
      </c>
      <c r="V102" s="107">
        <v>-1.2</v>
      </c>
      <c r="W102" s="107">
        <v>8</v>
      </c>
      <c r="X102" s="107">
        <v>1.3</v>
      </c>
      <c r="Y102" s="107">
        <v>1.9</v>
      </c>
      <c r="Z102" s="107">
        <v>-0.2</v>
      </c>
      <c r="AA102" s="107">
        <v>-0.1</v>
      </c>
      <c r="AB102" s="107">
        <v>-2.2999999999999998</v>
      </c>
      <c r="AC102" s="245">
        <v>-0.4</v>
      </c>
      <c r="AD102" s="107">
        <v>0.2</v>
      </c>
      <c r="AE102" s="107">
        <v>-2.9</v>
      </c>
      <c r="AF102" s="107">
        <v>4.2</v>
      </c>
      <c r="AG102" s="107">
        <v>0</v>
      </c>
      <c r="AH102" s="107">
        <v>0</v>
      </c>
      <c r="AI102" s="107">
        <v>2.4</v>
      </c>
      <c r="AJ102" s="107">
        <v>5.6</v>
      </c>
      <c r="AK102" s="165"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107" t="s">
        <v>336</v>
      </c>
      <c r="D103" s="107" t="s">
        <v>336</v>
      </c>
      <c r="E103" s="107" t="s">
        <v>336</v>
      </c>
      <c r="F103" s="107" t="s">
        <v>336</v>
      </c>
      <c r="G103" s="107" t="s">
        <v>336</v>
      </c>
      <c r="H103" s="107" t="s">
        <v>336</v>
      </c>
      <c r="I103" s="107" t="s">
        <v>336</v>
      </c>
      <c r="J103" s="107" t="s">
        <v>336</v>
      </c>
      <c r="K103" s="107" t="s">
        <v>336</v>
      </c>
      <c r="L103" s="107" t="s">
        <v>336</v>
      </c>
      <c r="M103" s="107">
        <v>-4.7</v>
      </c>
      <c r="N103" s="107">
        <v>0.5</v>
      </c>
      <c r="O103" s="107">
        <v>0.8</v>
      </c>
      <c r="P103" s="107">
        <v>-7.7</v>
      </c>
      <c r="Q103" s="107">
        <v>-2.7</v>
      </c>
      <c r="R103" s="107">
        <v>0.2</v>
      </c>
      <c r="S103" s="107">
        <v>-0.3</v>
      </c>
      <c r="T103" s="107">
        <v>1.2</v>
      </c>
      <c r="U103" s="107">
        <v>-2.7</v>
      </c>
      <c r="V103" s="107">
        <v>-2.1</v>
      </c>
      <c r="W103" s="107">
        <v>-2.6</v>
      </c>
      <c r="X103" s="107">
        <v>-1.2</v>
      </c>
      <c r="Y103" s="107">
        <v>4.7</v>
      </c>
      <c r="Z103" s="107">
        <v>5.0999999999999996</v>
      </c>
      <c r="AA103" s="107">
        <v>0.2</v>
      </c>
      <c r="AB103" s="107">
        <v>0.2</v>
      </c>
      <c r="AC103" s="245">
        <v>4.4000000000000004</v>
      </c>
      <c r="AD103" s="107">
        <v>3</v>
      </c>
      <c r="AE103" s="107">
        <v>1</v>
      </c>
      <c r="AF103" s="107">
        <v>-2.4</v>
      </c>
      <c r="AG103" s="107">
        <v>4.5</v>
      </c>
      <c r="AH103" s="107">
        <v>-1.9</v>
      </c>
      <c r="AI103" s="107">
        <v>1</v>
      </c>
      <c r="AJ103" s="107">
        <v>2.4</v>
      </c>
      <c r="AK103" s="165"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107" t="s">
        <v>336</v>
      </c>
      <c r="D104" s="107" t="s">
        <v>336</v>
      </c>
      <c r="E104" s="107" t="s">
        <v>336</v>
      </c>
      <c r="F104" s="107" t="s">
        <v>336</v>
      </c>
      <c r="G104" s="107" t="s">
        <v>336</v>
      </c>
      <c r="H104" s="107" t="s">
        <v>336</v>
      </c>
      <c r="I104" s="107" t="s">
        <v>336</v>
      </c>
      <c r="J104" s="107" t="s">
        <v>336</v>
      </c>
      <c r="K104" s="107" t="s">
        <v>336</v>
      </c>
      <c r="L104" s="107" t="s">
        <v>336</v>
      </c>
      <c r="M104" s="107" t="s">
        <v>336</v>
      </c>
      <c r="N104" s="107" t="s">
        <v>336</v>
      </c>
      <c r="O104" s="107" t="s">
        <v>336</v>
      </c>
      <c r="P104" s="107" t="s">
        <v>336</v>
      </c>
      <c r="Q104" s="107" t="s">
        <v>336</v>
      </c>
      <c r="R104" s="107" t="s">
        <v>336</v>
      </c>
      <c r="S104" s="107" t="s">
        <v>336</v>
      </c>
      <c r="T104" s="107" t="s">
        <v>336</v>
      </c>
      <c r="U104" s="107">
        <v>-4.3</v>
      </c>
      <c r="V104" s="107">
        <v>-2.7</v>
      </c>
      <c r="W104" s="107">
        <v>-3.1</v>
      </c>
      <c r="X104" s="107">
        <v>-4.8</v>
      </c>
      <c r="Y104" s="107">
        <v>0</v>
      </c>
      <c r="Z104" s="107">
        <v>-1.2</v>
      </c>
      <c r="AA104" s="107">
        <v>4.8</v>
      </c>
      <c r="AB104" s="107">
        <v>5.5</v>
      </c>
      <c r="AC104" s="245">
        <v>6.3</v>
      </c>
      <c r="AD104" s="107">
        <v>0.5</v>
      </c>
      <c r="AE104" s="107">
        <v>-1</v>
      </c>
      <c r="AF104" s="107">
        <v>1.2</v>
      </c>
      <c r="AG104" s="107">
        <v>3.1</v>
      </c>
      <c r="AH104" s="107">
        <v>-4.7</v>
      </c>
      <c r="AI104" s="107">
        <v>4.3</v>
      </c>
      <c r="AJ104" s="107" t="s">
        <v>336</v>
      </c>
      <c r="AK104" s="165"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107" t="s">
        <v>336</v>
      </c>
      <c r="D105" s="107" t="s">
        <v>336</v>
      </c>
      <c r="E105" s="107" t="s">
        <v>336</v>
      </c>
      <c r="F105" s="107" t="s">
        <v>336</v>
      </c>
      <c r="G105" s="107" t="s">
        <v>336</v>
      </c>
      <c r="H105" s="107" t="s">
        <v>336</v>
      </c>
      <c r="I105" s="107" t="s">
        <v>336</v>
      </c>
      <c r="J105" s="107" t="s">
        <v>336</v>
      </c>
      <c r="K105" s="107" t="s">
        <v>336</v>
      </c>
      <c r="L105" s="107" t="s">
        <v>336</v>
      </c>
      <c r="M105" s="107" t="s">
        <v>336</v>
      </c>
      <c r="N105" s="107" t="s">
        <v>336</v>
      </c>
      <c r="O105" s="107" t="s">
        <v>336</v>
      </c>
      <c r="P105" s="107" t="s">
        <v>336</v>
      </c>
      <c r="Q105" s="107" t="s">
        <v>336</v>
      </c>
      <c r="R105" s="107" t="s">
        <v>336</v>
      </c>
      <c r="S105" s="107" t="s">
        <v>336</v>
      </c>
      <c r="T105" s="107" t="s">
        <v>336</v>
      </c>
      <c r="U105" s="107">
        <v>-3.6</v>
      </c>
      <c r="V105" s="107">
        <v>1.4</v>
      </c>
      <c r="W105" s="107">
        <v>-1.4</v>
      </c>
      <c r="X105" s="107">
        <v>2</v>
      </c>
      <c r="Y105" s="107">
        <v>9.3000000000000007</v>
      </c>
      <c r="Z105" s="107">
        <v>10.7</v>
      </c>
      <c r="AA105" s="107">
        <v>-2.7</v>
      </c>
      <c r="AB105" s="107">
        <v>-3.5</v>
      </c>
      <c r="AC105" s="245">
        <v>3.3</v>
      </c>
      <c r="AD105" s="107">
        <v>4.9000000000000004</v>
      </c>
      <c r="AE105" s="107">
        <v>2</v>
      </c>
      <c r="AF105" s="107">
        <v>-6.4</v>
      </c>
      <c r="AG105" s="107">
        <v>6</v>
      </c>
      <c r="AH105" s="107">
        <v>0.9</v>
      </c>
      <c r="AI105" s="107">
        <v>-2</v>
      </c>
      <c r="AJ105" s="107" t="s">
        <v>336</v>
      </c>
      <c r="AK105" s="165"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107" t="s">
        <v>336</v>
      </c>
      <c r="D106" s="107">
        <v>5.4</v>
      </c>
      <c r="E106" s="107">
        <v>5.3</v>
      </c>
      <c r="F106" s="107">
        <v>4.7</v>
      </c>
      <c r="G106" s="107">
        <v>0.8</v>
      </c>
      <c r="H106" s="107">
        <v>1.7</v>
      </c>
      <c r="I106" s="107">
        <v>1.6</v>
      </c>
      <c r="J106" s="107">
        <v>-2</v>
      </c>
      <c r="K106" s="107">
        <v>0.3</v>
      </c>
      <c r="L106" s="107">
        <v>1.6</v>
      </c>
      <c r="M106" s="107">
        <v>0.7</v>
      </c>
      <c r="N106" s="107">
        <v>0.1</v>
      </c>
      <c r="O106" s="107">
        <v>1.4</v>
      </c>
      <c r="P106" s="107">
        <v>0.3</v>
      </c>
      <c r="Q106" s="107">
        <v>0.7</v>
      </c>
      <c r="R106" s="107">
        <v>0</v>
      </c>
      <c r="S106" s="107">
        <v>1.3</v>
      </c>
      <c r="T106" s="107">
        <v>1.2</v>
      </c>
      <c r="U106" s="107">
        <v>0</v>
      </c>
      <c r="V106" s="107">
        <v>0.1</v>
      </c>
      <c r="W106" s="107">
        <v>0.7</v>
      </c>
      <c r="X106" s="107">
        <v>2.2999999999999998</v>
      </c>
      <c r="Y106" s="107">
        <v>0.1</v>
      </c>
      <c r="Z106" s="107">
        <v>0.8</v>
      </c>
      <c r="AA106" s="107">
        <v>1.1000000000000001</v>
      </c>
      <c r="AB106" s="107">
        <v>1.4</v>
      </c>
      <c r="AC106" s="245">
        <v>-0.4</v>
      </c>
      <c r="AD106" s="107">
        <v>-0.9</v>
      </c>
      <c r="AE106" s="107">
        <v>0.2</v>
      </c>
      <c r="AF106" s="107">
        <v>-4.7</v>
      </c>
      <c r="AG106" s="107">
        <v>0.1</v>
      </c>
      <c r="AH106" s="107">
        <v>5.3</v>
      </c>
      <c r="AI106" s="107">
        <v>-0.3</v>
      </c>
      <c r="AJ106" s="107">
        <v>-0.9</v>
      </c>
      <c r="AK106" s="165">
        <v>1.2</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107" t="s">
        <v>336</v>
      </c>
      <c r="D107" s="107" t="s">
        <v>336</v>
      </c>
      <c r="E107" s="107" t="s">
        <v>336</v>
      </c>
      <c r="F107" s="107" t="s">
        <v>336</v>
      </c>
      <c r="G107" s="107" t="s">
        <v>336</v>
      </c>
      <c r="H107" s="107" t="s">
        <v>336</v>
      </c>
      <c r="I107" s="107" t="s">
        <v>336</v>
      </c>
      <c r="J107" s="107" t="s">
        <v>336</v>
      </c>
      <c r="K107" s="107" t="s">
        <v>336</v>
      </c>
      <c r="L107" s="107" t="s">
        <v>336</v>
      </c>
      <c r="M107" s="107">
        <v>0.4</v>
      </c>
      <c r="N107" s="107">
        <v>0.1</v>
      </c>
      <c r="O107" s="107">
        <v>1.7</v>
      </c>
      <c r="P107" s="107">
        <v>0.2</v>
      </c>
      <c r="Q107" s="107">
        <v>0.7</v>
      </c>
      <c r="R107" s="107">
        <v>-0.5</v>
      </c>
      <c r="S107" s="107">
        <v>2.2000000000000002</v>
      </c>
      <c r="T107" s="107">
        <v>1.2</v>
      </c>
      <c r="U107" s="107">
        <v>0.3</v>
      </c>
      <c r="V107" s="107">
        <v>-0.5</v>
      </c>
      <c r="W107" s="107">
        <v>1.5</v>
      </c>
      <c r="X107" s="107">
        <v>1.5</v>
      </c>
      <c r="Y107" s="107">
        <v>-0.4</v>
      </c>
      <c r="Z107" s="107">
        <v>0.8</v>
      </c>
      <c r="AA107" s="107">
        <v>0.6</v>
      </c>
      <c r="AB107" s="107">
        <v>1</v>
      </c>
      <c r="AC107" s="245">
        <v>0.1</v>
      </c>
      <c r="AD107" s="107">
        <v>-0.6</v>
      </c>
      <c r="AE107" s="107">
        <v>0.2</v>
      </c>
      <c r="AF107" s="107">
        <v>-3.2</v>
      </c>
      <c r="AG107" s="107">
        <v>-0.7</v>
      </c>
      <c r="AH107" s="107">
        <v>3.8</v>
      </c>
      <c r="AI107" s="107">
        <v>-0.4</v>
      </c>
      <c r="AJ107" s="107">
        <v>-1.2</v>
      </c>
      <c r="AK107" s="165"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107" t="s">
        <v>336</v>
      </c>
      <c r="D108" s="107" t="s">
        <v>336</v>
      </c>
      <c r="E108" s="107" t="s">
        <v>336</v>
      </c>
      <c r="F108" s="107" t="s">
        <v>336</v>
      </c>
      <c r="G108" s="107" t="s">
        <v>336</v>
      </c>
      <c r="H108" s="107" t="s">
        <v>336</v>
      </c>
      <c r="I108" s="107" t="s">
        <v>336</v>
      </c>
      <c r="J108" s="107" t="s">
        <v>336</v>
      </c>
      <c r="K108" s="107" t="s">
        <v>336</v>
      </c>
      <c r="L108" s="107" t="s">
        <v>336</v>
      </c>
      <c r="M108" s="107" t="s">
        <v>336</v>
      </c>
      <c r="N108" s="107" t="s">
        <v>336</v>
      </c>
      <c r="O108" s="107" t="s">
        <v>336</v>
      </c>
      <c r="P108" s="107" t="s">
        <v>336</v>
      </c>
      <c r="Q108" s="107" t="s">
        <v>336</v>
      </c>
      <c r="R108" s="107" t="s">
        <v>336</v>
      </c>
      <c r="S108" s="107" t="s">
        <v>336</v>
      </c>
      <c r="T108" s="107" t="s">
        <v>336</v>
      </c>
      <c r="U108" s="107">
        <v>1.1000000000000001</v>
      </c>
      <c r="V108" s="107">
        <v>1.1000000000000001</v>
      </c>
      <c r="W108" s="107">
        <v>4.3</v>
      </c>
      <c r="X108" s="107">
        <v>1.7</v>
      </c>
      <c r="Y108" s="107">
        <v>2.1</v>
      </c>
      <c r="Z108" s="107">
        <v>1.8</v>
      </c>
      <c r="AA108" s="107">
        <v>0.4</v>
      </c>
      <c r="AB108" s="107">
        <v>2.7</v>
      </c>
      <c r="AC108" s="245">
        <v>1.3</v>
      </c>
      <c r="AD108" s="107">
        <v>0.9</v>
      </c>
      <c r="AE108" s="107">
        <v>1.5</v>
      </c>
      <c r="AF108" s="107">
        <v>-0.1</v>
      </c>
      <c r="AG108" s="107">
        <v>-0.2</v>
      </c>
      <c r="AH108" s="107">
        <v>-2.2999999999999998</v>
      </c>
      <c r="AI108" s="107">
        <v>0.2</v>
      </c>
      <c r="AJ108" s="107" t="s">
        <v>336</v>
      </c>
      <c r="AK108" s="165"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107" t="s">
        <v>336</v>
      </c>
      <c r="D109" s="107" t="s">
        <v>336</v>
      </c>
      <c r="E109" s="107" t="s">
        <v>336</v>
      </c>
      <c r="F109" s="107" t="s">
        <v>336</v>
      </c>
      <c r="G109" s="107" t="s">
        <v>336</v>
      </c>
      <c r="H109" s="107" t="s">
        <v>336</v>
      </c>
      <c r="I109" s="107" t="s">
        <v>336</v>
      </c>
      <c r="J109" s="107" t="s">
        <v>336</v>
      </c>
      <c r="K109" s="107" t="s">
        <v>336</v>
      </c>
      <c r="L109" s="107" t="s">
        <v>336</v>
      </c>
      <c r="M109" s="107" t="s">
        <v>336</v>
      </c>
      <c r="N109" s="107" t="s">
        <v>336</v>
      </c>
      <c r="O109" s="107" t="s">
        <v>336</v>
      </c>
      <c r="P109" s="107" t="s">
        <v>336</v>
      </c>
      <c r="Q109" s="107" t="s">
        <v>336</v>
      </c>
      <c r="R109" s="107" t="s">
        <v>336</v>
      </c>
      <c r="S109" s="107" t="s">
        <v>336</v>
      </c>
      <c r="T109" s="107" t="s">
        <v>336</v>
      </c>
      <c r="U109" s="107">
        <v>-0.9</v>
      </c>
      <c r="V109" s="107">
        <v>-4.2</v>
      </c>
      <c r="W109" s="107">
        <v>2.2999999999999998</v>
      </c>
      <c r="X109" s="107">
        <v>3.2</v>
      </c>
      <c r="Y109" s="107">
        <v>-2.2000000000000002</v>
      </c>
      <c r="Z109" s="107">
        <v>-0.3</v>
      </c>
      <c r="AA109" s="107">
        <v>1.4</v>
      </c>
      <c r="AB109" s="107">
        <v>2.5</v>
      </c>
      <c r="AC109" s="245">
        <v>-2.6</v>
      </c>
      <c r="AD109" s="107">
        <v>-1.4</v>
      </c>
      <c r="AE109" s="107">
        <v>-1.2</v>
      </c>
      <c r="AF109" s="107">
        <v>-11.3</v>
      </c>
      <c r="AG109" s="107">
        <v>-0.4</v>
      </c>
      <c r="AH109" s="107">
        <v>11.4</v>
      </c>
      <c r="AI109" s="107">
        <v>1</v>
      </c>
      <c r="AJ109" s="107" t="s">
        <v>336</v>
      </c>
      <c r="AK109" s="165"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107" t="s">
        <v>336</v>
      </c>
      <c r="D110" s="107" t="s">
        <v>336</v>
      </c>
      <c r="E110" s="107" t="s">
        <v>336</v>
      </c>
      <c r="F110" s="107" t="s">
        <v>336</v>
      </c>
      <c r="G110" s="107" t="s">
        <v>336</v>
      </c>
      <c r="H110" s="107" t="s">
        <v>336</v>
      </c>
      <c r="I110" s="107" t="s">
        <v>336</v>
      </c>
      <c r="J110" s="107" t="s">
        <v>336</v>
      </c>
      <c r="K110" s="107" t="s">
        <v>336</v>
      </c>
      <c r="L110" s="107" t="s">
        <v>336</v>
      </c>
      <c r="M110" s="107" t="s">
        <v>336</v>
      </c>
      <c r="N110" s="107" t="s">
        <v>336</v>
      </c>
      <c r="O110" s="107" t="s">
        <v>336</v>
      </c>
      <c r="P110" s="107" t="s">
        <v>336</v>
      </c>
      <c r="Q110" s="107" t="s">
        <v>336</v>
      </c>
      <c r="R110" s="107" t="s">
        <v>336</v>
      </c>
      <c r="S110" s="107" t="s">
        <v>336</v>
      </c>
      <c r="T110" s="107" t="s">
        <v>336</v>
      </c>
      <c r="U110" s="107">
        <v>1.1000000000000001</v>
      </c>
      <c r="V110" s="107">
        <v>1.3</v>
      </c>
      <c r="W110" s="107">
        <v>0.3</v>
      </c>
      <c r="X110" s="107">
        <v>1.5</v>
      </c>
      <c r="Y110" s="107">
        <v>-0.8</v>
      </c>
      <c r="Z110" s="107">
        <v>1.3</v>
      </c>
      <c r="AA110" s="107">
        <v>1.3</v>
      </c>
      <c r="AB110" s="107">
        <v>-0.1</v>
      </c>
      <c r="AC110" s="245">
        <v>1.2</v>
      </c>
      <c r="AD110" s="107">
        <v>-0.9</v>
      </c>
      <c r="AE110" s="107">
        <v>0.4</v>
      </c>
      <c r="AF110" s="107">
        <v>-0.6</v>
      </c>
      <c r="AG110" s="107">
        <v>-1.1000000000000001</v>
      </c>
      <c r="AH110" s="107">
        <v>4.0999999999999996</v>
      </c>
      <c r="AI110" s="107">
        <v>-1.7</v>
      </c>
      <c r="AJ110" s="107" t="s">
        <v>336</v>
      </c>
      <c r="AK110" s="165"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107" t="s">
        <v>336</v>
      </c>
      <c r="D111" s="107" t="s">
        <v>336</v>
      </c>
      <c r="E111" s="107" t="s">
        <v>336</v>
      </c>
      <c r="F111" s="107" t="s">
        <v>336</v>
      </c>
      <c r="G111" s="107" t="s">
        <v>336</v>
      </c>
      <c r="H111" s="107" t="s">
        <v>336</v>
      </c>
      <c r="I111" s="107" t="s">
        <v>336</v>
      </c>
      <c r="J111" s="107" t="s">
        <v>336</v>
      </c>
      <c r="K111" s="107" t="s">
        <v>336</v>
      </c>
      <c r="L111" s="107" t="s">
        <v>336</v>
      </c>
      <c r="M111" s="107">
        <v>1.9</v>
      </c>
      <c r="N111" s="107">
        <v>0.1</v>
      </c>
      <c r="O111" s="107">
        <v>-0.4</v>
      </c>
      <c r="P111" s="107">
        <v>0.9</v>
      </c>
      <c r="Q111" s="107">
        <v>0.3</v>
      </c>
      <c r="R111" s="107">
        <v>3.8</v>
      </c>
      <c r="S111" s="107">
        <v>-2.7</v>
      </c>
      <c r="T111" s="107">
        <v>1</v>
      </c>
      <c r="U111" s="107">
        <v>-2.2000000000000002</v>
      </c>
      <c r="V111" s="107">
        <v>2.9</v>
      </c>
      <c r="W111" s="107">
        <v>-4.0999999999999996</v>
      </c>
      <c r="X111" s="107">
        <v>7.5</v>
      </c>
      <c r="Y111" s="107">
        <v>2.2000000000000002</v>
      </c>
      <c r="Z111" s="107">
        <v>0.3</v>
      </c>
      <c r="AA111" s="107">
        <v>3.8</v>
      </c>
      <c r="AB111" s="107">
        <v>2.7</v>
      </c>
      <c r="AC111" s="245">
        <v>-3.5</v>
      </c>
      <c r="AD111" s="107">
        <v>-2.9</v>
      </c>
      <c r="AE111" s="107">
        <v>0.4</v>
      </c>
      <c r="AF111" s="107">
        <v>-14.8</v>
      </c>
      <c r="AG111" s="107">
        <v>4.5999999999999996</v>
      </c>
      <c r="AH111" s="107">
        <v>16.2</v>
      </c>
      <c r="AI111" s="107">
        <v>0.3</v>
      </c>
      <c r="AJ111" s="107">
        <v>0.7</v>
      </c>
      <c r="AK111" s="165"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107" t="s">
        <v>336</v>
      </c>
      <c r="D112" s="107" t="s">
        <v>336</v>
      </c>
      <c r="E112" s="107" t="s">
        <v>336</v>
      </c>
      <c r="F112" s="107" t="s">
        <v>336</v>
      </c>
      <c r="G112" s="107" t="s">
        <v>336</v>
      </c>
      <c r="H112" s="107" t="s">
        <v>336</v>
      </c>
      <c r="I112" s="107" t="s">
        <v>336</v>
      </c>
      <c r="J112" s="107" t="s">
        <v>336</v>
      </c>
      <c r="K112" s="107" t="s">
        <v>336</v>
      </c>
      <c r="L112" s="107" t="s">
        <v>336</v>
      </c>
      <c r="M112" s="107" t="s">
        <v>336</v>
      </c>
      <c r="N112" s="107" t="s">
        <v>336</v>
      </c>
      <c r="O112" s="107" t="s">
        <v>336</v>
      </c>
      <c r="P112" s="107" t="s">
        <v>336</v>
      </c>
      <c r="Q112" s="107" t="s">
        <v>336</v>
      </c>
      <c r="R112" s="107" t="s">
        <v>336</v>
      </c>
      <c r="S112" s="107" t="s">
        <v>336</v>
      </c>
      <c r="T112" s="107" t="s">
        <v>336</v>
      </c>
      <c r="U112" s="107">
        <v>-7.1</v>
      </c>
      <c r="V112" s="107">
        <v>-6.3</v>
      </c>
      <c r="W112" s="107">
        <v>-1.6</v>
      </c>
      <c r="X112" s="107">
        <v>3.2</v>
      </c>
      <c r="Y112" s="107">
        <v>0.4</v>
      </c>
      <c r="Z112" s="107">
        <v>9</v>
      </c>
      <c r="AA112" s="107">
        <v>5.4</v>
      </c>
      <c r="AB112" s="107">
        <v>-1.1000000000000001</v>
      </c>
      <c r="AC112" s="245">
        <v>-2.9</v>
      </c>
      <c r="AD112" s="107">
        <v>-5.6</v>
      </c>
      <c r="AE112" s="107">
        <v>0.9</v>
      </c>
      <c r="AF112" s="107">
        <v>-15.2</v>
      </c>
      <c r="AG112" s="107">
        <v>0</v>
      </c>
      <c r="AH112" s="107">
        <v>23.2</v>
      </c>
      <c r="AI112" s="107">
        <v>4.5999999999999996</v>
      </c>
      <c r="AJ112" s="107" t="s">
        <v>336</v>
      </c>
      <c r="AK112" s="165"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107" t="s">
        <v>336</v>
      </c>
      <c r="D113" s="107" t="s">
        <v>336</v>
      </c>
      <c r="E113" s="107" t="s">
        <v>336</v>
      </c>
      <c r="F113" s="107" t="s">
        <v>336</v>
      </c>
      <c r="G113" s="107" t="s">
        <v>336</v>
      </c>
      <c r="H113" s="107" t="s">
        <v>336</v>
      </c>
      <c r="I113" s="107" t="s">
        <v>336</v>
      </c>
      <c r="J113" s="107" t="s">
        <v>336</v>
      </c>
      <c r="K113" s="107" t="s">
        <v>336</v>
      </c>
      <c r="L113" s="107" t="s">
        <v>336</v>
      </c>
      <c r="M113" s="107" t="s">
        <v>336</v>
      </c>
      <c r="N113" s="107" t="s">
        <v>336</v>
      </c>
      <c r="O113" s="107" t="s">
        <v>336</v>
      </c>
      <c r="P113" s="107" t="s">
        <v>336</v>
      </c>
      <c r="Q113" s="107" t="s">
        <v>336</v>
      </c>
      <c r="R113" s="107" t="s">
        <v>336</v>
      </c>
      <c r="S113" s="107" t="s">
        <v>336</v>
      </c>
      <c r="T113" s="107" t="s">
        <v>336</v>
      </c>
      <c r="U113" s="107">
        <v>0.7</v>
      </c>
      <c r="V113" s="107">
        <v>7</v>
      </c>
      <c r="W113" s="107">
        <v>-4.5</v>
      </c>
      <c r="X113" s="107">
        <v>8.6999999999999993</v>
      </c>
      <c r="Y113" s="107">
        <v>3.4</v>
      </c>
      <c r="Z113" s="107">
        <v>-2.4</v>
      </c>
      <c r="AA113" s="107">
        <v>3.8</v>
      </c>
      <c r="AB113" s="107">
        <v>4.4000000000000004</v>
      </c>
      <c r="AC113" s="245">
        <v>-2.7</v>
      </c>
      <c r="AD113" s="107">
        <v>-1.8</v>
      </c>
      <c r="AE113" s="107">
        <v>0.4</v>
      </c>
      <c r="AF113" s="107">
        <v>-15.1</v>
      </c>
      <c r="AG113" s="107">
        <v>6.8</v>
      </c>
      <c r="AH113" s="107">
        <v>15</v>
      </c>
      <c r="AI113" s="107">
        <v>-0.9</v>
      </c>
      <c r="AJ113" s="107" t="s">
        <v>336</v>
      </c>
      <c r="AK113" s="165"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107" t="s">
        <v>336</v>
      </c>
      <c r="D114" s="107" t="s">
        <v>336</v>
      </c>
      <c r="E114" s="107" t="s">
        <v>336</v>
      </c>
      <c r="F114" s="107" t="s">
        <v>336</v>
      </c>
      <c r="G114" s="107" t="s">
        <v>336</v>
      </c>
      <c r="H114" s="107" t="s">
        <v>336</v>
      </c>
      <c r="I114" s="107" t="s">
        <v>336</v>
      </c>
      <c r="J114" s="107" t="s">
        <v>336</v>
      </c>
      <c r="K114" s="107" t="s">
        <v>336</v>
      </c>
      <c r="L114" s="107" t="s">
        <v>336</v>
      </c>
      <c r="M114" s="107" t="s">
        <v>336</v>
      </c>
      <c r="N114" s="107" t="s">
        <v>336</v>
      </c>
      <c r="O114" s="107" t="s">
        <v>336</v>
      </c>
      <c r="P114" s="107" t="s">
        <v>336</v>
      </c>
      <c r="Q114" s="107" t="s">
        <v>336</v>
      </c>
      <c r="R114" s="107" t="s">
        <v>336</v>
      </c>
      <c r="S114" s="107" t="s">
        <v>336</v>
      </c>
      <c r="T114" s="107" t="s">
        <v>336</v>
      </c>
      <c r="U114" s="107">
        <v>-1.9</v>
      </c>
      <c r="V114" s="107">
        <v>1.9</v>
      </c>
      <c r="W114" s="107">
        <v>0.1</v>
      </c>
      <c r="X114" s="107">
        <v>0</v>
      </c>
      <c r="Y114" s="107">
        <v>-1.5</v>
      </c>
      <c r="Z114" s="107">
        <v>2.6</v>
      </c>
      <c r="AA114" s="107">
        <v>-0.3</v>
      </c>
      <c r="AB114" s="107">
        <v>3.9</v>
      </c>
      <c r="AC114" s="245">
        <v>-0.1</v>
      </c>
      <c r="AD114" s="107">
        <v>0.5</v>
      </c>
      <c r="AE114" s="107">
        <v>0.6</v>
      </c>
      <c r="AF114" s="107">
        <v>-4.4000000000000004</v>
      </c>
      <c r="AG114" s="107">
        <v>-0.1</v>
      </c>
      <c r="AH114" s="107">
        <v>3.2</v>
      </c>
      <c r="AI114" s="107">
        <v>4.4000000000000004</v>
      </c>
      <c r="AJ114" s="107" t="s">
        <v>336</v>
      </c>
      <c r="AK114" s="165"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171"/>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6"/>
      <c r="AD115" s="171"/>
      <c r="AE115" s="171"/>
      <c r="AF115" s="171"/>
      <c r="AG115" s="171"/>
      <c r="AH115" s="171"/>
      <c r="AI115" s="171"/>
      <c r="AJ115" s="171"/>
      <c r="AK115" s="171"/>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171" t="s">
        <v>336</v>
      </c>
      <c r="D116" s="171">
        <v>35.799999999999997</v>
      </c>
      <c r="E116" s="171">
        <v>15.3</v>
      </c>
      <c r="F116" s="171">
        <v>9.1999999999999993</v>
      </c>
      <c r="G116" s="171">
        <v>2.7</v>
      </c>
      <c r="H116" s="171">
        <v>3.8</v>
      </c>
      <c r="I116" s="171">
        <v>4.0999999999999996</v>
      </c>
      <c r="J116" s="171">
        <v>0.3</v>
      </c>
      <c r="K116" s="171">
        <v>0.7</v>
      </c>
      <c r="L116" s="171">
        <v>2.7</v>
      </c>
      <c r="M116" s="171">
        <v>3.1</v>
      </c>
      <c r="N116" s="171">
        <v>2.4</v>
      </c>
      <c r="O116" s="171">
        <v>4</v>
      </c>
      <c r="P116" s="171">
        <v>1.3</v>
      </c>
      <c r="Q116" s="171">
        <v>0.5</v>
      </c>
      <c r="R116" s="171">
        <v>3</v>
      </c>
      <c r="S116" s="171">
        <v>0.7</v>
      </c>
      <c r="T116" s="171">
        <v>-0.9</v>
      </c>
      <c r="U116" s="171">
        <v>-5.2</v>
      </c>
      <c r="V116" s="171">
        <v>4.3</v>
      </c>
      <c r="W116" s="171">
        <v>4</v>
      </c>
      <c r="X116" s="171">
        <v>-0.2</v>
      </c>
      <c r="Y116" s="171">
        <v>1.6</v>
      </c>
      <c r="Z116" s="171">
        <v>3.9</v>
      </c>
      <c r="AA116" s="171">
        <v>0.9</v>
      </c>
      <c r="AB116" s="171">
        <v>1.6</v>
      </c>
      <c r="AC116" s="176">
        <v>1.8</v>
      </c>
      <c r="AD116" s="171">
        <v>-0.3</v>
      </c>
      <c r="AE116" s="171">
        <v>0</v>
      </c>
      <c r="AF116" s="171">
        <v>-2.1</v>
      </c>
      <c r="AG116" s="171">
        <v>3.3</v>
      </c>
      <c r="AH116" s="171">
        <v>1.8</v>
      </c>
      <c r="AI116" s="171">
        <v>-1</v>
      </c>
      <c r="AJ116" s="171">
        <v>-1.3</v>
      </c>
      <c r="AK116" s="171">
        <v>1.3</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352</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353</v>
      </c>
      <c r="AC118" s="97" t="s">
        <v>194</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20">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268</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268</v>
      </c>
      <c r="AD121" s="123"/>
      <c r="AE121" s="119"/>
      <c r="AF121" s="119"/>
      <c r="AG121" s="119"/>
      <c r="AH121" s="119"/>
      <c r="AI121" s="119"/>
      <c r="AJ121" s="119"/>
      <c r="AK121" s="119"/>
      <c r="AL121" s="119"/>
    </row>
    <row r="122" spans="1:52" s="84" customFormat="1" ht="18.600000000000001" customHeight="1" x14ac:dyDescent="0.2">
      <c r="A122" s="140">
        <v>1</v>
      </c>
      <c r="B122" s="137" t="s">
        <v>188</v>
      </c>
      <c r="C122" s="205">
        <v>39.96</v>
      </c>
      <c r="D122" s="205">
        <v>54.78</v>
      </c>
      <c r="E122" s="205">
        <v>63.31</v>
      </c>
      <c r="F122" s="205">
        <v>69.38</v>
      </c>
      <c r="G122" s="205">
        <v>71.06</v>
      </c>
      <c r="H122" s="205">
        <v>73.95</v>
      </c>
      <c r="I122" s="205">
        <v>76.819999999999993</v>
      </c>
      <c r="J122" s="205">
        <v>76.97</v>
      </c>
      <c r="K122" s="205">
        <v>77.66</v>
      </c>
      <c r="L122" s="205">
        <v>79.540000000000006</v>
      </c>
      <c r="M122" s="205">
        <v>81.790000000000006</v>
      </c>
      <c r="N122" s="205">
        <v>83.54</v>
      </c>
      <c r="O122" s="205">
        <v>86.86</v>
      </c>
      <c r="P122" s="205">
        <v>87.66</v>
      </c>
      <c r="Q122" s="205">
        <v>88.14</v>
      </c>
      <c r="R122" s="205">
        <v>90.72</v>
      </c>
      <c r="S122" s="205">
        <v>90.97</v>
      </c>
      <c r="T122" s="205">
        <v>90.12</v>
      </c>
      <c r="U122" s="205">
        <v>86.08</v>
      </c>
      <c r="V122" s="205">
        <v>89.38</v>
      </c>
      <c r="W122" s="205">
        <v>92.92</v>
      </c>
      <c r="X122" s="205">
        <v>92.67</v>
      </c>
      <c r="Y122" s="205">
        <v>94.12</v>
      </c>
      <c r="Z122" s="205">
        <v>97.72</v>
      </c>
      <c r="AA122" s="205">
        <v>98.84</v>
      </c>
      <c r="AB122" s="205">
        <v>100.32</v>
      </c>
      <c r="AC122" s="205">
        <v>101.98</v>
      </c>
      <c r="AD122" s="205">
        <v>101.59</v>
      </c>
      <c r="AE122" s="205">
        <v>101.93</v>
      </c>
      <c r="AF122" s="238">
        <v>100</v>
      </c>
      <c r="AG122" s="205">
        <v>103.19</v>
      </c>
      <c r="AH122" s="205">
        <v>104.63</v>
      </c>
      <c r="AI122" s="205">
        <v>103.27</v>
      </c>
      <c r="AJ122" s="205">
        <v>101.99</v>
      </c>
      <c r="AK122" s="205">
        <v>103.51</v>
      </c>
      <c r="AL122" s="142">
        <v>1</v>
      </c>
      <c r="AN122" s="85"/>
      <c r="AO122" s="85"/>
      <c r="AP122" s="85"/>
      <c r="AQ122" s="85"/>
      <c r="AR122" s="85"/>
      <c r="AS122" s="85"/>
      <c r="AT122" s="85"/>
      <c r="AU122" s="85"/>
      <c r="AV122" s="85"/>
      <c r="AW122" s="85"/>
      <c r="AX122" s="85"/>
    </row>
    <row r="123" spans="1:52" s="84" customFormat="1" ht="18.600000000000001" customHeight="1" x14ac:dyDescent="0.2">
      <c r="A123" s="139"/>
      <c r="B123" s="138"/>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6"/>
      <c r="AG123" s="165"/>
      <c r="AH123" s="165"/>
      <c r="AI123" s="165"/>
      <c r="AJ123" s="165"/>
      <c r="AK123" s="165"/>
      <c r="AL123" s="94"/>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165">
        <v>25.85</v>
      </c>
      <c r="D124" s="165">
        <v>43.32</v>
      </c>
      <c r="E124" s="165">
        <v>57.08</v>
      </c>
      <c r="F124" s="165">
        <v>43.91</v>
      </c>
      <c r="G124" s="165">
        <v>49.62</v>
      </c>
      <c r="H124" s="165">
        <v>52.69</v>
      </c>
      <c r="I124" s="165">
        <v>55.19</v>
      </c>
      <c r="J124" s="165">
        <v>59.46</v>
      </c>
      <c r="K124" s="165">
        <v>65.569999999999993</v>
      </c>
      <c r="L124" s="165">
        <v>66.3</v>
      </c>
      <c r="M124" s="165">
        <v>69.86</v>
      </c>
      <c r="N124" s="165">
        <v>71.61</v>
      </c>
      <c r="O124" s="165">
        <v>77.760000000000005</v>
      </c>
      <c r="P124" s="165">
        <v>97.96</v>
      </c>
      <c r="Q124" s="165">
        <v>67.5</v>
      </c>
      <c r="R124" s="165">
        <v>65.760000000000005</v>
      </c>
      <c r="S124" s="165">
        <v>74.73</v>
      </c>
      <c r="T124" s="165">
        <v>76.03</v>
      </c>
      <c r="U124" s="165">
        <v>76.89</v>
      </c>
      <c r="V124" s="165">
        <v>75.91</v>
      </c>
      <c r="W124" s="165">
        <v>85.28</v>
      </c>
      <c r="X124" s="165">
        <v>78.290000000000006</v>
      </c>
      <c r="Y124" s="165">
        <v>73.56</v>
      </c>
      <c r="Z124" s="165">
        <v>87.47</v>
      </c>
      <c r="AA124" s="165">
        <v>67.41</v>
      </c>
      <c r="AB124" s="165">
        <v>81.17</v>
      </c>
      <c r="AC124" s="165">
        <v>86.77</v>
      </c>
      <c r="AD124" s="165">
        <v>80.92</v>
      </c>
      <c r="AE124" s="165">
        <v>81.790000000000006</v>
      </c>
      <c r="AF124" s="166">
        <v>100</v>
      </c>
      <c r="AG124" s="165">
        <v>131.71</v>
      </c>
      <c r="AH124" s="165">
        <v>135.66</v>
      </c>
      <c r="AI124" s="165">
        <v>129.18</v>
      </c>
      <c r="AJ124" s="165">
        <v>126.24</v>
      </c>
      <c r="AK124" s="165">
        <v>133.38999999999999</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165">
        <v>23.83</v>
      </c>
      <c r="D125" s="165">
        <v>39.090000000000003</v>
      </c>
      <c r="E125" s="165">
        <v>48.59</v>
      </c>
      <c r="F125" s="165">
        <v>56.22</v>
      </c>
      <c r="G125" s="165">
        <v>54.71</v>
      </c>
      <c r="H125" s="165">
        <v>57.34</v>
      </c>
      <c r="I125" s="165">
        <v>61.56</v>
      </c>
      <c r="J125" s="165">
        <v>60.44</v>
      </c>
      <c r="K125" s="165">
        <v>62.2</v>
      </c>
      <c r="L125" s="165">
        <v>66.11</v>
      </c>
      <c r="M125" s="165">
        <v>68.739999999999995</v>
      </c>
      <c r="N125" s="165">
        <v>71.22</v>
      </c>
      <c r="O125" s="165">
        <v>75.56</v>
      </c>
      <c r="P125" s="165">
        <v>80.38</v>
      </c>
      <c r="Q125" s="165">
        <v>83.67</v>
      </c>
      <c r="R125" s="165">
        <v>89.1</v>
      </c>
      <c r="S125" s="165">
        <v>90.66</v>
      </c>
      <c r="T125" s="165">
        <v>87.41</v>
      </c>
      <c r="U125" s="165">
        <v>75.709999999999994</v>
      </c>
      <c r="V125" s="165">
        <v>88.04</v>
      </c>
      <c r="W125" s="165">
        <v>91.19</v>
      </c>
      <c r="X125" s="165">
        <v>89.94</v>
      </c>
      <c r="Y125" s="165">
        <v>90.69</v>
      </c>
      <c r="Z125" s="165">
        <v>96.11</v>
      </c>
      <c r="AA125" s="165">
        <v>98.67</v>
      </c>
      <c r="AB125" s="165">
        <v>101.69</v>
      </c>
      <c r="AC125" s="165">
        <v>105.46</v>
      </c>
      <c r="AD125" s="165">
        <v>105.02</v>
      </c>
      <c r="AE125" s="165">
        <v>101.65</v>
      </c>
      <c r="AF125" s="166">
        <v>100</v>
      </c>
      <c r="AG125" s="165">
        <v>105.92</v>
      </c>
      <c r="AH125" s="165">
        <v>103.62</v>
      </c>
      <c r="AI125" s="165">
        <v>99.87</v>
      </c>
      <c r="AJ125" s="165">
        <v>95.22</v>
      </c>
      <c r="AK125" s="165">
        <v>97.29</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165">
        <v>14.33</v>
      </c>
      <c r="D126" s="165">
        <v>24.57</v>
      </c>
      <c r="E126" s="165">
        <v>34.78</v>
      </c>
      <c r="F126" s="165">
        <v>43.96</v>
      </c>
      <c r="G126" s="165">
        <v>46.75</v>
      </c>
      <c r="H126" s="165">
        <v>52.15</v>
      </c>
      <c r="I126" s="165">
        <v>56.8</v>
      </c>
      <c r="J126" s="165">
        <v>56.36</v>
      </c>
      <c r="K126" s="165">
        <v>60.34</v>
      </c>
      <c r="L126" s="165">
        <v>66.239999999999995</v>
      </c>
      <c r="M126" s="165">
        <v>67.36</v>
      </c>
      <c r="N126" s="165">
        <v>68.44</v>
      </c>
      <c r="O126" s="165">
        <v>72.41</v>
      </c>
      <c r="P126" s="165">
        <v>78.22</v>
      </c>
      <c r="Q126" s="165">
        <v>81.849999999999994</v>
      </c>
      <c r="R126" s="165">
        <v>88.37</v>
      </c>
      <c r="S126" s="165">
        <v>90.61</v>
      </c>
      <c r="T126" s="165">
        <v>86.29</v>
      </c>
      <c r="U126" s="165">
        <v>72.489999999999995</v>
      </c>
      <c r="V126" s="165">
        <v>86.32</v>
      </c>
      <c r="W126" s="165">
        <v>88.98</v>
      </c>
      <c r="X126" s="165">
        <v>87.58</v>
      </c>
      <c r="Y126" s="165">
        <v>88.47</v>
      </c>
      <c r="Z126" s="165">
        <v>94.54</v>
      </c>
      <c r="AA126" s="165">
        <v>98.35</v>
      </c>
      <c r="AB126" s="165">
        <v>100.87</v>
      </c>
      <c r="AC126" s="165">
        <v>105</v>
      </c>
      <c r="AD126" s="165">
        <v>104.55</v>
      </c>
      <c r="AE126" s="165">
        <v>101.9</v>
      </c>
      <c r="AF126" s="166">
        <v>100</v>
      </c>
      <c r="AG126" s="165">
        <v>108.36</v>
      </c>
      <c r="AH126" s="165">
        <v>108.46</v>
      </c>
      <c r="AI126" s="165">
        <v>104.65</v>
      </c>
      <c r="AJ126" s="165">
        <v>99.86</v>
      </c>
      <c r="AK126" s="165">
        <v>102.76</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165" t="s">
        <v>336</v>
      </c>
      <c r="D127" s="165" t="s">
        <v>336</v>
      </c>
      <c r="E127" s="165" t="s">
        <v>336</v>
      </c>
      <c r="F127" s="165" t="s">
        <v>336</v>
      </c>
      <c r="G127" s="165" t="s">
        <v>336</v>
      </c>
      <c r="H127" s="165" t="s">
        <v>336</v>
      </c>
      <c r="I127" s="165" t="s">
        <v>336</v>
      </c>
      <c r="J127" s="165" t="s">
        <v>336</v>
      </c>
      <c r="K127" s="165" t="s">
        <v>336</v>
      </c>
      <c r="L127" s="165" t="s">
        <v>336</v>
      </c>
      <c r="M127" s="165" t="s">
        <v>336</v>
      </c>
      <c r="N127" s="165" t="s">
        <v>336</v>
      </c>
      <c r="O127" s="165" t="s">
        <v>336</v>
      </c>
      <c r="P127" s="165" t="s">
        <v>336</v>
      </c>
      <c r="Q127" s="165" t="s">
        <v>336</v>
      </c>
      <c r="R127" s="165" t="s">
        <v>336</v>
      </c>
      <c r="S127" s="165" t="s">
        <v>336</v>
      </c>
      <c r="T127" s="165">
        <v>105.88</v>
      </c>
      <c r="U127" s="165">
        <v>105.67</v>
      </c>
      <c r="V127" s="165">
        <v>82.04</v>
      </c>
      <c r="W127" s="165">
        <v>109.54</v>
      </c>
      <c r="X127" s="165">
        <v>115.96</v>
      </c>
      <c r="Y127" s="165">
        <v>110.62</v>
      </c>
      <c r="Z127" s="165">
        <v>117.06</v>
      </c>
      <c r="AA127" s="165">
        <v>111.11</v>
      </c>
      <c r="AB127" s="165">
        <v>113.17</v>
      </c>
      <c r="AC127" s="165">
        <v>99.51</v>
      </c>
      <c r="AD127" s="165">
        <v>100.69</v>
      </c>
      <c r="AE127" s="165">
        <v>110.88</v>
      </c>
      <c r="AF127" s="166">
        <v>100</v>
      </c>
      <c r="AG127" s="165">
        <v>109.43</v>
      </c>
      <c r="AH127" s="165">
        <v>103.35</v>
      </c>
      <c r="AI127" s="165">
        <v>128.97</v>
      </c>
      <c r="AJ127" s="165" t="s">
        <v>336</v>
      </c>
      <c r="AK127" s="165"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165">
        <v>11.13</v>
      </c>
      <c r="D128" s="165">
        <v>19.940000000000001</v>
      </c>
      <c r="E128" s="165">
        <v>28.49</v>
      </c>
      <c r="F128" s="165">
        <v>38.43</v>
      </c>
      <c r="G128" s="165">
        <v>41.84</v>
      </c>
      <c r="H128" s="165">
        <v>46.27</v>
      </c>
      <c r="I128" s="165">
        <v>51.68</v>
      </c>
      <c r="J128" s="165">
        <v>52.23</v>
      </c>
      <c r="K128" s="165">
        <v>56.71</v>
      </c>
      <c r="L128" s="165">
        <v>63.57</v>
      </c>
      <c r="M128" s="165">
        <v>65.56</v>
      </c>
      <c r="N128" s="165">
        <v>66.55</v>
      </c>
      <c r="O128" s="165">
        <v>71.37</v>
      </c>
      <c r="P128" s="165">
        <v>77.680000000000007</v>
      </c>
      <c r="Q128" s="165">
        <v>81.56</v>
      </c>
      <c r="R128" s="165">
        <v>89.95</v>
      </c>
      <c r="S128" s="165">
        <v>92.07</v>
      </c>
      <c r="T128" s="165">
        <v>89.35</v>
      </c>
      <c r="U128" s="165">
        <v>72.33</v>
      </c>
      <c r="V128" s="165">
        <v>87.39</v>
      </c>
      <c r="W128" s="165">
        <v>91.71</v>
      </c>
      <c r="X128" s="165">
        <v>87.47</v>
      </c>
      <c r="Y128" s="165">
        <v>89.22</v>
      </c>
      <c r="Z128" s="165">
        <v>96</v>
      </c>
      <c r="AA128" s="165">
        <v>99.61</v>
      </c>
      <c r="AB128" s="165">
        <v>101.99</v>
      </c>
      <c r="AC128" s="165">
        <v>106.27</v>
      </c>
      <c r="AD128" s="165">
        <v>106.24</v>
      </c>
      <c r="AE128" s="165">
        <v>102.68</v>
      </c>
      <c r="AF128" s="166">
        <v>100</v>
      </c>
      <c r="AG128" s="165">
        <v>111.51</v>
      </c>
      <c r="AH128" s="165">
        <v>113.85</v>
      </c>
      <c r="AI128" s="165">
        <v>109.2</v>
      </c>
      <c r="AJ128" s="165">
        <v>104.03</v>
      </c>
      <c r="AK128" s="165">
        <v>107.69</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165" t="s">
        <v>336</v>
      </c>
      <c r="D129" s="165" t="s">
        <v>336</v>
      </c>
      <c r="E129" s="165" t="s">
        <v>336</v>
      </c>
      <c r="F129" s="165" t="s">
        <v>336</v>
      </c>
      <c r="G129" s="165" t="s">
        <v>336</v>
      </c>
      <c r="H129" s="165" t="s">
        <v>336</v>
      </c>
      <c r="I129" s="165" t="s">
        <v>336</v>
      </c>
      <c r="J129" s="165" t="s">
        <v>336</v>
      </c>
      <c r="K129" s="165" t="s">
        <v>336</v>
      </c>
      <c r="L129" s="165" t="s">
        <v>336</v>
      </c>
      <c r="M129" s="165" t="s">
        <v>336</v>
      </c>
      <c r="N129" s="165" t="s">
        <v>336</v>
      </c>
      <c r="O129" s="165" t="s">
        <v>336</v>
      </c>
      <c r="P129" s="165" t="s">
        <v>336</v>
      </c>
      <c r="Q129" s="165" t="s">
        <v>336</v>
      </c>
      <c r="R129" s="165" t="s">
        <v>336</v>
      </c>
      <c r="S129" s="165" t="s">
        <v>336</v>
      </c>
      <c r="T129" s="165">
        <v>79.900000000000006</v>
      </c>
      <c r="U129" s="165">
        <v>82.4</v>
      </c>
      <c r="V129" s="165">
        <v>94.72</v>
      </c>
      <c r="W129" s="165">
        <v>67.39</v>
      </c>
      <c r="X129" s="165">
        <v>101.58</v>
      </c>
      <c r="Y129" s="165">
        <v>89.7</v>
      </c>
      <c r="Z129" s="165">
        <v>82.31</v>
      </c>
      <c r="AA129" s="165">
        <v>84.79</v>
      </c>
      <c r="AB129" s="165">
        <v>91.04</v>
      </c>
      <c r="AC129" s="165">
        <v>108.52</v>
      </c>
      <c r="AD129" s="165">
        <v>96.71</v>
      </c>
      <c r="AE129" s="165">
        <v>96.67</v>
      </c>
      <c r="AF129" s="166">
        <v>100</v>
      </c>
      <c r="AG129" s="165">
        <v>77.5</v>
      </c>
      <c r="AH129" s="165">
        <v>46.47</v>
      </c>
      <c r="AI129" s="165">
        <v>42.07</v>
      </c>
      <c r="AJ129" s="165" t="s">
        <v>336</v>
      </c>
      <c r="AK129" s="165"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165" t="s">
        <v>336</v>
      </c>
      <c r="D130" s="165" t="s">
        <v>336</v>
      </c>
      <c r="E130" s="165" t="s">
        <v>336</v>
      </c>
      <c r="F130" s="165" t="s">
        <v>336</v>
      </c>
      <c r="G130" s="165" t="s">
        <v>336</v>
      </c>
      <c r="H130" s="165" t="s">
        <v>336</v>
      </c>
      <c r="I130" s="165" t="s">
        <v>336</v>
      </c>
      <c r="J130" s="165" t="s">
        <v>336</v>
      </c>
      <c r="K130" s="165" t="s">
        <v>336</v>
      </c>
      <c r="L130" s="165" t="s">
        <v>336</v>
      </c>
      <c r="M130" s="165" t="s">
        <v>336</v>
      </c>
      <c r="N130" s="165" t="s">
        <v>336</v>
      </c>
      <c r="O130" s="165" t="s">
        <v>336</v>
      </c>
      <c r="P130" s="165" t="s">
        <v>336</v>
      </c>
      <c r="Q130" s="165" t="s">
        <v>336</v>
      </c>
      <c r="R130" s="165" t="s">
        <v>336</v>
      </c>
      <c r="S130" s="165" t="s">
        <v>336</v>
      </c>
      <c r="T130" s="165">
        <v>60.54</v>
      </c>
      <c r="U130" s="165">
        <v>69</v>
      </c>
      <c r="V130" s="165">
        <v>71.239999999999995</v>
      </c>
      <c r="W130" s="165">
        <v>73.150000000000006</v>
      </c>
      <c r="X130" s="165">
        <v>78.44</v>
      </c>
      <c r="Y130" s="165">
        <v>77.89</v>
      </c>
      <c r="Z130" s="165">
        <v>84.24</v>
      </c>
      <c r="AA130" s="165">
        <v>91.51</v>
      </c>
      <c r="AB130" s="165">
        <v>95.27</v>
      </c>
      <c r="AC130" s="165">
        <v>90.87</v>
      </c>
      <c r="AD130" s="165">
        <v>91.17</v>
      </c>
      <c r="AE130" s="165">
        <v>97.16</v>
      </c>
      <c r="AF130" s="166">
        <v>100</v>
      </c>
      <c r="AG130" s="165">
        <v>88.28</v>
      </c>
      <c r="AH130" s="165">
        <v>88.33</v>
      </c>
      <c r="AI130" s="165">
        <v>94.06</v>
      </c>
      <c r="AJ130" s="165" t="s">
        <v>336</v>
      </c>
      <c r="AK130" s="165"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165">
        <v>83.41</v>
      </c>
      <c r="D131" s="165">
        <v>105.65</v>
      </c>
      <c r="E131" s="165">
        <v>110.32</v>
      </c>
      <c r="F131" s="165">
        <v>115.46</v>
      </c>
      <c r="G131" s="165">
        <v>102.3</v>
      </c>
      <c r="H131" s="165">
        <v>99.72</v>
      </c>
      <c r="I131" s="165">
        <v>104.74</v>
      </c>
      <c r="J131" s="165">
        <v>100.24</v>
      </c>
      <c r="K131" s="165">
        <v>94.88</v>
      </c>
      <c r="L131" s="165">
        <v>90.57</v>
      </c>
      <c r="M131" s="165">
        <v>94.52</v>
      </c>
      <c r="N131" s="165">
        <v>99.35</v>
      </c>
      <c r="O131" s="165">
        <v>103.79</v>
      </c>
      <c r="P131" s="165">
        <v>101.61</v>
      </c>
      <c r="Q131" s="165">
        <v>101.54</v>
      </c>
      <c r="R131" s="165">
        <v>101.67</v>
      </c>
      <c r="S131" s="165">
        <v>99.37</v>
      </c>
      <c r="T131" s="165">
        <v>98.82</v>
      </c>
      <c r="U131" s="165">
        <v>97.15</v>
      </c>
      <c r="V131" s="165">
        <v>102.43</v>
      </c>
      <c r="W131" s="165">
        <v>106.57</v>
      </c>
      <c r="X131" s="165">
        <v>105.35</v>
      </c>
      <c r="Y131" s="165">
        <v>104.77</v>
      </c>
      <c r="Z131" s="165">
        <v>106.6</v>
      </c>
      <c r="AA131" s="165">
        <v>102.11</v>
      </c>
      <c r="AB131" s="165">
        <v>106.62</v>
      </c>
      <c r="AC131" s="165">
        <v>107.64</v>
      </c>
      <c r="AD131" s="165">
        <v>106.78</v>
      </c>
      <c r="AE131" s="165">
        <v>99.93</v>
      </c>
      <c r="AF131" s="166">
        <v>100</v>
      </c>
      <c r="AG131" s="165">
        <v>96.37</v>
      </c>
      <c r="AH131" s="165">
        <v>84.33</v>
      </c>
      <c r="AI131" s="165">
        <v>80.540000000000006</v>
      </c>
      <c r="AJ131" s="165">
        <v>76.7</v>
      </c>
      <c r="AK131" s="165">
        <v>76.2</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165">
        <v>55.46</v>
      </c>
      <c r="D132" s="165">
        <v>65.25</v>
      </c>
      <c r="E132" s="165">
        <v>71.569999999999993</v>
      </c>
      <c r="F132" s="165">
        <v>76.48</v>
      </c>
      <c r="G132" s="165">
        <v>80.5</v>
      </c>
      <c r="H132" s="165">
        <v>82.99</v>
      </c>
      <c r="I132" s="165">
        <v>84.99</v>
      </c>
      <c r="J132" s="165">
        <v>85.84</v>
      </c>
      <c r="K132" s="165">
        <v>85.19</v>
      </c>
      <c r="L132" s="165">
        <v>86.05</v>
      </c>
      <c r="M132" s="165">
        <v>88.33</v>
      </c>
      <c r="N132" s="165">
        <v>89.98</v>
      </c>
      <c r="O132" s="165">
        <v>92.59</v>
      </c>
      <c r="P132" s="165">
        <v>91.19</v>
      </c>
      <c r="Q132" s="165">
        <v>91.13</v>
      </c>
      <c r="R132" s="165">
        <v>92.56</v>
      </c>
      <c r="S132" s="165">
        <v>92.46</v>
      </c>
      <c r="T132" s="165">
        <v>92.79</v>
      </c>
      <c r="U132" s="165">
        <v>91.54</v>
      </c>
      <c r="V132" s="165">
        <v>90.93</v>
      </c>
      <c r="W132" s="165">
        <v>94.42</v>
      </c>
      <c r="X132" s="165">
        <v>94.92</v>
      </c>
      <c r="Y132" s="165">
        <v>97.07</v>
      </c>
      <c r="Z132" s="165">
        <v>99.45</v>
      </c>
      <c r="AA132" s="165">
        <v>100.27</v>
      </c>
      <c r="AB132" s="165">
        <v>100.75</v>
      </c>
      <c r="AC132" s="165">
        <v>101.4</v>
      </c>
      <c r="AD132" s="165">
        <v>101.29</v>
      </c>
      <c r="AE132" s="165">
        <v>102.96</v>
      </c>
      <c r="AF132" s="166">
        <v>100</v>
      </c>
      <c r="AG132" s="165">
        <v>101.45</v>
      </c>
      <c r="AH132" s="165">
        <v>105.19</v>
      </c>
      <c r="AI132" s="165">
        <v>105.81</v>
      </c>
      <c r="AJ132" s="165">
        <v>106.38</v>
      </c>
      <c r="AK132" s="165">
        <v>107.33</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165">
        <v>42.57</v>
      </c>
      <c r="D133" s="165">
        <v>60.09</v>
      </c>
      <c r="E133" s="165">
        <v>65.33</v>
      </c>
      <c r="F133" s="165">
        <v>69.88</v>
      </c>
      <c r="G133" s="165">
        <v>73.319999999999993</v>
      </c>
      <c r="H133" s="165">
        <v>73.28</v>
      </c>
      <c r="I133" s="165">
        <v>73.11</v>
      </c>
      <c r="J133" s="165">
        <v>74.66</v>
      </c>
      <c r="K133" s="165">
        <v>74.510000000000005</v>
      </c>
      <c r="L133" s="165">
        <v>73.52</v>
      </c>
      <c r="M133" s="165">
        <v>76.349999999999994</v>
      </c>
      <c r="N133" s="165">
        <v>79.72</v>
      </c>
      <c r="O133" s="165">
        <v>82.8</v>
      </c>
      <c r="P133" s="165">
        <v>82.35</v>
      </c>
      <c r="Q133" s="165">
        <v>81.77</v>
      </c>
      <c r="R133" s="165">
        <v>87.35</v>
      </c>
      <c r="S133" s="165">
        <v>86.76</v>
      </c>
      <c r="T133" s="165">
        <v>87.31</v>
      </c>
      <c r="U133" s="165">
        <v>81.62</v>
      </c>
      <c r="V133" s="165">
        <v>82.05</v>
      </c>
      <c r="W133" s="165">
        <v>91.45</v>
      </c>
      <c r="X133" s="165">
        <v>89.22</v>
      </c>
      <c r="Y133" s="165">
        <v>92.95</v>
      </c>
      <c r="Z133" s="165">
        <v>97.2</v>
      </c>
      <c r="AA133" s="165">
        <v>98.15</v>
      </c>
      <c r="AB133" s="165">
        <v>98.39</v>
      </c>
      <c r="AC133" s="165">
        <v>98.42</v>
      </c>
      <c r="AD133" s="165">
        <v>98.66</v>
      </c>
      <c r="AE133" s="165">
        <v>104.21</v>
      </c>
      <c r="AF133" s="166">
        <v>100</v>
      </c>
      <c r="AG133" s="165">
        <v>101.97</v>
      </c>
      <c r="AH133" s="165">
        <v>107.96</v>
      </c>
      <c r="AI133" s="165">
        <v>109.58</v>
      </c>
      <c r="AJ133" s="165">
        <v>110.86</v>
      </c>
      <c r="AK133" s="165">
        <v>112.64</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165" t="s">
        <v>336</v>
      </c>
      <c r="D134" s="165" t="s">
        <v>336</v>
      </c>
      <c r="E134" s="165" t="s">
        <v>336</v>
      </c>
      <c r="F134" s="165" t="s">
        <v>336</v>
      </c>
      <c r="G134" s="165" t="s">
        <v>336</v>
      </c>
      <c r="H134" s="165" t="s">
        <v>336</v>
      </c>
      <c r="I134" s="165" t="s">
        <v>336</v>
      </c>
      <c r="J134" s="165" t="s">
        <v>336</v>
      </c>
      <c r="K134" s="165" t="s">
        <v>336</v>
      </c>
      <c r="L134" s="165">
        <v>81.48</v>
      </c>
      <c r="M134" s="165">
        <v>84.36</v>
      </c>
      <c r="N134" s="165">
        <v>87.36</v>
      </c>
      <c r="O134" s="165">
        <v>91.44</v>
      </c>
      <c r="P134" s="165">
        <v>90.1</v>
      </c>
      <c r="Q134" s="165">
        <v>90.22</v>
      </c>
      <c r="R134" s="165">
        <v>96.12</v>
      </c>
      <c r="S134" s="165">
        <v>93.35</v>
      </c>
      <c r="T134" s="165">
        <v>93.7</v>
      </c>
      <c r="U134" s="165">
        <v>87.16</v>
      </c>
      <c r="V134" s="165">
        <v>87.02</v>
      </c>
      <c r="W134" s="165">
        <v>92.45</v>
      </c>
      <c r="X134" s="165">
        <v>92.72</v>
      </c>
      <c r="Y134" s="165">
        <v>94.26</v>
      </c>
      <c r="Z134" s="165">
        <v>99.19</v>
      </c>
      <c r="AA134" s="165">
        <v>99.52</v>
      </c>
      <c r="AB134" s="165">
        <v>99.66</v>
      </c>
      <c r="AC134" s="165">
        <v>101.91</v>
      </c>
      <c r="AD134" s="165">
        <v>102.29</v>
      </c>
      <c r="AE134" s="165">
        <v>106.48</v>
      </c>
      <c r="AF134" s="166">
        <v>100</v>
      </c>
      <c r="AG134" s="165">
        <v>103.36</v>
      </c>
      <c r="AH134" s="165">
        <v>110.29</v>
      </c>
      <c r="AI134" s="165">
        <v>109.76</v>
      </c>
      <c r="AJ134" s="165">
        <v>110.42</v>
      </c>
      <c r="AK134" s="165"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165" t="s">
        <v>336</v>
      </c>
      <c r="D135" s="165" t="s">
        <v>336</v>
      </c>
      <c r="E135" s="165" t="s">
        <v>336</v>
      </c>
      <c r="F135" s="165" t="s">
        <v>336</v>
      </c>
      <c r="G135" s="165" t="s">
        <v>336</v>
      </c>
      <c r="H135" s="165" t="s">
        <v>336</v>
      </c>
      <c r="I135" s="165" t="s">
        <v>336</v>
      </c>
      <c r="J135" s="165" t="s">
        <v>336</v>
      </c>
      <c r="K135" s="165" t="s">
        <v>336</v>
      </c>
      <c r="L135" s="165" t="s">
        <v>336</v>
      </c>
      <c r="M135" s="165" t="s">
        <v>336</v>
      </c>
      <c r="N135" s="165" t="s">
        <v>336</v>
      </c>
      <c r="O135" s="165" t="s">
        <v>336</v>
      </c>
      <c r="P135" s="165" t="s">
        <v>336</v>
      </c>
      <c r="Q135" s="165" t="s">
        <v>336</v>
      </c>
      <c r="R135" s="165" t="s">
        <v>336</v>
      </c>
      <c r="S135" s="165" t="s">
        <v>336</v>
      </c>
      <c r="T135" s="165">
        <v>82.64</v>
      </c>
      <c r="U135" s="165">
        <v>75.430000000000007</v>
      </c>
      <c r="V135" s="165">
        <v>75.58</v>
      </c>
      <c r="W135" s="165">
        <v>78.02</v>
      </c>
      <c r="X135" s="165">
        <v>80.290000000000006</v>
      </c>
      <c r="Y135" s="165">
        <v>81.33</v>
      </c>
      <c r="Z135" s="165">
        <v>83.47</v>
      </c>
      <c r="AA135" s="165">
        <v>87.66</v>
      </c>
      <c r="AB135" s="165">
        <v>89.95</v>
      </c>
      <c r="AC135" s="165">
        <v>93.24</v>
      </c>
      <c r="AD135" s="165">
        <v>93.62</v>
      </c>
      <c r="AE135" s="165">
        <v>97.55</v>
      </c>
      <c r="AF135" s="166">
        <v>100</v>
      </c>
      <c r="AG135" s="165">
        <v>99.12</v>
      </c>
      <c r="AH135" s="165">
        <v>100.55</v>
      </c>
      <c r="AI135" s="165">
        <v>97.1</v>
      </c>
      <c r="AJ135" s="165" t="s">
        <v>336</v>
      </c>
      <c r="AK135" s="165"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165" t="s">
        <v>336</v>
      </c>
      <c r="D136" s="165" t="s">
        <v>336</v>
      </c>
      <c r="E136" s="165" t="s">
        <v>336</v>
      </c>
      <c r="F136" s="165" t="s">
        <v>336</v>
      </c>
      <c r="G136" s="165" t="s">
        <v>336</v>
      </c>
      <c r="H136" s="165" t="s">
        <v>336</v>
      </c>
      <c r="I136" s="165" t="s">
        <v>336</v>
      </c>
      <c r="J136" s="165" t="s">
        <v>336</v>
      </c>
      <c r="K136" s="165" t="s">
        <v>336</v>
      </c>
      <c r="L136" s="165" t="s">
        <v>336</v>
      </c>
      <c r="M136" s="165" t="s">
        <v>336</v>
      </c>
      <c r="N136" s="165" t="s">
        <v>336</v>
      </c>
      <c r="O136" s="165" t="s">
        <v>336</v>
      </c>
      <c r="P136" s="165" t="s">
        <v>336</v>
      </c>
      <c r="Q136" s="165" t="s">
        <v>336</v>
      </c>
      <c r="R136" s="165" t="s">
        <v>336</v>
      </c>
      <c r="S136" s="165" t="s">
        <v>336</v>
      </c>
      <c r="T136" s="165">
        <v>105.92</v>
      </c>
      <c r="U136" s="165">
        <v>105.74</v>
      </c>
      <c r="V136" s="165">
        <v>105.45</v>
      </c>
      <c r="W136" s="165">
        <v>115.89</v>
      </c>
      <c r="X136" s="165">
        <v>110.41</v>
      </c>
      <c r="Y136" s="165">
        <v>114.27</v>
      </c>
      <c r="Z136" s="165">
        <v>125.54</v>
      </c>
      <c r="AA136" s="165">
        <v>114.92</v>
      </c>
      <c r="AB136" s="165">
        <v>109.02</v>
      </c>
      <c r="AC136" s="165">
        <v>107.69</v>
      </c>
      <c r="AD136" s="165">
        <v>106.41</v>
      </c>
      <c r="AE136" s="165">
        <v>111.11</v>
      </c>
      <c r="AF136" s="166">
        <v>100</v>
      </c>
      <c r="AG136" s="165">
        <v>108.36</v>
      </c>
      <c r="AH136" s="165">
        <v>116.79</v>
      </c>
      <c r="AI136" s="165">
        <v>124.93</v>
      </c>
      <c r="AJ136" s="165" t="s">
        <v>336</v>
      </c>
      <c r="AK136" s="165"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165" t="s">
        <v>336</v>
      </c>
      <c r="D137" s="165" t="s">
        <v>336</v>
      </c>
      <c r="E137" s="165" t="s">
        <v>336</v>
      </c>
      <c r="F137" s="165" t="s">
        <v>336</v>
      </c>
      <c r="G137" s="165" t="s">
        <v>336</v>
      </c>
      <c r="H137" s="165" t="s">
        <v>336</v>
      </c>
      <c r="I137" s="165" t="s">
        <v>336</v>
      </c>
      <c r="J137" s="165" t="s">
        <v>336</v>
      </c>
      <c r="K137" s="165" t="s">
        <v>336</v>
      </c>
      <c r="L137" s="165" t="s">
        <v>336</v>
      </c>
      <c r="M137" s="165" t="s">
        <v>336</v>
      </c>
      <c r="N137" s="165" t="s">
        <v>336</v>
      </c>
      <c r="O137" s="165" t="s">
        <v>336</v>
      </c>
      <c r="P137" s="165" t="s">
        <v>336</v>
      </c>
      <c r="Q137" s="165" t="s">
        <v>336</v>
      </c>
      <c r="R137" s="165" t="s">
        <v>336</v>
      </c>
      <c r="S137" s="165" t="s">
        <v>336</v>
      </c>
      <c r="T137" s="165">
        <v>158.6</v>
      </c>
      <c r="U137" s="165">
        <v>139.59</v>
      </c>
      <c r="V137" s="165">
        <v>133.58000000000001</v>
      </c>
      <c r="W137" s="165">
        <v>145.61000000000001</v>
      </c>
      <c r="X137" s="165">
        <v>146.71</v>
      </c>
      <c r="Y137" s="165">
        <v>144.37</v>
      </c>
      <c r="Z137" s="165">
        <v>150.16999999999999</v>
      </c>
      <c r="AA137" s="165">
        <v>155.53</v>
      </c>
      <c r="AB137" s="165">
        <v>157.56</v>
      </c>
      <c r="AC137" s="165">
        <v>163.06</v>
      </c>
      <c r="AD137" s="165">
        <v>169.19</v>
      </c>
      <c r="AE137" s="165">
        <v>174.33</v>
      </c>
      <c r="AF137" s="166">
        <v>100</v>
      </c>
      <c r="AG137" s="165">
        <v>116.71</v>
      </c>
      <c r="AH137" s="165">
        <v>173.08</v>
      </c>
      <c r="AI137" s="165">
        <v>173.22</v>
      </c>
      <c r="AJ137" s="165" t="s">
        <v>336</v>
      </c>
      <c r="AK137" s="165"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165" t="s">
        <v>336</v>
      </c>
      <c r="D138" s="165" t="s">
        <v>336</v>
      </c>
      <c r="E138" s="165" t="s">
        <v>336</v>
      </c>
      <c r="F138" s="165" t="s">
        <v>336</v>
      </c>
      <c r="G138" s="165" t="s">
        <v>336</v>
      </c>
      <c r="H138" s="165" t="s">
        <v>336</v>
      </c>
      <c r="I138" s="165" t="s">
        <v>336</v>
      </c>
      <c r="J138" s="165" t="s">
        <v>336</v>
      </c>
      <c r="K138" s="165" t="s">
        <v>336</v>
      </c>
      <c r="L138" s="165">
        <v>40.36</v>
      </c>
      <c r="M138" s="165">
        <v>40.479999999999997</v>
      </c>
      <c r="N138" s="165">
        <v>45.16</v>
      </c>
      <c r="O138" s="165">
        <v>46.36</v>
      </c>
      <c r="P138" s="165">
        <v>47.94</v>
      </c>
      <c r="Q138" s="165">
        <v>45.33</v>
      </c>
      <c r="R138" s="165">
        <v>49.56</v>
      </c>
      <c r="S138" s="165">
        <v>57.51</v>
      </c>
      <c r="T138" s="165">
        <v>58.69</v>
      </c>
      <c r="U138" s="165">
        <v>58.2</v>
      </c>
      <c r="V138" s="165">
        <v>62.36</v>
      </c>
      <c r="W138" s="165">
        <v>91.05</v>
      </c>
      <c r="X138" s="165">
        <v>77.069999999999993</v>
      </c>
      <c r="Y138" s="165">
        <v>89.1</v>
      </c>
      <c r="Z138" s="165">
        <v>89.1</v>
      </c>
      <c r="AA138" s="165">
        <v>93.03</v>
      </c>
      <c r="AB138" s="165">
        <v>93.25</v>
      </c>
      <c r="AC138" s="165">
        <v>82.18</v>
      </c>
      <c r="AD138" s="165">
        <v>81.23</v>
      </c>
      <c r="AE138" s="165">
        <v>93.66</v>
      </c>
      <c r="AF138" s="166">
        <v>100</v>
      </c>
      <c r="AG138" s="165">
        <v>92.2</v>
      </c>
      <c r="AH138" s="165">
        <v>92.48</v>
      </c>
      <c r="AI138" s="165">
        <v>104.09</v>
      </c>
      <c r="AJ138" s="165">
        <v>108.1</v>
      </c>
      <c r="AK138" s="165"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165">
        <v>50.76</v>
      </c>
      <c r="D139" s="165">
        <v>57.82</v>
      </c>
      <c r="E139" s="165">
        <v>71.739999999999995</v>
      </c>
      <c r="F139" s="165">
        <v>77.89</v>
      </c>
      <c r="G139" s="165">
        <v>89.52</v>
      </c>
      <c r="H139" s="165">
        <v>98.07</v>
      </c>
      <c r="I139" s="165">
        <v>101.28</v>
      </c>
      <c r="J139" s="165">
        <v>102.13</v>
      </c>
      <c r="K139" s="165">
        <v>97.68</v>
      </c>
      <c r="L139" s="165">
        <v>97.43</v>
      </c>
      <c r="M139" s="165">
        <v>100.35</v>
      </c>
      <c r="N139" s="165">
        <v>102.02</v>
      </c>
      <c r="O139" s="165">
        <v>105.34</v>
      </c>
      <c r="P139" s="165">
        <v>98.75</v>
      </c>
      <c r="Q139" s="165">
        <v>96.74</v>
      </c>
      <c r="R139" s="165">
        <v>93.47</v>
      </c>
      <c r="S139" s="165">
        <v>90.33</v>
      </c>
      <c r="T139" s="165">
        <v>89.4</v>
      </c>
      <c r="U139" s="165">
        <v>90.78</v>
      </c>
      <c r="V139" s="165">
        <v>85.95</v>
      </c>
      <c r="W139" s="165">
        <v>87.51</v>
      </c>
      <c r="X139" s="165">
        <v>87.73</v>
      </c>
      <c r="Y139" s="165">
        <v>91.86</v>
      </c>
      <c r="Z139" s="165">
        <v>94.72</v>
      </c>
      <c r="AA139" s="165">
        <v>94.31</v>
      </c>
      <c r="AB139" s="165">
        <v>94.05</v>
      </c>
      <c r="AC139" s="165">
        <v>96.38</v>
      </c>
      <c r="AD139" s="165">
        <v>97.48</v>
      </c>
      <c r="AE139" s="165">
        <v>98.76</v>
      </c>
      <c r="AF139" s="166">
        <v>100</v>
      </c>
      <c r="AG139" s="165">
        <v>102.85</v>
      </c>
      <c r="AH139" s="165">
        <v>103.26</v>
      </c>
      <c r="AI139" s="165">
        <v>104.72</v>
      </c>
      <c r="AJ139" s="165">
        <v>107.91</v>
      </c>
      <c r="AK139" s="165">
        <v>108.87</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165" t="s">
        <v>336</v>
      </c>
      <c r="D140" s="165" t="s">
        <v>336</v>
      </c>
      <c r="E140" s="165" t="s">
        <v>336</v>
      </c>
      <c r="F140" s="165" t="s">
        <v>336</v>
      </c>
      <c r="G140" s="165" t="s">
        <v>336</v>
      </c>
      <c r="H140" s="165" t="s">
        <v>336</v>
      </c>
      <c r="I140" s="165" t="s">
        <v>336</v>
      </c>
      <c r="J140" s="165" t="s">
        <v>336</v>
      </c>
      <c r="K140" s="165" t="s">
        <v>336</v>
      </c>
      <c r="L140" s="165">
        <v>95.82</v>
      </c>
      <c r="M140" s="165">
        <v>92.76</v>
      </c>
      <c r="N140" s="165">
        <v>96.19</v>
      </c>
      <c r="O140" s="165">
        <v>90.08</v>
      </c>
      <c r="P140" s="165">
        <v>85.2</v>
      </c>
      <c r="Q140" s="165">
        <v>82.91</v>
      </c>
      <c r="R140" s="165">
        <v>78.48</v>
      </c>
      <c r="S140" s="165">
        <v>70.86</v>
      </c>
      <c r="T140" s="165">
        <v>67.52</v>
      </c>
      <c r="U140" s="165">
        <v>64.23</v>
      </c>
      <c r="V140" s="165">
        <v>67.41</v>
      </c>
      <c r="W140" s="165">
        <v>70.95</v>
      </c>
      <c r="X140" s="165">
        <v>74.239999999999995</v>
      </c>
      <c r="Y140" s="165">
        <v>83.67</v>
      </c>
      <c r="Z140" s="165">
        <v>86.88</v>
      </c>
      <c r="AA140" s="165">
        <v>89.74</v>
      </c>
      <c r="AB140" s="165">
        <v>87.28</v>
      </c>
      <c r="AC140" s="165">
        <v>90.64</v>
      </c>
      <c r="AD140" s="165">
        <v>87.44</v>
      </c>
      <c r="AE140" s="165">
        <v>93.73</v>
      </c>
      <c r="AF140" s="166">
        <v>100</v>
      </c>
      <c r="AG140" s="165">
        <v>104.94</v>
      </c>
      <c r="AH140" s="165">
        <v>108.59</v>
      </c>
      <c r="AI140" s="165">
        <v>98.79</v>
      </c>
      <c r="AJ140" s="165">
        <v>101.64</v>
      </c>
      <c r="AK140" s="165"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165" t="s">
        <v>336</v>
      </c>
      <c r="D141" s="165" t="s">
        <v>336</v>
      </c>
      <c r="E141" s="165" t="s">
        <v>336</v>
      </c>
      <c r="F141" s="165" t="s">
        <v>336</v>
      </c>
      <c r="G141" s="165" t="s">
        <v>336</v>
      </c>
      <c r="H141" s="165" t="s">
        <v>336</v>
      </c>
      <c r="I141" s="165" t="s">
        <v>336</v>
      </c>
      <c r="J141" s="165" t="s">
        <v>336</v>
      </c>
      <c r="K141" s="165" t="s">
        <v>336</v>
      </c>
      <c r="L141" s="165">
        <v>62.62</v>
      </c>
      <c r="M141" s="165">
        <v>71.989999999999995</v>
      </c>
      <c r="N141" s="165">
        <v>75.02</v>
      </c>
      <c r="O141" s="165">
        <v>80.069999999999993</v>
      </c>
      <c r="P141" s="165">
        <v>78.94</v>
      </c>
      <c r="Q141" s="165">
        <v>79.44</v>
      </c>
      <c r="R141" s="165">
        <v>81.12</v>
      </c>
      <c r="S141" s="165">
        <v>81.709999999999994</v>
      </c>
      <c r="T141" s="165">
        <v>80.98</v>
      </c>
      <c r="U141" s="165">
        <v>92.15</v>
      </c>
      <c r="V141" s="165">
        <v>91</v>
      </c>
      <c r="W141" s="165">
        <v>98.32</v>
      </c>
      <c r="X141" s="165">
        <v>99.59</v>
      </c>
      <c r="Y141" s="165">
        <v>101.51</v>
      </c>
      <c r="Z141" s="165">
        <v>101.34</v>
      </c>
      <c r="AA141" s="165">
        <v>101.27</v>
      </c>
      <c r="AB141" s="165">
        <v>98.97</v>
      </c>
      <c r="AC141" s="165">
        <v>98.61</v>
      </c>
      <c r="AD141" s="165">
        <v>98.82</v>
      </c>
      <c r="AE141" s="165">
        <v>95.96</v>
      </c>
      <c r="AF141" s="166">
        <v>100</v>
      </c>
      <c r="AG141" s="165">
        <v>99.99</v>
      </c>
      <c r="AH141" s="165">
        <v>100</v>
      </c>
      <c r="AI141" s="165">
        <v>102.38</v>
      </c>
      <c r="AJ141" s="165">
        <v>108.09</v>
      </c>
      <c r="AK141" s="165"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165" t="s">
        <v>336</v>
      </c>
      <c r="D142" s="165" t="s">
        <v>336</v>
      </c>
      <c r="E142" s="165" t="s">
        <v>336</v>
      </c>
      <c r="F142" s="165" t="s">
        <v>336</v>
      </c>
      <c r="G142" s="165" t="s">
        <v>336</v>
      </c>
      <c r="H142" s="165" t="s">
        <v>336</v>
      </c>
      <c r="I142" s="165" t="s">
        <v>336</v>
      </c>
      <c r="J142" s="165" t="s">
        <v>336</v>
      </c>
      <c r="K142" s="165" t="s">
        <v>336</v>
      </c>
      <c r="L142" s="165">
        <v>106.26</v>
      </c>
      <c r="M142" s="165">
        <v>101.25</v>
      </c>
      <c r="N142" s="165">
        <v>101.72</v>
      </c>
      <c r="O142" s="165">
        <v>102.51</v>
      </c>
      <c r="P142" s="165">
        <v>94.65</v>
      </c>
      <c r="Q142" s="165">
        <v>92.12</v>
      </c>
      <c r="R142" s="165">
        <v>92.3</v>
      </c>
      <c r="S142" s="165">
        <v>92</v>
      </c>
      <c r="T142" s="165">
        <v>93.09</v>
      </c>
      <c r="U142" s="165">
        <v>90.53</v>
      </c>
      <c r="V142" s="165">
        <v>88.66</v>
      </c>
      <c r="W142" s="165">
        <v>86.37</v>
      </c>
      <c r="X142" s="165">
        <v>85.33</v>
      </c>
      <c r="Y142" s="165">
        <v>89.32</v>
      </c>
      <c r="Z142" s="165">
        <v>93.88</v>
      </c>
      <c r="AA142" s="165">
        <v>94.11</v>
      </c>
      <c r="AB142" s="165">
        <v>94.34</v>
      </c>
      <c r="AC142" s="165">
        <v>98.46</v>
      </c>
      <c r="AD142" s="165">
        <v>101.45</v>
      </c>
      <c r="AE142" s="165">
        <v>102.46</v>
      </c>
      <c r="AF142" s="166">
        <v>100</v>
      </c>
      <c r="AG142" s="165">
        <v>104.52</v>
      </c>
      <c r="AH142" s="165">
        <v>102.54</v>
      </c>
      <c r="AI142" s="165">
        <v>103.59</v>
      </c>
      <c r="AJ142" s="165">
        <v>106.12</v>
      </c>
      <c r="AK142" s="165"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165" t="s">
        <v>336</v>
      </c>
      <c r="D143" s="165" t="s">
        <v>336</v>
      </c>
      <c r="E143" s="165" t="s">
        <v>336</v>
      </c>
      <c r="F143" s="165" t="s">
        <v>336</v>
      </c>
      <c r="G143" s="165" t="s">
        <v>336</v>
      </c>
      <c r="H143" s="165" t="s">
        <v>336</v>
      </c>
      <c r="I143" s="165" t="s">
        <v>336</v>
      </c>
      <c r="J143" s="165" t="s">
        <v>336</v>
      </c>
      <c r="K143" s="165" t="s">
        <v>336</v>
      </c>
      <c r="L143" s="165" t="s">
        <v>336</v>
      </c>
      <c r="M143" s="165" t="s">
        <v>336</v>
      </c>
      <c r="N143" s="165" t="s">
        <v>336</v>
      </c>
      <c r="O143" s="165" t="s">
        <v>336</v>
      </c>
      <c r="P143" s="165" t="s">
        <v>336</v>
      </c>
      <c r="Q143" s="165" t="s">
        <v>336</v>
      </c>
      <c r="R143" s="165" t="s">
        <v>336</v>
      </c>
      <c r="S143" s="165" t="s">
        <v>336</v>
      </c>
      <c r="T143" s="165">
        <v>99.45</v>
      </c>
      <c r="U143" s="165">
        <v>95.21</v>
      </c>
      <c r="V143" s="165">
        <v>92.67</v>
      </c>
      <c r="W143" s="165">
        <v>89.79</v>
      </c>
      <c r="X143" s="165">
        <v>85.46</v>
      </c>
      <c r="Y143" s="165">
        <v>85.43</v>
      </c>
      <c r="Z143" s="165">
        <v>84.39</v>
      </c>
      <c r="AA143" s="165">
        <v>88.47</v>
      </c>
      <c r="AB143" s="165">
        <v>93.36</v>
      </c>
      <c r="AC143" s="165">
        <v>99.23</v>
      </c>
      <c r="AD143" s="165">
        <v>99.77</v>
      </c>
      <c r="AE143" s="165">
        <v>98.8</v>
      </c>
      <c r="AF143" s="166">
        <v>100</v>
      </c>
      <c r="AG143" s="165">
        <v>103.07</v>
      </c>
      <c r="AH143" s="165">
        <v>98.23</v>
      </c>
      <c r="AI143" s="165">
        <v>102.4</v>
      </c>
      <c r="AJ143" s="165" t="s">
        <v>336</v>
      </c>
      <c r="AK143" s="165"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165" t="s">
        <v>336</v>
      </c>
      <c r="D144" s="165" t="s">
        <v>336</v>
      </c>
      <c r="E144" s="165" t="s">
        <v>336</v>
      </c>
      <c r="F144" s="165" t="s">
        <v>336</v>
      </c>
      <c r="G144" s="165" t="s">
        <v>336</v>
      </c>
      <c r="H144" s="165" t="s">
        <v>336</v>
      </c>
      <c r="I144" s="165" t="s">
        <v>336</v>
      </c>
      <c r="J144" s="165" t="s">
        <v>336</v>
      </c>
      <c r="K144" s="165" t="s">
        <v>336</v>
      </c>
      <c r="L144" s="165" t="s">
        <v>336</v>
      </c>
      <c r="M144" s="165" t="s">
        <v>336</v>
      </c>
      <c r="N144" s="165" t="s">
        <v>336</v>
      </c>
      <c r="O144" s="165" t="s">
        <v>336</v>
      </c>
      <c r="P144" s="165" t="s">
        <v>336</v>
      </c>
      <c r="Q144" s="165" t="s">
        <v>336</v>
      </c>
      <c r="R144" s="165" t="s">
        <v>336</v>
      </c>
      <c r="S144" s="165" t="s">
        <v>336</v>
      </c>
      <c r="T144" s="165">
        <v>86.61</v>
      </c>
      <c r="U144" s="165">
        <v>83.48</v>
      </c>
      <c r="V144" s="165">
        <v>84.61</v>
      </c>
      <c r="W144" s="165">
        <v>83.39</v>
      </c>
      <c r="X144" s="165">
        <v>85.06</v>
      </c>
      <c r="Y144" s="165">
        <v>92.94</v>
      </c>
      <c r="Z144" s="165">
        <v>102.86</v>
      </c>
      <c r="AA144" s="165">
        <v>100.11</v>
      </c>
      <c r="AB144" s="165">
        <v>96.59</v>
      </c>
      <c r="AC144" s="165">
        <v>99.76</v>
      </c>
      <c r="AD144" s="165">
        <v>104.66</v>
      </c>
      <c r="AE144" s="165">
        <v>106.79</v>
      </c>
      <c r="AF144" s="166">
        <v>100</v>
      </c>
      <c r="AG144" s="165">
        <v>106</v>
      </c>
      <c r="AH144" s="165">
        <v>106.91</v>
      </c>
      <c r="AI144" s="165">
        <v>104.77</v>
      </c>
      <c r="AJ144" s="165" t="s">
        <v>336</v>
      </c>
      <c r="AK144" s="165"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165">
        <v>77.7</v>
      </c>
      <c r="D145" s="165">
        <v>81.87</v>
      </c>
      <c r="E145" s="165">
        <v>86.24</v>
      </c>
      <c r="F145" s="165">
        <v>90.32</v>
      </c>
      <c r="G145" s="165">
        <v>91</v>
      </c>
      <c r="H145" s="165">
        <v>92.5</v>
      </c>
      <c r="I145" s="165">
        <v>93.95</v>
      </c>
      <c r="J145" s="165">
        <v>92.11</v>
      </c>
      <c r="K145" s="165">
        <v>92.35</v>
      </c>
      <c r="L145" s="165">
        <v>93.8</v>
      </c>
      <c r="M145" s="165">
        <v>94.47</v>
      </c>
      <c r="N145" s="165">
        <v>94.6</v>
      </c>
      <c r="O145" s="165">
        <v>95.97</v>
      </c>
      <c r="P145" s="165">
        <v>96.23</v>
      </c>
      <c r="Q145" s="165">
        <v>96.94</v>
      </c>
      <c r="R145" s="165">
        <v>96.97</v>
      </c>
      <c r="S145" s="165">
        <v>98.23</v>
      </c>
      <c r="T145" s="165">
        <v>99.42</v>
      </c>
      <c r="U145" s="165">
        <v>99.43</v>
      </c>
      <c r="V145" s="165">
        <v>99.51</v>
      </c>
      <c r="W145" s="165">
        <v>100.21</v>
      </c>
      <c r="X145" s="165">
        <v>102.53</v>
      </c>
      <c r="Y145" s="165">
        <v>102.61</v>
      </c>
      <c r="Z145" s="165">
        <v>103.44</v>
      </c>
      <c r="AA145" s="165">
        <v>104.62</v>
      </c>
      <c r="AB145" s="165">
        <v>106.04</v>
      </c>
      <c r="AC145" s="165">
        <v>105.65</v>
      </c>
      <c r="AD145" s="165">
        <v>104.7</v>
      </c>
      <c r="AE145" s="165">
        <v>104.88</v>
      </c>
      <c r="AF145" s="166">
        <v>100</v>
      </c>
      <c r="AG145" s="165">
        <v>100.13</v>
      </c>
      <c r="AH145" s="165">
        <v>105.44</v>
      </c>
      <c r="AI145" s="165">
        <v>105.13</v>
      </c>
      <c r="AJ145" s="165">
        <v>104.14</v>
      </c>
      <c r="AK145" s="165">
        <v>105.37</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165" t="s">
        <v>336</v>
      </c>
      <c r="D146" s="165" t="s">
        <v>336</v>
      </c>
      <c r="E146" s="165" t="s">
        <v>336</v>
      </c>
      <c r="F146" s="165" t="s">
        <v>336</v>
      </c>
      <c r="G146" s="165" t="s">
        <v>336</v>
      </c>
      <c r="H146" s="165" t="s">
        <v>336</v>
      </c>
      <c r="I146" s="165" t="s">
        <v>336</v>
      </c>
      <c r="J146" s="165" t="s">
        <v>336</v>
      </c>
      <c r="K146" s="165" t="s">
        <v>336</v>
      </c>
      <c r="L146" s="165">
        <v>93.1</v>
      </c>
      <c r="M146" s="165">
        <v>93.48</v>
      </c>
      <c r="N146" s="165">
        <v>93.54</v>
      </c>
      <c r="O146" s="165">
        <v>95.14</v>
      </c>
      <c r="P146" s="165">
        <v>95.31</v>
      </c>
      <c r="Q146" s="165">
        <v>95.98</v>
      </c>
      <c r="R146" s="165">
        <v>95.45</v>
      </c>
      <c r="S146" s="165">
        <v>97.53</v>
      </c>
      <c r="T146" s="165">
        <v>98.66</v>
      </c>
      <c r="U146" s="165">
        <v>98.95</v>
      </c>
      <c r="V146" s="165">
        <v>98.45</v>
      </c>
      <c r="W146" s="165">
        <v>99.97</v>
      </c>
      <c r="X146" s="165">
        <v>101.45</v>
      </c>
      <c r="Y146" s="165">
        <v>101.07</v>
      </c>
      <c r="Z146" s="165">
        <v>101.89</v>
      </c>
      <c r="AA146" s="165">
        <v>102.52</v>
      </c>
      <c r="AB146" s="165">
        <v>103.59</v>
      </c>
      <c r="AC146" s="165">
        <v>103.71</v>
      </c>
      <c r="AD146" s="165">
        <v>103.08</v>
      </c>
      <c r="AE146" s="165">
        <v>103.3</v>
      </c>
      <c r="AF146" s="166">
        <v>100</v>
      </c>
      <c r="AG146" s="165">
        <v>99.34</v>
      </c>
      <c r="AH146" s="165">
        <v>103.1</v>
      </c>
      <c r="AI146" s="165">
        <v>102.7</v>
      </c>
      <c r="AJ146" s="165">
        <v>101.46</v>
      </c>
      <c r="AK146" s="165"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165" t="s">
        <v>336</v>
      </c>
      <c r="D147" s="165" t="s">
        <v>336</v>
      </c>
      <c r="E147" s="165" t="s">
        <v>336</v>
      </c>
      <c r="F147" s="165" t="s">
        <v>336</v>
      </c>
      <c r="G147" s="165" t="s">
        <v>336</v>
      </c>
      <c r="H147" s="165" t="s">
        <v>336</v>
      </c>
      <c r="I147" s="165" t="s">
        <v>336</v>
      </c>
      <c r="J147" s="165" t="s">
        <v>336</v>
      </c>
      <c r="K147" s="165" t="s">
        <v>336</v>
      </c>
      <c r="L147" s="165" t="s">
        <v>336</v>
      </c>
      <c r="M147" s="165" t="s">
        <v>336</v>
      </c>
      <c r="N147" s="165" t="s">
        <v>336</v>
      </c>
      <c r="O147" s="165" t="s">
        <v>336</v>
      </c>
      <c r="P147" s="165" t="s">
        <v>336</v>
      </c>
      <c r="Q147" s="165" t="s">
        <v>336</v>
      </c>
      <c r="R147" s="165" t="s">
        <v>336</v>
      </c>
      <c r="S147" s="165" t="s">
        <v>336</v>
      </c>
      <c r="T147" s="165">
        <v>83.02</v>
      </c>
      <c r="U147" s="165">
        <v>83.93</v>
      </c>
      <c r="V147" s="165">
        <v>84.89</v>
      </c>
      <c r="W147" s="165">
        <v>88.55</v>
      </c>
      <c r="X147" s="165">
        <v>90.08</v>
      </c>
      <c r="Y147" s="165">
        <v>92.01</v>
      </c>
      <c r="Z147" s="165">
        <v>93.69</v>
      </c>
      <c r="AA147" s="165">
        <v>94.05</v>
      </c>
      <c r="AB147" s="165">
        <v>96.61</v>
      </c>
      <c r="AC147" s="165">
        <v>97.84</v>
      </c>
      <c r="AD147" s="165">
        <v>98.67</v>
      </c>
      <c r="AE147" s="165">
        <v>100.13</v>
      </c>
      <c r="AF147" s="166">
        <v>100</v>
      </c>
      <c r="AG147" s="165">
        <v>99.81</v>
      </c>
      <c r="AH147" s="165">
        <v>97.55</v>
      </c>
      <c r="AI147" s="165">
        <v>97.72</v>
      </c>
      <c r="AJ147" s="165" t="s">
        <v>336</v>
      </c>
      <c r="AK147" s="165"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165" t="s">
        <v>336</v>
      </c>
      <c r="D148" s="165" t="s">
        <v>336</v>
      </c>
      <c r="E148" s="165" t="s">
        <v>336</v>
      </c>
      <c r="F148" s="165" t="s">
        <v>336</v>
      </c>
      <c r="G148" s="165" t="s">
        <v>336</v>
      </c>
      <c r="H148" s="165" t="s">
        <v>336</v>
      </c>
      <c r="I148" s="165" t="s">
        <v>336</v>
      </c>
      <c r="J148" s="165" t="s">
        <v>336</v>
      </c>
      <c r="K148" s="165" t="s">
        <v>336</v>
      </c>
      <c r="L148" s="165" t="s">
        <v>336</v>
      </c>
      <c r="M148" s="165" t="s">
        <v>336</v>
      </c>
      <c r="N148" s="165" t="s">
        <v>336</v>
      </c>
      <c r="O148" s="165" t="s">
        <v>336</v>
      </c>
      <c r="P148" s="165" t="s">
        <v>336</v>
      </c>
      <c r="Q148" s="165" t="s">
        <v>336</v>
      </c>
      <c r="R148" s="165" t="s">
        <v>336</v>
      </c>
      <c r="S148" s="165" t="s">
        <v>336</v>
      </c>
      <c r="T148" s="165">
        <v>117</v>
      </c>
      <c r="U148" s="165">
        <v>116</v>
      </c>
      <c r="V148" s="165">
        <v>111.07</v>
      </c>
      <c r="W148" s="165">
        <v>113.65</v>
      </c>
      <c r="X148" s="165">
        <v>117.29</v>
      </c>
      <c r="Y148" s="165">
        <v>114.65</v>
      </c>
      <c r="Z148" s="165">
        <v>114.28</v>
      </c>
      <c r="AA148" s="165">
        <v>115.88</v>
      </c>
      <c r="AB148" s="165">
        <v>118.82</v>
      </c>
      <c r="AC148" s="165">
        <v>115.69</v>
      </c>
      <c r="AD148" s="165">
        <v>114.05</v>
      </c>
      <c r="AE148" s="165">
        <v>112.7</v>
      </c>
      <c r="AF148" s="166">
        <v>100</v>
      </c>
      <c r="AG148" s="165">
        <v>99.62</v>
      </c>
      <c r="AH148" s="165">
        <v>110.93</v>
      </c>
      <c r="AI148" s="165">
        <v>112.02</v>
      </c>
      <c r="AJ148" s="165" t="s">
        <v>336</v>
      </c>
      <c r="AK148" s="165"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165" t="s">
        <v>336</v>
      </c>
      <c r="D149" s="165" t="s">
        <v>336</v>
      </c>
      <c r="E149" s="165" t="s">
        <v>336</v>
      </c>
      <c r="F149" s="165" t="s">
        <v>336</v>
      </c>
      <c r="G149" s="165" t="s">
        <v>336</v>
      </c>
      <c r="H149" s="165" t="s">
        <v>336</v>
      </c>
      <c r="I149" s="165" t="s">
        <v>336</v>
      </c>
      <c r="J149" s="165" t="s">
        <v>336</v>
      </c>
      <c r="K149" s="165" t="s">
        <v>336</v>
      </c>
      <c r="L149" s="165" t="s">
        <v>336</v>
      </c>
      <c r="M149" s="165" t="s">
        <v>336</v>
      </c>
      <c r="N149" s="165" t="s">
        <v>336</v>
      </c>
      <c r="O149" s="165" t="s">
        <v>336</v>
      </c>
      <c r="P149" s="165" t="s">
        <v>336</v>
      </c>
      <c r="Q149" s="165" t="s">
        <v>336</v>
      </c>
      <c r="R149" s="165" t="s">
        <v>336</v>
      </c>
      <c r="S149" s="165" t="s">
        <v>336</v>
      </c>
      <c r="T149" s="165">
        <v>94.33</v>
      </c>
      <c r="U149" s="165">
        <v>95.34</v>
      </c>
      <c r="V149" s="165">
        <v>96.6</v>
      </c>
      <c r="W149" s="165">
        <v>96.92</v>
      </c>
      <c r="X149" s="165">
        <v>98.4</v>
      </c>
      <c r="Y149" s="165">
        <v>97.66</v>
      </c>
      <c r="Z149" s="165">
        <v>98.88</v>
      </c>
      <c r="AA149" s="165">
        <v>100.13</v>
      </c>
      <c r="AB149" s="165">
        <v>99.99</v>
      </c>
      <c r="AC149" s="165">
        <v>101.2</v>
      </c>
      <c r="AD149" s="165">
        <v>100.27</v>
      </c>
      <c r="AE149" s="165">
        <v>100.65</v>
      </c>
      <c r="AF149" s="166">
        <v>100</v>
      </c>
      <c r="AG149" s="165">
        <v>98.9</v>
      </c>
      <c r="AH149" s="165">
        <v>102.99</v>
      </c>
      <c r="AI149" s="165">
        <v>101.19</v>
      </c>
      <c r="AJ149" s="165" t="s">
        <v>336</v>
      </c>
      <c r="AK149" s="165"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165" t="s">
        <v>336</v>
      </c>
      <c r="D150" s="165" t="s">
        <v>336</v>
      </c>
      <c r="E150" s="165" t="s">
        <v>336</v>
      </c>
      <c r="F150" s="165" t="s">
        <v>336</v>
      </c>
      <c r="G150" s="165" t="s">
        <v>336</v>
      </c>
      <c r="H150" s="165" t="s">
        <v>336</v>
      </c>
      <c r="I150" s="165" t="s">
        <v>336</v>
      </c>
      <c r="J150" s="165" t="s">
        <v>336</v>
      </c>
      <c r="K150" s="165" t="s">
        <v>336</v>
      </c>
      <c r="L150" s="165">
        <v>105.14</v>
      </c>
      <c r="M150" s="165">
        <v>107.14</v>
      </c>
      <c r="N150" s="165">
        <v>107.24</v>
      </c>
      <c r="O150" s="165">
        <v>106.78</v>
      </c>
      <c r="P150" s="165">
        <v>107.72</v>
      </c>
      <c r="Q150" s="165">
        <v>108.05</v>
      </c>
      <c r="R150" s="165">
        <v>112.15</v>
      </c>
      <c r="S150" s="165">
        <v>109.1</v>
      </c>
      <c r="T150" s="165">
        <v>110.23</v>
      </c>
      <c r="U150" s="165">
        <v>107.84</v>
      </c>
      <c r="V150" s="165">
        <v>110.94</v>
      </c>
      <c r="W150" s="165">
        <v>106.35</v>
      </c>
      <c r="X150" s="165">
        <v>114.28</v>
      </c>
      <c r="Y150" s="165">
        <v>116.77</v>
      </c>
      <c r="Z150" s="165">
        <v>117.17</v>
      </c>
      <c r="AA150" s="165">
        <v>121.57</v>
      </c>
      <c r="AB150" s="165">
        <v>124.86</v>
      </c>
      <c r="AC150" s="165">
        <v>120.47</v>
      </c>
      <c r="AD150" s="165">
        <v>116.97</v>
      </c>
      <c r="AE150" s="165">
        <v>117.43</v>
      </c>
      <c r="AF150" s="166">
        <v>100</v>
      </c>
      <c r="AG150" s="165">
        <v>104.63</v>
      </c>
      <c r="AH150" s="165">
        <v>121.61</v>
      </c>
      <c r="AI150" s="165">
        <v>121.95</v>
      </c>
      <c r="AJ150" s="165">
        <v>122.78</v>
      </c>
      <c r="AK150" s="165"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165" t="s">
        <v>336</v>
      </c>
      <c r="D151" s="165" t="s">
        <v>336</v>
      </c>
      <c r="E151" s="165" t="s">
        <v>336</v>
      </c>
      <c r="F151" s="165" t="s">
        <v>336</v>
      </c>
      <c r="G151" s="165" t="s">
        <v>336</v>
      </c>
      <c r="H151" s="165" t="s">
        <v>336</v>
      </c>
      <c r="I151" s="165" t="s">
        <v>336</v>
      </c>
      <c r="J151" s="165" t="s">
        <v>336</v>
      </c>
      <c r="K151" s="165" t="s">
        <v>336</v>
      </c>
      <c r="L151" s="165" t="s">
        <v>336</v>
      </c>
      <c r="M151" s="165" t="s">
        <v>336</v>
      </c>
      <c r="N151" s="165" t="s">
        <v>336</v>
      </c>
      <c r="O151" s="165" t="s">
        <v>336</v>
      </c>
      <c r="P151" s="165" t="s">
        <v>336</v>
      </c>
      <c r="Q151" s="165" t="s">
        <v>336</v>
      </c>
      <c r="R151" s="165" t="s">
        <v>336</v>
      </c>
      <c r="S151" s="165" t="s">
        <v>336</v>
      </c>
      <c r="T151" s="165">
        <v>126.47</v>
      </c>
      <c r="U151" s="165">
        <v>117.44</v>
      </c>
      <c r="V151" s="165">
        <v>110.07</v>
      </c>
      <c r="W151" s="165">
        <v>108.26</v>
      </c>
      <c r="X151" s="165">
        <v>111.74</v>
      </c>
      <c r="Y151" s="165">
        <v>112.16</v>
      </c>
      <c r="Z151" s="165">
        <v>122.24</v>
      </c>
      <c r="AA151" s="165">
        <v>128.88999999999999</v>
      </c>
      <c r="AB151" s="165">
        <v>127.43</v>
      </c>
      <c r="AC151" s="165">
        <v>123.8</v>
      </c>
      <c r="AD151" s="165">
        <v>116.83</v>
      </c>
      <c r="AE151" s="165">
        <v>117.92</v>
      </c>
      <c r="AF151" s="166">
        <v>100</v>
      </c>
      <c r="AG151" s="165">
        <v>99.97</v>
      </c>
      <c r="AH151" s="165">
        <v>123.12</v>
      </c>
      <c r="AI151" s="165">
        <v>128.83000000000001</v>
      </c>
      <c r="AJ151" s="165" t="s">
        <v>336</v>
      </c>
      <c r="AK151" s="165"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165" t="s">
        <v>336</v>
      </c>
      <c r="D152" s="165" t="s">
        <v>336</v>
      </c>
      <c r="E152" s="165" t="s">
        <v>336</v>
      </c>
      <c r="F152" s="165" t="s">
        <v>336</v>
      </c>
      <c r="G152" s="165" t="s">
        <v>336</v>
      </c>
      <c r="H152" s="165" t="s">
        <v>336</v>
      </c>
      <c r="I152" s="165" t="s">
        <v>336</v>
      </c>
      <c r="J152" s="165" t="s">
        <v>336</v>
      </c>
      <c r="K152" s="165" t="s">
        <v>336</v>
      </c>
      <c r="L152" s="165" t="s">
        <v>336</v>
      </c>
      <c r="M152" s="165" t="s">
        <v>336</v>
      </c>
      <c r="N152" s="165" t="s">
        <v>336</v>
      </c>
      <c r="O152" s="165" t="s">
        <v>336</v>
      </c>
      <c r="P152" s="165" t="s">
        <v>336</v>
      </c>
      <c r="Q152" s="165" t="s">
        <v>336</v>
      </c>
      <c r="R152" s="165" t="s">
        <v>336</v>
      </c>
      <c r="S152" s="165" t="s">
        <v>336</v>
      </c>
      <c r="T152" s="165">
        <v>100.54</v>
      </c>
      <c r="U152" s="165">
        <v>101.25</v>
      </c>
      <c r="V152" s="165">
        <v>108.31</v>
      </c>
      <c r="W152" s="165">
        <v>103.42</v>
      </c>
      <c r="X152" s="165">
        <v>112.43</v>
      </c>
      <c r="Y152" s="165">
        <v>116.21</v>
      </c>
      <c r="Z152" s="165">
        <v>113.42</v>
      </c>
      <c r="AA152" s="165">
        <v>117.68</v>
      </c>
      <c r="AB152" s="165">
        <v>122.84</v>
      </c>
      <c r="AC152" s="165">
        <v>119.54</v>
      </c>
      <c r="AD152" s="165">
        <v>117.39</v>
      </c>
      <c r="AE152" s="165">
        <v>117.8</v>
      </c>
      <c r="AF152" s="166">
        <v>100</v>
      </c>
      <c r="AG152" s="165">
        <v>106.82</v>
      </c>
      <c r="AH152" s="165">
        <v>122.82</v>
      </c>
      <c r="AI152" s="165">
        <v>121.68</v>
      </c>
      <c r="AJ152" s="165" t="s">
        <v>336</v>
      </c>
      <c r="AK152" s="165"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165" t="s">
        <v>336</v>
      </c>
      <c r="D153" s="165" t="s">
        <v>336</v>
      </c>
      <c r="E153" s="165" t="s">
        <v>336</v>
      </c>
      <c r="F153" s="165" t="s">
        <v>336</v>
      </c>
      <c r="G153" s="165" t="s">
        <v>336</v>
      </c>
      <c r="H153" s="165" t="s">
        <v>336</v>
      </c>
      <c r="I153" s="165" t="s">
        <v>336</v>
      </c>
      <c r="J153" s="165" t="s">
        <v>336</v>
      </c>
      <c r="K153" s="165" t="s">
        <v>336</v>
      </c>
      <c r="L153" s="165" t="s">
        <v>336</v>
      </c>
      <c r="M153" s="165" t="s">
        <v>336</v>
      </c>
      <c r="N153" s="165" t="s">
        <v>336</v>
      </c>
      <c r="O153" s="165" t="s">
        <v>336</v>
      </c>
      <c r="P153" s="165" t="s">
        <v>336</v>
      </c>
      <c r="Q153" s="165" t="s">
        <v>336</v>
      </c>
      <c r="R153" s="165" t="s">
        <v>336</v>
      </c>
      <c r="S153" s="165" t="s">
        <v>336</v>
      </c>
      <c r="T153" s="165">
        <v>98.97</v>
      </c>
      <c r="U153" s="165">
        <v>97.12</v>
      </c>
      <c r="V153" s="165">
        <v>98.92</v>
      </c>
      <c r="W153" s="165">
        <v>98.98</v>
      </c>
      <c r="X153" s="165">
        <v>98.98</v>
      </c>
      <c r="Y153" s="165">
        <v>97.45</v>
      </c>
      <c r="Z153" s="165">
        <v>99.94</v>
      </c>
      <c r="AA153" s="165">
        <v>99.63</v>
      </c>
      <c r="AB153" s="165">
        <v>103.52</v>
      </c>
      <c r="AC153" s="165">
        <v>103.41</v>
      </c>
      <c r="AD153" s="165">
        <v>103.95</v>
      </c>
      <c r="AE153" s="165">
        <v>104.55</v>
      </c>
      <c r="AF153" s="166">
        <v>100</v>
      </c>
      <c r="AG153" s="165">
        <v>99.85</v>
      </c>
      <c r="AH153" s="165">
        <v>103.07</v>
      </c>
      <c r="AI153" s="165">
        <v>107.61</v>
      </c>
      <c r="AJ153" s="165" t="s">
        <v>336</v>
      </c>
      <c r="AK153" s="165" t="s">
        <v>336</v>
      </c>
      <c r="AL153" s="94" t="s">
        <v>34</v>
      </c>
      <c r="AN153" s="85"/>
      <c r="AO153" s="85"/>
      <c r="AP153" s="85"/>
      <c r="AQ153" s="85"/>
      <c r="AR153" s="85"/>
      <c r="AS153" s="85"/>
      <c r="AT153" s="85"/>
      <c r="AU153" s="85"/>
      <c r="AV153" s="85"/>
      <c r="AW153" s="85"/>
      <c r="AX153" s="85"/>
    </row>
    <row r="154" spans="1:52" s="83" customFormat="1" ht="5.0999999999999996" customHeight="1" x14ac:dyDescent="0.25">
      <c r="A154" s="117"/>
      <c r="B154" s="14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c r="AF154" s="239"/>
      <c r="AG154" s="171"/>
      <c r="AH154" s="171"/>
      <c r="AI154" s="171"/>
      <c r="AJ154" s="171"/>
      <c r="AK154" s="171"/>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171">
        <v>39.97</v>
      </c>
      <c r="D155" s="171">
        <v>54.28</v>
      </c>
      <c r="E155" s="171">
        <v>62.6</v>
      </c>
      <c r="F155" s="171">
        <v>68.37</v>
      </c>
      <c r="G155" s="171">
        <v>70.23</v>
      </c>
      <c r="H155" s="171">
        <v>72.930000000000007</v>
      </c>
      <c r="I155" s="171">
        <v>75.91</v>
      </c>
      <c r="J155" s="171">
        <v>76.17</v>
      </c>
      <c r="K155" s="171">
        <v>76.69</v>
      </c>
      <c r="L155" s="171">
        <v>78.73</v>
      </c>
      <c r="M155" s="171">
        <v>81.209999999999994</v>
      </c>
      <c r="N155" s="171">
        <v>83.18</v>
      </c>
      <c r="O155" s="171">
        <v>86.49</v>
      </c>
      <c r="P155" s="171">
        <v>87.64</v>
      </c>
      <c r="Q155" s="171">
        <v>88.1</v>
      </c>
      <c r="R155" s="171">
        <v>90.76</v>
      </c>
      <c r="S155" s="171">
        <v>91.42</v>
      </c>
      <c r="T155" s="171">
        <v>90.63</v>
      </c>
      <c r="U155" s="171">
        <v>85.95</v>
      </c>
      <c r="V155" s="171">
        <v>89.63</v>
      </c>
      <c r="W155" s="171">
        <v>93.18</v>
      </c>
      <c r="X155" s="171">
        <v>92.96</v>
      </c>
      <c r="Y155" s="171">
        <v>94.48</v>
      </c>
      <c r="Z155" s="171">
        <v>98.16</v>
      </c>
      <c r="AA155" s="171">
        <v>99.07</v>
      </c>
      <c r="AB155" s="171">
        <v>100.64</v>
      </c>
      <c r="AC155" s="171">
        <v>102.4</v>
      </c>
      <c r="AD155" s="171">
        <v>102.09</v>
      </c>
      <c r="AE155" s="171">
        <v>102.13</v>
      </c>
      <c r="AF155" s="239">
        <v>100</v>
      </c>
      <c r="AG155" s="171">
        <v>103.34</v>
      </c>
      <c r="AH155" s="171">
        <v>105.16</v>
      </c>
      <c r="AI155" s="171">
        <v>104.14</v>
      </c>
      <c r="AJ155" s="171">
        <v>102.77</v>
      </c>
      <c r="AK155" s="171">
        <v>104.14</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61" spans="3:38"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row r="171" spans="3:38" ht="14.25" customHeight="1" x14ac:dyDescent="0.2">
      <c r="AL171" s="125"/>
    </row>
    <row r="177" spans="38:38" ht="14.25" customHeight="1" x14ac:dyDescent="0.2">
      <c r="AL177" s="125"/>
    </row>
    <row r="183" spans="38:38" ht="14.25" customHeight="1" x14ac:dyDescent="0.2">
      <c r="AL183" s="125"/>
    </row>
    <row r="192" spans="38: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147" fitToHeight="0" pageOrder="overThenDown" orientation="portrait" useFirstPageNumber="1" r:id="rId1"/>
  <headerFooter>
    <oddHeader>&amp;C&amp;"Arial,Standard"&amp;10- &amp;P -</oddHeader>
  </headerFooter>
  <rowBreaks count="3" manualBreakCount="3">
    <brk id="39" max="36" man="1"/>
    <brk id="78" max="36" man="1"/>
    <brk id="117" max="3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348</v>
      </c>
      <c r="E1" s="110"/>
      <c r="F1" s="110"/>
      <c r="G1" s="110"/>
      <c r="H1" s="110"/>
      <c r="I1" s="110"/>
      <c r="J1" s="110"/>
      <c r="K1" s="110"/>
      <c r="L1" s="110"/>
      <c r="M1" s="110"/>
      <c r="N1" s="110"/>
      <c r="O1" s="110"/>
      <c r="P1" s="110"/>
      <c r="Q1" s="110"/>
      <c r="R1" s="110"/>
      <c r="S1" s="110"/>
      <c r="T1" s="110"/>
      <c r="U1" s="110"/>
      <c r="V1" s="110"/>
      <c r="W1" s="110"/>
      <c r="X1" s="110"/>
      <c r="Y1" s="110"/>
      <c r="Z1" s="110"/>
      <c r="AA1" s="110"/>
      <c r="AB1" s="112" t="s">
        <v>197</v>
      </c>
      <c r="AC1" s="111" t="s">
        <v>196</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181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181</v>
      </c>
      <c r="AD4" s="123"/>
      <c r="AE4" s="119"/>
      <c r="AF4" s="119"/>
      <c r="AG4" s="119"/>
      <c r="AH4" s="119"/>
      <c r="AI4" s="119"/>
      <c r="AJ4" s="119"/>
      <c r="AK4" s="119"/>
      <c r="AL4" s="119"/>
    </row>
    <row r="5" spans="1:50" s="84" customFormat="1" ht="18.600000000000001" customHeight="1" x14ac:dyDescent="0.2">
      <c r="A5" s="140">
        <v>1</v>
      </c>
      <c r="B5" s="137" t="s">
        <v>188</v>
      </c>
      <c r="C5" s="162">
        <v>40944</v>
      </c>
      <c r="D5" s="162">
        <v>44572</v>
      </c>
      <c r="E5" s="162">
        <v>46411</v>
      </c>
      <c r="F5" s="162">
        <v>48521</v>
      </c>
      <c r="G5" s="162">
        <v>49938</v>
      </c>
      <c r="H5" s="162">
        <v>50669</v>
      </c>
      <c r="I5" s="162">
        <v>51707</v>
      </c>
      <c r="J5" s="162">
        <v>52528</v>
      </c>
      <c r="K5" s="162">
        <v>53092</v>
      </c>
      <c r="L5" s="162">
        <v>53273</v>
      </c>
      <c r="M5" s="162">
        <v>55074</v>
      </c>
      <c r="N5" s="162">
        <v>56041</v>
      </c>
      <c r="O5" s="162">
        <v>57097</v>
      </c>
      <c r="P5" s="162">
        <v>58243</v>
      </c>
      <c r="Q5" s="162">
        <v>59145</v>
      </c>
      <c r="R5" s="162">
        <v>61255</v>
      </c>
      <c r="S5" s="162">
        <v>63112</v>
      </c>
      <c r="T5" s="162">
        <v>63384</v>
      </c>
      <c r="U5" s="162">
        <v>60973</v>
      </c>
      <c r="V5" s="162">
        <v>63633</v>
      </c>
      <c r="W5" s="162">
        <v>66079</v>
      </c>
      <c r="X5" s="162">
        <v>66547</v>
      </c>
      <c r="Y5" s="162">
        <v>67641</v>
      </c>
      <c r="Z5" s="162">
        <v>69802</v>
      </c>
      <c r="AA5" s="162">
        <v>71563</v>
      </c>
      <c r="AB5" s="162">
        <v>73140</v>
      </c>
      <c r="AC5" s="162">
        <v>75256</v>
      </c>
      <c r="AD5" s="162">
        <v>76519</v>
      </c>
      <c r="AE5" s="162">
        <v>78101</v>
      </c>
      <c r="AF5" s="162">
        <v>76741</v>
      </c>
      <c r="AG5" s="162">
        <v>81755</v>
      </c>
      <c r="AH5" s="162">
        <v>87431</v>
      </c>
      <c r="AI5" s="162">
        <v>91854</v>
      </c>
      <c r="AJ5" s="162">
        <v>94135</v>
      </c>
      <c r="AK5" s="162">
        <v>97210</v>
      </c>
      <c r="AL5" s="142">
        <v>1</v>
      </c>
      <c r="AN5" s="85"/>
      <c r="AO5" s="85"/>
      <c r="AP5" s="85"/>
      <c r="AQ5" s="85"/>
      <c r="AR5" s="85"/>
      <c r="AS5" s="85"/>
      <c r="AT5" s="85"/>
      <c r="AU5" s="85"/>
      <c r="AV5" s="85"/>
      <c r="AW5" s="85"/>
      <c r="AX5" s="85"/>
    </row>
    <row r="6" spans="1:50" s="84" customFormat="1" ht="18.600000000000001" customHeight="1" x14ac:dyDescent="0.2">
      <c r="A6" s="139"/>
      <c r="B6" s="138"/>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94"/>
      <c r="AN6" s="85"/>
      <c r="AO6" s="85"/>
      <c r="AP6" s="85"/>
      <c r="AQ6" s="85"/>
      <c r="AR6" s="85"/>
      <c r="AS6" s="85"/>
      <c r="AT6" s="85"/>
      <c r="AU6" s="85"/>
      <c r="AV6" s="85"/>
      <c r="AW6" s="85"/>
      <c r="AX6" s="85"/>
    </row>
    <row r="7" spans="1:50" s="84" customFormat="1" ht="18.600000000000001" customHeight="1" x14ac:dyDescent="0.2">
      <c r="A7" s="92" t="s">
        <v>0</v>
      </c>
      <c r="B7" s="130" t="s">
        <v>1</v>
      </c>
      <c r="C7" s="163">
        <v>14494</v>
      </c>
      <c r="D7" s="163">
        <v>16305</v>
      </c>
      <c r="E7" s="163">
        <v>17900</v>
      </c>
      <c r="F7" s="163">
        <v>19824</v>
      </c>
      <c r="G7" s="163">
        <v>22673</v>
      </c>
      <c r="H7" s="163">
        <v>25409</v>
      </c>
      <c r="I7" s="163">
        <v>25931</v>
      </c>
      <c r="J7" s="163">
        <v>25407</v>
      </c>
      <c r="K7" s="163">
        <v>25821</v>
      </c>
      <c r="L7" s="163">
        <v>27732</v>
      </c>
      <c r="M7" s="163">
        <v>32405</v>
      </c>
      <c r="N7" s="163">
        <v>27989</v>
      </c>
      <c r="O7" s="163">
        <v>26360</v>
      </c>
      <c r="P7" s="163">
        <v>30950</v>
      </c>
      <c r="Q7" s="163">
        <v>24869</v>
      </c>
      <c r="R7" s="163">
        <v>26223</v>
      </c>
      <c r="S7" s="163">
        <v>31474</v>
      </c>
      <c r="T7" s="163">
        <v>32888</v>
      </c>
      <c r="U7" s="163">
        <v>25605</v>
      </c>
      <c r="V7" s="163">
        <v>31464</v>
      </c>
      <c r="W7" s="163">
        <v>39015</v>
      </c>
      <c r="X7" s="163">
        <v>39311</v>
      </c>
      <c r="Y7" s="163">
        <v>41396</v>
      </c>
      <c r="Z7" s="163">
        <v>42697</v>
      </c>
      <c r="AA7" s="163">
        <v>34444</v>
      </c>
      <c r="AB7" s="163">
        <v>37407</v>
      </c>
      <c r="AC7" s="163">
        <v>47146</v>
      </c>
      <c r="AD7" s="163">
        <v>42073</v>
      </c>
      <c r="AE7" s="163">
        <v>49199</v>
      </c>
      <c r="AF7" s="163">
        <v>42908</v>
      </c>
      <c r="AG7" s="163">
        <v>47946</v>
      </c>
      <c r="AH7" s="163">
        <v>68769</v>
      </c>
      <c r="AI7" s="163">
        <v>68779</v>
      </c>
      <c r="AJ7" s="163">
        <v>70060</v>
      </c>
      <c r="AK7" s="163">
        <v>69310</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63">
        <v>38216</v>
      </c>
      <c r="D8" s="163">
        <v>41916</v>
      </c>
      <c r="E8" s="163">
        <v>42232</v>
      </c>
      <c r="F8" s="163">
        <v>44634</v>
      </c>
      <c r="G8" s="163">
        <v>45933</v>
      </c>
      <c r="H8" s="163">
        <v>46348</v>
      </c>
      <c r="I8" s="163">
        <v>47907</v>
      </c>
      <c r="J8" s="163">
        <v>49211</v>
      </c>
      <c r="K8" s="163">
        <v>49822</v>
      </c>
      <c r="L8" s="163">
        <v>51070</v>
      </c>
      <c r="M8" s="163">
        <v>52303</v>
      </c>
      <c r="N8" s="163">
        <v>52948</v>
      </c>
      <c r="O8" s="163">
        <v>54698</v>
      </c>
      <c r="P8" s="163">
        <v>57507</v>
      </c>
      <c r="Q8" s="163">
        <v>59202</v>
      </c>
      <c r="R8" s="163">
        <v>63718</v>
      </c>
      <c r="S8" s="163">
        <v>66298</v>
      </c>
      <c r="T8" s="163">
        <v>65355</v>
      </c>
      <c r="U8" s="163">
        <v>58521</v>
      </c>
      <c r="V8" s="163">
        <v>67823</v>
      </c>
      <c r="W8" s="163">
        <v>70578</v>
      </c>
      <c r="X8" s="163">
        <v>71497</v>
      </c>
      <c r="Y8" s="163">
        <v>71073</v>
      </c>
      <c r="Z8" s="163">
        <v>73903</v>
      </c>
      <c r="AA8" s="163">
        <v>75961</v>
      </c>
      <c r="AB8" s="163">
        <v>79224</v>
      </c>
      <c r="AC8" s="163">
        <v>81165</v>
      </c>
      <c r="AD8" s="163">
        <v>81825</v>
      </c>
      <c r="AE8" s="163">
        <v>82638</v>
      </c>
      <c r="AF8" s="163">
        <v>80757</v>
      </c>
      <c r="AG8" s="163">
        <v>86633</v>
      </c>
      <c r="AH8" s="163">
        <v>94962</v>
      </c>
      <c r="AI8" s="163">
        <v>105104</v>
      </c>
      <c r="AJ8" s="163">
        <v>103985</v>
      </c>
      <c r="AK8" s="163">
        <v>107113</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63">
        <v>40301</v>
      </c>
      <c r="D9" s="163">
        <v>44101</v>
      </c>
      <c r="E9" s="163">
        <v>44640</v>
      </c>
      <c r="F9" s="163">
        <v>47794</v>
      </c>
      <c r="G9" s="163">
        <v>50009</v>
      </c>
      <c r="H9" s="163">
        <v>50900</v>
      </c>
      <c r="I9" s="163">
        <v>53023</v>
      </c>
      <c r="J9" s="163">
        <v>54715</v>
      </c>
      <c r="K9" s="163">
        <v>55407</v>
      </c>
      <c r="L9" s="163">
        <v>57029</v>
      </c>
      <c r="M9" s="163">
        <v>58090</v>
      </c>
      <c r="N9" s="163">
        <v>58620</v>
      </c>
      <c r="O9" s="163">
        <v>60738</v>
      </c>
      <c r="P9" s="163">
        <v>64223</v>
      </c>
      <c r="Q9" s="163">
        <v>66297</v>
      </c>
      <c r="R9" s="163">
        <v>71848</v>
      </c>
      <c r="S9" s="163">
        <v>74878</v>
      </c>
      <c r="T9" s="163">
        <v>73050</v>
      </c>
      <c r="U9" s="163">
        <v>64354</v>
      </c>
      <c r="V9" s="163">
        <v>76065</v>
      </c>
      <c r="W9" s="163">
        <v>79139</v>
      </c>
      <c r="X9" s="163">
        <v>79923</v>
      </c>
      <c r="Y9" s="163">
        <v>79050</v>
      </c>
      <c r="Z9" s="163">
        <v>82306</v>
      </c>
      <c r="AA9" s="163">
        <v>84673</v>
      </c>
      <c r="AB9" s="163">
        <v>88261</v>
      </c>
      <c r="AC9" s="163">
        <v>90229</v>
      </c>
      <c r="AD9" s="163">
        <v>90192</v>
      </c>
      <c r="AE9" s="163">
        <v>90764</v>
      </c>
      <c r="AF9" s="163">
        <v>87434</v>
      </c>
      <c r="AG9" s="163">
        <v>94604</v>
      </c>
      <c r="AH9" s="163">
        <v>104363</v>
      </c>
      <c r="AI9" s="163">
        <v>116210</v>
      </c>
      <c r="AJ9" s="163">
        <v>113626</v>
      </c>
      <c r="AK9" s="163">
        <v>116811</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63" t="s">
        <v>336</v>
      </c>
      <c r="D10" s="163" t="s">
        <v>336</v>
      </c>
      <c r="E10" s="163" t="s">
        <v>336</v>
      </c>
      <c r="F10" s="163" t="s">
        <v>336</v>
      </c>
      <c r="G10" s="163" t="s">
        <v>336</v>
      </c>
      <c r="H10" s="163" t="s">
        <v>336</v>
      </c>
      <c r="I10" s="163" t="s">
        <v>336</v>
      </c>
      <c r="J10" s="163" t="s">
        <v>336</v>
      </c>
      <c r="K10" s="163" t="s">
        <v>336</v>
      </c>
      <c r="L10" s="163" t="s">
        <v>336</v>
      </c>
      <c r="M10" s="163" t="s">
        <v>336</v>
      </c>
      <c r="N10" s="163" t="s">
        <v>336</v>
      </c>
      <c r="O10" s="163" t="s">
        <v>336</v>
      </c>
      <c r="P10" s="163" t="s">
        <v>336</v>
      </c>
      <c r="Q10" s="163" t="s">
        <v>336</v>
      </c>
      <c r="R10" s="163" t="s">
        <v>336</v>
      </c>
      <c r="S10" s="163" t="s">
        <v>336</v>
      </c>
      <c r="T10" s="163">
        <v>83158</v>
      </c>
      <c r="U10" s="163">
        <v>68973</v>
      </c>
      <c r="V10" s="163">
        <v>73662</v>
      </c>
      <c r="W10" s="163">
        <v>79897</v>
      </c>
      <c r="X10" s="163">
        <v>86791</v>
      </c>
      <c r="Y10" s="163">
        <v>81921</v>
      </c>
      <c r="Z10" s="163">
        <v>81115</v>
      </c>
      <c r="AA10" s="163">
        <v>78881</v>
      </c>
      <c r="AB10" s="163">
        <v>74564</v>
      </c>
      <c r="AC10" s="163">
        <v>81717</v>
      </c>
      <c r="AD10" s="163">
        <v>91438</v>
      </c>
      <c r="AE10" s="163">
        <v>100370</v>
      </c>
      <c r="AF10" s="163">
        <v>102558</v>
      </c>
      <c r="AG10" s="163">
        <v>113429</v>
      </c>
      <c r="AH10" s="163">
        <v>145690</v>
      </c>
      <c r="AI10" s="163">
        <v>161600</v>
      </c>
      <c r="AJ10" s="163" t="s">
        <v>336</v>
      </c>
      <c r="AK10" s="163"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63">
        <v>38935</v>
      </c>
      <c r="D11" s="163">
        <v>42515</v>
      </c>
      <c r="E11" s="163">
        <v>42683</v>
      </c>
      <c r="F11" s="163">
        <v>45820</v>
      </c>
      <c r="G11" s="163">
        <v>47799</v>
      </c>
      <c r="H11" s="163">
        <v>48541</v>
      </c>
      <c r="I11" s="163">
        <v>50734</v>
      </c>
      <c r="J11" s="163">
        <v>52288</v>
      </c>
      <c r="K11" s="163">
        <v>52946</v>
      </c>
      <c r="L11" s="163">
        <v>55100</v>
      </c>
      <c r="M11" s="163">
        <v>56157</v>
      </c>
      <c r="N11" s="163">
        <v>56355</v>
      </c>
      <c r="O11" s="163">
        <v>58544</v>
      </c>
      <c r="P11" s="163">
        <v>61588</v>
      </c>
      <c r="Q11" s="163">
        <v>63470</v>
      </c>
      <c r="R11" s="163">
        <v>68870</v>
      </c>
      <c r="S11" s="163">
        <v>71751</v>
      </c>
      <c r="T11" s="163">
        <v>68607</v>
      </c>
      <c r="U11" s="163">
        <v>59416</v>
      </c>
      <c r="V11" s="163">
        <v>71140</v>
      </c>
      <c r="W11" s="163">
        <v>75876</v>
      </c>
      <c r="X11" s="163">
        <v>75702</v>
      </c>
      <c r="Y11" s="163">
        <v>76152</v>
      </c>
      <c r="Z11" s="163">
        <v>80228</v>
      </c>
      <c r="AA11" s="163">
        <v>82756</v>
      </c>
      <c r="AB11" s="163">
        <v>86573</v>
      </c>
      <c r="AC11" s="163">
        <v>88085</v>
      </c>
      <c r="AD11" s="163">
        <v>87974</v>
      </c>
      <c r="AE11" s="163">
        <v>87872</v>
      </c>
      <c r="AF11" s="163">
        <v>84278</v>
      </c>
      <c r="AG11" s="163">
        <v>91554</v>
      </c>
      <c r="AH11" s="163">
        <v>97639</v>
      </c>
      <c r="AI11" s="163">
        <v>106710</v>
      </c>
      <c r="AJ11" s="163">
        <v>105154</v>
      </c>
      <c r="AK11" s="163">
        <v>108577</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63" t="s">
        <v>336</v>
      </c>
      <c r="D12" s="163" t="s">
        <v>336</v>
      </c>
      <c r="E12" s="163" t="s">
        <v>336</v>
      </c>
      <c r="F12" s="163" t="s">
        <v>336</v>
      </c>
      <c r="G12" s="163" t="s">
        <v>336</v>
      </c>
      <c r="H12" s="163" t="s">
        <v>336</v>
      </c>
      <c r="I12" s="163" t="s">
        <v>336</v>
      </c>
      <c r="J12" s="163" t="s">
        <v>336</v>
      </c>
      <c r="K12" s="163" t="s">
        <v>336</v>
      </c>
      <c r="L12" s="163" t="s">
        <v>336</v>
      </c>
      <c r="M12" s="163" t="s">
        <v>336</v>
      </c>
      <c r="N12" s="163" t="s">
        <v>336</v>
      </c>
      <c r="O12" s="163" t="s">
        <v>336</v>
      </c>
      <c r="P12" s="163" t="s">
        <v>336</v>
      </c>
      <c r="Q12" s="163" t="s">
        <v>336</v>
      </c>
      <c r="R12" s="163" t="s">
        <v>336</v>
      </c>
      <c r="S12" s="163" t="s">
        <v>336</v>
      </c>
      <c r="T12" s="163">
        <v>183601</v>
      </c>
      <c r="U12" s="163">
        <v>181633</v>
      </c>
      <c r="V12" s="163">
        <v>198924</v>
      </c>
      <c r="W12" s="163">
        <v>151008</v>
      </c>
      <c r="X12" s="163">
        <v>179632</v>
      </c>
      <c r="Y12" s="163">
        <v>140825</v>
      </c>
      <c r="Z12" s="163">
        <v>119391</v>
      </c>
      <c r="AA12" s="163">
        <v>116279</v>
      </c>
      <c r="AB12" s="163">
        <v>116641</v>
      </c>
      <c r="AC12" s="163">
        <v>130569</v>
      </c>
      <c r="AD12" s="163">
        <v>129857</v>
      </c>
      <c r="AE12" s="163">
        <v>147092</v>
      </c>
      <c r="AF12" s="163">
        <v>141403</v>
      </c>
      <c r="AG12" s="163">
        <v>149835</v>
      </c>
      <c r="AH12" s="163">
        <v>257341</v>
      </c>
      <c r="AI12" s="163">
        <v>342606</v>
      </c>
      <c r="AJ12" s="163" t="s">
        <v>336</v>
      </c>
      <c r="AK12" s="163"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63" t="s">
        <v>336</v>
      </c>
      <c r="D13" s="163" t="s">
        <v>336</v>
      </c>
      <c r="E13" s="163" t="s">
        <v>336</v>
      </c>
      <c r="F13" s="163" t="s">
        <v>336</v>
      </c>
      <c r="G13" s="163" t="s">
        <v>336</v>
      </c>
      <c r="H13" s="163" t="s">
        <v>336</v>
      </c>
      <c r="I13" s="163" t="s">
        <v>336</v>
      </c>
      <c r="J13" s="163" t="s">
        <v>336</v>
      </c>
      <c r="K13" s="163" t="s">
        <v>336</v>
      </c>
      <c r="L13" s="163" t="s">
        <v>336</v>
      </c>
      <c r="M13" s="163" t="s">
        <v>336</v>
      </c>
      <c r="N13" s="163" t="s">
        <v>336</v>
      </c>
      <c r="O13" s="163" t="s">
        <v>336</v>
      </c>
      <c r="P13" s="163" t="s">
        <v>336</v>
      </c>
      <c r="Q13" s="163" t="s">
        <v>336</v>
      </c>
      <c r="R13" s="163" t="s">
        <v>336</v>
      </c>
      <c r="S13" s="163" t="s">
        <v>336</v>
      </c>
      <c r="T13" s="163">
        <v>95324</v>
      </c>
      <c r="U13" s="163">
        <v>90510</v>
      </c>
      <c r="V13" s="163">
        <v>95145</v>
      </c>
      <c r="W13" s="163">
        <v>101300</v>
      </c>
      <c r="X13" s="163">
        <v>101724</v>
      </c>
      <c r="Y13" s="163">
        <v>100023</v>
      </c>
      <c r="Z13" s="163">
        <v>105335</v>
      </c>
      <c r="AA13" s="163">
        <v>110347</v>
      </c>
      <c r="AB13" s="163">
        <v>112045</v>
      </c>
      <c r="AC13" s="163">
        <v>113908</v>
      </c>
      <c r="AD13" s="163">
        <v>114095</v>
      </c>
      <c r="AE13" s="163">
        <v>115608</v>
      </c>
      <c r="AF13" s="163">
        <v>117563</v>
      </c>
      <c r="AG13" s="163">
        <v>118323</v>
      </c>
      <c r="AH13" s="163">
        <v>125627</v>
      </c>
      <c r="AI13" s="163">
        <v>130636</v>
      </c>
      <c r="AJ13" s="163" t="s">
        <v>336</v>
      </c>
      <c r="AK13" s="163"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63">
        <v>30298</v>
      </c>
      <c r="D14" s="163">
        <v>34521</v>
      </c>
      <c r="E14" s="163">
        <v>34905</v>
      </c>
      <c r="F14" s="163">
        <v>35886</v>
      </c>
      <c r="G14" s="163">
        <v>35125</v>
      </c>
      <c r="H14" s="163">
        <v>34221</v>
      </c>
      <c r="I14" s="163">
        <v>34052</v>
      </c>
      <c r="J14" s="163">
        <v>33742</v>
      </c>
      <c r="K14" s="163">
        <v>33973</v>
      </c>
      <c r="L14" s="163">
        <v>33578</v>
      </c>
      <c r="M14" s="163">
        <v>34132</v>
      </c>
      <c r="N14" s="163">
        <v>34506</v>
      </c>
      <c r="O14" s="163">
        <v>34639</v>
      </c>
      <c r="P14" s="163">
        <v>34764</v>
      </c>
      <c r="Q14" s="163">
        <v>34757</v>
      </c>
      <c r="R14" s="163">
        <v>35973</v>
      </c>
      <c r="S14" s="163">
        <v>37113</v>
      </c>
      <c r="T14" s="163">
        <v>38453</v>
      </c>
      <c r="U14" s="163">
        <v>38702</v>
      </c>
      <c r="V14" s="163">
        <v>40533</v>
      </c>
      <c r="W14" s="163">
        <v>42195</v>
      </c>
      <c r="X14" s="163">
        <v>43481</v>
      </c>
      <c r="Y14" s="163">
        <v>44604</v>
      </c>
      <c r="Z14" s="163">
        <v>46020</v>
      </c>
      <c r="AA14" s="163">
        <v>46945</v>
      </c>
      <c r="AB14" s="163">
        <v>49309</v>
      </c>
      <c r="AC14" s="163">
        <v>51292</v>
      </c>
      <c r="AD14" s="163">
        <v>54258</v>
      </c>
      <c r="AE14" s="163">
        <v>56045</v>
      </c>
      <c r="AF14" s="163">
        <v>59667</v>
      </c>
      <c r="AG14" s="163">
        <v>62010</v>
      </c>
      <c r="AH14" s="163">
        <v>66037</v>
      </c>
      <c r="AI14" s="163">
        <v>70939</v>
      </c>
      <c r="AJ14" s="163">
        <v>74148</v>
      </c>
      <c r="AK14" s="163">
        <v>77392</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63">
        <v>37741</v>
      </c>
      <c r="D15" s="163">
        <v>40737</v>
      </c>
      <c r="E15" s="163">
        <v>42917</v>
      </c>
      <c r="F15" s="163">
        <v>44219</v>
      </c>
      <c r="G15" s="163">
        <v>45613</v>
      </c>
      <c r="H15" s="163">
        <v>46219</v>
      </c>
      <c r="I15" s="163">
        <v>46920</v>
      </c>
      <c r="J15" s="163">
        <v>47393</v>
      </c>
      <c r="K15" s="163">
        <v>47527</v>
      </c>
      <c r="L15" s="163">
        <v>47176</v>
      </c>
      <c r="M15" s="163">
        <v>48981</v>
      </c>
      <c r="N15" s="163">
        <v>50130</v>
      </c>
      <c r="O15" s="163">
        <v>50747</v>
      </c>
      <c r="P15" s="163">
        <v>51289</v>
      </c>
      <c r="Q15" s="163">
        <v>51866</v>
      </c>
      <c r="R15" s="163">
        <v>52870</v>
      </c>
      <c r="S15" s="163">
        <v>53684</v>
      </c>
      <c r="T15" s="163">
        <v>54257</v>
      </c>
      <c r="U15" s="163">
        <v>53588</v>
      </c>
      <c r="V15" s="163">
        <v>53920</v>
      </c>
      <c r="W15" s="163">
        <v>55531</v>
      </c>
      <c r="X15" s="163">
        <v>55782</v>
      </c>
      <c r="Y15" s="163">
        <v>57113</v>
      </c>
      <c r="Z15" s="163">
        <v>58795</v>
      </c>
      <c r="AA15" s="163">
        <v>60422</v>
      </c>
      <c r="AB15" s="163">
        <v>61297</v>
      </c>
      <c r="AC15" s="163">
        <v>63088</v>
      </c>
      <c r="AD15" s="163">
        <v>64509</v>
      </c>
      <c r="AE15" s="163">
        <v>66019</v>
      </c>
      <c r="AF15" s="163">
        <v>65606</v>
      </c>
      <c r="AG15" s="163">
        <v>69293</v>
      </c>
      <c r="AH15" s="163">
        <v>73803</v>
      </c>
      <c r="AI15" s="163">
        <v>77558</v>
      </c>
      <c r="AJ15" s="163">
        <v>79773</v>
      </c>
      <c r="AK15" s="163">
        <v>82509</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63">
        <v>28951</v>
      </c>
      <c r="D16" s="163">
        <v>30432</v>
      </c>
      <c r="E16" s="163">
        <v>31462</v>
      </c>
      <c r="F16" s="163">
        <v>32896</v>
      </c>
      <c r="G16" s="163">
        <v>34456</v>
      </c>
      <c r="H16" s="163">
        <v>34603</v>
      </c>
      <c r="I16" s="163">
        <v>36088</v>
      </c>
      <c r="J16" s="163">
        <v>37767</v>
      </c>
      <c r="K16" s="163">
        <v>37527</v>
      </c>
      <c r="L16" s="163">
        <v>38006</v>
      </c>
      <c r="M16" s="163">
        <v>40422</v>
      </c>
      <c r="N16" s="163">
        <v>41201</v>
      </c>
      <c r="O16" s="163">
        <v>41604</v>
      </c>
      <c r="P16" s="163">
        <v>42266</v>
      </c>
      <c r="Q16" s="163">
        <v>43123</v>
      </c>
      <c r="R16" s="163">
        <v>44711</v>
      </c>
      <c r="S16" s="163">
        <v>46017</v>
      </c>
      <c r="T16" s="163">
        <v>46532</v>
      </c>
      <c r="U16" s="163">
        <v>45453</v>
      </c>
      <c r="V16" s="163">
        <v>44927</v>
      </c>
      <c r="W16" s="163">
        <v>46711</v>
      </c>
      <c r="X16" s="163">
        <v>46483</v>
      </c>
      <c r="Y16" s="163">
        <v>47568</v>
      </c>
      <c r="Z16" s="163">
        <v>49823</v>
      </c>
      <c r="AA16" s="163">
        <v>51843</v>
      </c>
      <c r="AB16" s="163">
        <v>52735</v>
      </c>
      <c r="AC16" s="163">
        <v>55529</v>
      </c>
      <c r="AD16" s="163">
        <v>57040</v>
      </c>
      <c r="AE16" s="163">
        <v>58669</v>
      </c>
      <c r="AF16" s="163">
        <v>57303</v>
      </c>
      <c r="AG16" s="163">
        <v>62888</v>
      </c>
      <c r="AH16" s="163">
        <v>70072</v>
      </c>
      <c r="AI16" s="163">
        <v>71435</v>
      </c>
      <c r="AJ16" s="163">
        <v>72869</v>
      </c>
      <c r="AK16" s="163">
        <v>74890</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63" t="s">
        <v>336</v>
      </c>
      <c r="D17" s="163" t="s">
        <v>336</v>
      </c>
      <c r="E17" s="163" t="s">
        <v>336</v>
      </c>
      <c r="F17" s="163" t="s">
        <v>336</v>
      </c>
      <c r="G17" s="163" t="s">
        <v>336</v>
      </c>
      <c r="H17" s="163" t="s">
        <v>336</v>
      </c>
      <c r="I17" s="163" t="s">
        <v>336</v>
      </c>
      <c r="J17" s="163" t="s">
        <v>336</v>
      </c>
      <c r="K17" s="163" t="s">
        <v>336</v>
      </c>
      <c r="L17" s="163">
        <v>32927</v>
      </c>
      <c r="M17" s="163">
        <v>34939</v>
      </c>
      <c r="N17" s="163">
        <v>35523</v>
      </c>
      <c r="O17" s="163">
        <v>36650</v>
      </c>
      <c r="P17" s="163">
        <v>36771</v>
      </c>
      <c r="Q17" s="163">
        <v>37853</v>
      </c>
      <c r="R17" s="163">
        <v>39112</v>
      </c>
      <c r="S17" s="163">
        <v>40192</v>
      </c>
      <c r="T17" s="163">
        <v>40966</v>
      </c>
      <c r="U17" s="163">
        <v>40177</v>
      </c>
      <c r="V17" s="163">
        <v>39670</v>
      </c>
      <c r="W17" s="163">
        <v>40851</v>
      </c>
      <c r="X17" s="163">
        <v>40293</v>
      </c>
      <c r="Y17" s="163">
        <v>41104</v>
      </c>
      <c r="Z17" s="163">
        <v>43287</v>
      </c>
      <c r="AA17" s="163">
        <v>45240</v>
      </c>
      <c r="AB17" s="163">
        <v>46324</v>
      </c>
      <c r="AC17" s="163">
        <v>48999</v>
      </c>
      <c r="AD17" s="163">
        <v>49917</v>
      </c>
      <c r="AE17" s="163">
        <v>51389</v>
      </c>
      <c r="AF17" s="163">
        <v>49830</v>
      </c>
      <c r="AG17" s="163">
        <v>55108</v>
      </c>
      <c r="AH17" s="163">
        <v>63943</v>
      </c>
      <c r="AI17" s="163">
        <v>64130</v>
      </c>
      <c r="AJ17" s="163">
        <v>65247</v>
      </c>
      <c r="AK17" s="163"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63" t="s">
        <v>336</v>
      </c>
      <c r="D18" s="163" t="s">
        <v>336</v>
      </c>
      <c r="E18" s="163" t="s">
        <v>336</v>
      </c>
      <c r="F18" s="163" t="s">
        <v>336</v>
      </c>
      <c r="G18" s="163" t="s">
        <v>336</v>
      </c>
      <c r="H18" s="163" t="s">
        <v>336</v>
      </c>
      <c r="I18" s="163" t="s">
        <v>336</v>
      </c>
      <c r="J18" s="163" t="s">
        <v>336</v>
      </c>
      <c r="K18" s="163" t="s">
        <v>336</v>
      </c>
      <c r="L18" s="163" t="s">
        <v>336</v>
      </c>
      <c r="M18" s="163" t="s">
        <v>336</v>
      </c>
      <c r="N18" s="163" t="s">
        <v>336</v>
      </c>
      <c r="O18" s="163" t="s">
        <v>336</v>
      </c>
      <c r="P18" s="163" t="s">
        <v>336</v>
      </c>
      <c r="Q18" s="163" t="s">
        <v>336</v>
      </c>
      <c r="R18" s="163" t="s">
        <v>336</v>
      </c>
      <c r="S18" s="163" t="s">
        <v>336</v>
      </c>
      <c r="T18" s="163">
        <v>41249</v>
      </c>
      <c r="U18" s="163">
        <v>41238</v>
      </c>
      <c r="V18" s="163">
        <v>39915</v>
      </c>
      <c r="W18" s="163">
        <v>41522</v>
      </c>
      <c r="X18" s="163">
        <v>40392</v>
      </c>
      <c r="Y18" s="163">
        <v>41079</v>
      </c>
      <c r="Z18" s="163">
        <v>44417</v>
      </c>
      <c r="AA18" s="163">
        <v>46500</v>
      </c>
      <c r="AB18" s="163">
        <v>48498</v>
      </c>
      <c r="AC18" s="163">
        <v>52069</v>
      </c>
      <c r="AD18" s="163">
        <v>52782</v>
      </c>
      <c r="AE18" s="163">
        <v>54396</v>
      </c>
      <c r="AF18" s="163">
        <v>57404</v>
      </c>
      <c r="AG18" s="163">
        <v>60092</v>
      </c>
      <c r="AH18" s="163">
        <v>68220</v>
      </c>
      <c r="AI18" s="163">
        <v>69820</v>
      </c>
      <c r="AJ18" s="163" t="s">
        <v>336</v>
      </c>
      <c r="AK18" s="163"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63" t="s">
        <v>336</v>
      </c>
      <c r="D19" s="163" t="s">
        <v>336</v>
      </c>
      <c r="E19" s="163" t="s">
        <v>336</v>
      </c>
      <c r="F19" s="163" t="s">
        <v>336</v>
      </c>
      <c r="G19" s="163" t="s">
        <v>336</v>
      </c>
      <c r="H19" s="163" t="s">
        <v>336</v>
      </c>
      <c r="I19" s="163" t="s">
        <v>336</v>
      </c>
      <c r="J19" s="163" t="s">
        <v>336</v>
      </c>
      <c r="K19" s="163" t="s">
        <v>336</v>
      </c>
      <c r="L19" s="163" t="s">
        <v>336</v>
      </c>
      <c r="M19" s="163" t="s">
        <v>336</v>
      </c>
      <c r="N19" s="163" t="s">
        <v>336</v>
      </c>
      <c r="O19" s="163" t="s">
        <v>336</v>
      </c>
      <c r="P19" s="163" t="s">
        <v>336</v>
      </c>
      <c r="Q19" s="163" t="s">
        <v>336</v>
      </c>
      <c r="R19" s="163" t="s">
        <v>336</v>
      </c>
      <c r="S19" s="163" t="s">
        <v>336</v>
      </c>
      <c r="T19" s="163">
        <v>55418</v>
      </c>
      <c r="U19" s="163">
        <v>53748</v>
      </c>
      <c r="V19" s="163">
        <v>54730</v>
      </c>
      <c r="W19" s="163">
        <v>54613</v>
      </c>
      <c r="X19" s="163">
        <v>54740</v>
      </c>
      <c r="Y19" s="163">
        <v>57164</v>
      </c>
      <c r="Z19" s="163">
        <v>56785</v>
      </c>
      <c r="AA19" s="163">
        <v>58793</v>
      </c>
      <c r="AB19" s="163">
        <v>57293</v>
      </c>
      <c r="AC19" s="163">
        <v>58638</v>
      </c>
      <c r="AD19" s="163">
        <v>59521</v>
      </c>
      <c r="AE19" s="163">
        <v>60522</v>
      </c>
      <c r="AF19" s="163">
        <v>54436</v>
      </c>
      <c r="AG19" s="163">
        <v>65274</v>
      </c>
      <c r="AH19" s="163">
        <v>74742</v>
      </c>
      <c r="AI19" s="163">
        <v>69916</v>
      </c>
      <c r="AJ19" s="163" t="s">
        <v>336</v>
      </c>
      <c r="AK19" s="163"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63" t="s">
        <v>336</v>
      </c>
      <c r="D20" s="163" t="s">
        <v>336</v>
      </c>
      <c r="E20" s="163" t="s">
        <v>336</v>
      </c>
      <c r="F20" s="163" t="s">
        <v>336</v>
      </c>
      <c r="G20" s="163" t="s">
        <v>336</v>
      </c>
      <c r="H20" s="163" t="s">
        <v>336</v>
      </c>
      <c r="I20" s="163" t="s">
        <v>336</v>
      </c>
      <c r="J20" s="163" t="s">
        <v>336</v>
      </c>
      <c r="K20" s="163" t="s">
        <v>336</v>
      </c>
      <c r="L20" s="163" t="s">
        <v>336</v>
      </c>
      <c r="M20" s="163" t="s">
        <v>336</v>
      </c>
      <c r="N20" s="163" t="s">
        <v>336</v>
      </c>
      <c r="O20" s="163" t="s">
        <v>336</v>
      </c>
      <c r="P20" s="163" t="s">
        <v>336</v>
      </c>
      <c r="Q20" s="163" t="s">
        <v>336</v>
      </c>
      <c r="R20" s="163" t="s">
        <v>336</v>
      </c>
      <c r="S20" s="163" t="s">
        <v>336</v>
      </c>
      <c r="T20" s="163">
        <v>21681</v>
      </c>
      <c r="U20" s="163">
        <v>20066</v>
      </c>
      <c r="V20" s="163">
        <v>20869</v>
      </c>
      <c r="W20" s="163">
        <v>22004</v>
      </c>
      <c r="X20" s="163">
        <v>22761</v>
      </c>
      <c r="Y20" s="163">
        <v>22092</v>
      </c>
      <c r="Z20" s="163">
        <v>23457</v>
      </c>
      <c r="AA20" s="163">
        <v>24856</v>
      </c>
      <c r="AB20" s="163">
        <v>26053</v>
      </c>
      <c r="AC20" s="163">
        <v>27359</v>
      </c>
      <c r="AD20" s="163">
        <v>28751</v>
      </c>
      <c r="AE20" s="163">
        <v>30403</v>
      </c>
      <c r="AF20" s="163">
        <v>17805</v>
      </c>
      <c r="AG20" s="163">
        <v>22228</v>
      </c>
      <c r="AH20" s="163">
        <v>34679</v>
      </c>
      <c r="AI20" s="163">
        <v>38233</v>
      </c>
      <c r="AJ20" s="163" t="s">
        <v>336</v>
      </c>
      <c r="AK20" s="163"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63" t="s">
        <v>336</v>
      </c>
      <c r="D21" s="163" t="s">
        <v>336</v>
      </c>
      <c r="E21" s="163" t="s">
        <v>336</v>
      </c>
      <c r="F21" s="163" t="s">
        <v>336</v>
      </c>
      <c r="G21" s="163" t="s">
        <v>336</v>
      </c>
      <c r="H21" s="163" t="s">
        <v>336</v>
      </c>
      <c r="I21" s="163" t="s">
        <v>336</v>
      </c>
      <c r="J21" s="163" t="s">
        <v>336</v>
      </c>
      <c r="K21" s="163" t="s">
        <v>336</v>
      </c>
      <c r="L21" s="163">
        <v>81970</v>
      </c>
      <c r="M21" s="163">
        <v>85420</v>
      </c>
      <c r="N21" s="163">
        <v>87494</v>
      </c>
      <c r="O21" s="163">
        <v>81979</v>
      </c>
      <c r="P21" s="163">
        <v>86970</v>
      </c>
      <c r="Q21" s="163">
        <v>85398</v>
      </c>
      <c r="R21" s="163">
        <v>89036</v>
      </c>
      <c r="S21" s="163">
        <v>91858</v>
      </c>
      <c r="T21" s="163">
        <v>90176</v>
      </c>
      <c r="U21" s="163">
        <v>87544</v>
      </c>
      <c r="V21" s="163">
        <v>87934</v>
      </c>
      <c r="W21" s="163">
        <v>94646</v>
      </c>
      <c r="X21" s="163">
        <v>96851</v>
      </c>
      <c r="Y21" s="163">
        <v>99266</v>
      </c>
      <c r="Z21" s="163">
        <v>101643</v>
      </c>
      <c r="AA21" s="163">
        <v>105016</v>
      </c>
      <c r="AB21" s="163">
        <v>103674</v>
      </c>
      <c r="AC21" s="163">
        <v>106500</v>
      </c>
      <c r="AD21" s="163">
        <v>111565</v>
      </c>
      <c r="AE21" s="163">
        <v>112730</v>
      </c>
      <c r="AF21" s="163">
        <v>110728</v>
      </c>
      <c r="AG21" s="163">
        <v>116286</v>
      </c>
      <c r="AH21" s="163">
        <v>110469</v>
      </c>
      <c r="AI21" s="163">
        <v>118475</v>
      </c>
      <c r="AJ21" s="163">
        <v>121749</v>
      </c>
      <c r="AK21" s="163"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63">
        <v>85783</v>
      </c>
      <c r="D22" s="163">
        <v>93149</v>
      </c>
      <c r="E22" s="163">
        <v>99269</v>
      </c>
      <c r="F22" s="163">
        <v>98721</v>
      </c>
      <c r="G22" s="163">
        <v>99662</v>
      </c>
      <c r="H22" s="163">
        <v>100384</v>
      </c>
      <c r="I22" s="163">
        <v>98471</v>
      </c>
      <c r="J22" s="163">
        <v>94900</v>
      </c>
      <c r="K22" s="163">
        <v>93494</v>
      </c>
      <c r="L22" s="163">
        <v>89118</v>
      </c>
      <c r="M22" s="163">
        <v>91398</v>
      </c>
      <c r="N22" s="163">
        <v>93944</v>
      </c>
      <c r="O22" s="163">
        <v>94927</v>
      </c>
      <c r="P22" s="163">
        <v>94659</v>
      </c>
      <c r="Q22" s="163">
        <v>94282</v>
      </c>
      <c r="R22" s="163">
        <v>93758</v>
      </c>
      <c r="S22" s="163">
        <v>93844</v>
      </c>
      <c r="T22" s="163">
        <v>93385</v>
      </c>
      <c r="U22" s="163">
        <v>91831</v>
      </c>
      <c r="V22" s="163">
        <v>92048</v>
      </c>
      <c r="W22" s="163">
        <v>93405</v>
      </c>
      <c r="X22" s="163">
        <v>92936</v>
      </c>
      <c r="Y22" s="163">
        <v>95629</v>
      </c>
      <c r="Z22" s="163">
        <v>97161</v>
      </c>
      <c r="AA22" s="163">
        <v>99409</v>
      </c>
      <c r="AB22" s="163">
        <v>100505</v>
      </c>
      <c r="AC22" s="163">
        <v>101998</v>
      </c>
      <c r="AD22" s="163">
        <v>104249</v>
      </c>
      <c r="AE22" s="163">
        <v>105903</v>
      </c>
      <c r="AF22" s="163">
        <v>107717</v>
      </c>
      <c r="AG22" s="163">
        <v>114197</v>
      </c>
      <c r="AH22" s="163">
        <v>116944</v>
      </c>
      <c r="AI22" s="163">
        <v>125927</v>
      </c>
      <c r="AJ22" s="163">
        <v>130049</v>
      </c>
      <c r="AK22" s="163">
        <v>133913</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63" t="s">
        <v>336</v>
      </c>
      <c r="D23" s="163" t="s">
        <v>336</v>
      </c>
      <c r="E23" s="163" t="s">
        <v>336</v>
      </c>
      <c r="F23" s="163" t="s">
        <v>336</v>
      </c>
      <c r="G23" s="163" t="s">
        <v>336</v>
      </c>
      <c r="H23" s="163" t="s">
        <v>336</v>
      </c>
      <c r="I23" s="163" t="s">
        <v>336</v>
      </c>
      <c r="J23" s="163" t="s">
        <v>336</v>
      </c>
      <c r="K23" s="163" t="s">
        <v>336</v>
      </c>
      <c r="L23" s="163">
        <v>62835</v>
      </c>
      <c r="M23" s="163">
        <v>64264</v>
      </c>
      <c r="N23" s="163">
        <v>69897</v>
      </c>
      <c r="O23" s="163">
        <v>79223</v>
      </c>
      <c r="P23" s="163">
        <v>90217</v>
      </c>
      <c r="Q23" s="163">
        <v>88834</v>
      </c>
      <c r="R23" s="163">
        <v>89127</v>
      </c>
      <c r="S23" s="163">
        <v>85993</v>
      </c>
      <c r="T23" s="163">
        <v>80277</v>
      </c>
      <c r="U23" s="163">
        <v>90343</v>
      </c>
      <c r="V23" s="163">
        <v>94874</v>
      </c>
      <c r="W23" s="163">
        <v>98810</v>
      </c>
      <c r="X23" s="163">
        <v>101510</v>
      </c>
      <c r="Y23" s="163">
        <v>99749</v>
      </c>
      <c r="Z23" s="163">
        <v>101226</v>
      </c>
      <c r="AA23" s="163">
        <v>105611</v>
      </c>
      <c r="AB23" s="163">
        <v>105362</v>
      </c>
      <c r="AC23" s="163">
        <v>107204</v>
      </c>
      <c r="AD23" s="163">
        <v>109100</v>
      </c>
      <c r="AE23" s="163">
        <v>115232</v>
      </c>
      <c r="AF23" s="163">
        <v>117954</v>
      </c>
      <c r="AG23" s="163">
        <v>127959</v>
      </c>
      <c r="AH23" s="163">
        <v>125736</v>
      </c>
      <c r="AI23" s="163">
        <v>139021</v>
      </c>
      <c r="AJ23" s="163">
        <v>140595</v>
      </c>
      <c r="AK23" s="163"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63" t="s">
        <v>336</v>
      </c>
      <c r="D24" s="163" t="s">
        <v>336</v>
      </c>
      <c r="E24" s="163" t="s">
        <v>336</v>
      </c>
      <c r="F24" s="163" t="s">
        <v>336</v>
      </c>
      <c r="G24" s="163" t="s">
        <v>336</v>
      </c>
      <c r="H24" s="163" t="s">
        <v>336</v>
      </c>
      <c r="I24" s="163" t="s">
        <v>336</v>
      </c>
      <c r="J24" s="163" t="s">
        <v>336</v>
      </c>
      <c r="K24" s="163" t="s">
        <v>336</v>
      </c>
      <c r="L24" s="163">
        <v>447377</v>
      </c>
      <c r="M24" s="163">
        <v>476050</v>
      </c>
      <c r="N24" s="163">
        <v>488827</v>
      </c>
      <c r="O24" s="163">
        <v>489978</v>
      </c>
      <c r="P24" s="163">
        <v>489861</v>
      </c>
      <c r="Q24" s="163">
        <v>500237</v>
      </c>
      <c r="R24" s="163">
        <v>520981</v>
      </c>
      <c r="S24" s="163">
        <v>543956</v>
      </c>
      <c r="T24" s="163">
        <v>561082</v>
      </c>
      <c r="U24" s="163">
        <v>567731</v>
      </c>
      <c r="V24" s="163">
        <v>571780</v>
      </c>
      <c r="W24" s="163">
        <v>609592</v>
      </c>
      <c r="X24" s="163">
        <v>596138</v>
      </c>
      <c r="Y24" s="163">
        <v>618484</v>
      </c>
      <c r="Z24" s="163">
        <v>627947</v>
      </c>
      <c r="AA24" s="163">
        <v>650731</v>
      </c>
      <c r="AB24" s="163">
        <v>666927</v>
      </c>
      <c r="AC24" s="163">
        <v>673701</v>
      </c>
      <c r="AD24" s="163">
        <v>678789</v>
      </c>
      <c r="AE24" s="163">
        <v>687067</v>
      </c>
      <c r="AF24" s="163">
        <v>697013</v>
      </c>
      <c r="AG24" s="163">
        <v>700433</v>
      </c>
      <c r="AH24" s="163">
        <v>689363</v>
      </c>
      <c r="AI24" s="163">
        <v>731314</v>
      </c>
      <c r="AJ24" s="163">
        <v>744760</v>
      </c>
      <c r="AK24" s="163"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63" t="s">
        <v>336</v>
      </c>
      <c r="D25" s="163" t="s">
        <v>336</v>
      </c>
      <c r="E25" s="163" t="s">
        <v>336</v>
      </c>
      <c r="F25" s="163" t="s">
        <v>336</v>
      </c>
      <c r="G25" s="163" t="s">
        <v>336</v>
      </c>
      <c r="H25" s="163" t="s">
        <v>336</v>
      </c>
      <c r="I25" s="163" t="s">
        <v>336</v>
      </c>
      <c r="J25" s="163" t="s">
        <v>336</v>
      </c>
      <c r="K25" s="163" t="s">
        <v>336</v>
      </c>
      <c r="L25" s="163">
        <v>54699</v>
      </c>
      <c r="M25" s="163">
        <v>55488</v>
      </c>
      <c r="N25" s="163">
        <v>56140</v>
      </c>
      <c r="O25" s="163">
        <v>55035</v>
      </c>
      <c r="P25" s="163">
        <v>52594</v>
      </c>
      <c r="Q25" s="163">
        <v>52425</v>
      </c>
      <c r="R25" s="163">
        <v>51267</v>
      </c>
      <c r="S25" s="163">
        <v>52010</v>
      </c>
      <c r="T25" s="163">
        <v>52212</v>
      </c>
      <c r="U25" s="163">
        <v>48084</v>
      </c>
      <c r="V25" s="163">
        <v>48848</v>
      </c>
      <c r="W25" s="163">
        <v>48109</v>
      </c>
      <c r="X25" s="163">
        <v>48700</v>
      </c>
      <c r="Y25" s="163">
        <v>51238</v>
      </c>
      <c r="Z25" s="163">
        <v>52704</v>
      </c>
      <c r="AA25" s="163">
        <v>53863</v>
      </c>
      <c r="AB25" s="163">
        <v>55283</v>
      </c>
      <c r="AC25" s="163">
        <v>57091</v>
      </c>
      <c r="AD25" s="163">
        <v>59476</v>
      </c>
      <c r="AE25" s="163">
        <v>59359</v>
      </c>
      <c r="AF25" s="163">
        <v>59333</v>
      </c>
      <c r="AG25" s="163">
        <v>65115</v>
      </c>
      <c r="AH25" s="163">
        <v>69166</v>
      </c>
      <c r="AI25" s="163">
        <v>74227</v>
      </c>
      <c r="AJ25" s="163">
        <v>76971</v>
      </c>
      <c r="AK25" s="163"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63" t="s">
        <v>336</v>
      </c>
      <c r="D26" s="163" t="s">
        <v>336</v>
      </c>
      <c r="E26" s="163" t="s">
        <v>336</v>
      </c>
      <c r="F26" s="163" t="s">
        <v>336</v>
      </c>
      <c r="G26" s="163" t="s">
        <v>336</v>
      </c>
      <c r="H26" s="163" t="s">
        <v>336</v>
      </c>
      <c r="I26" s="163" t="s">
        <v>336</v>
      </c>
      <c r="J26" s="163" t="s">
        <v>336</v>
      </c>
      <c r="K26" s="163" t="s">
        <v>336</v>
      </c>
      <c r="L26" s="163" t="s">
        <v>336</v>
      </c>
      <c r="M26" s="163" t="s">
        <v>336</v>
      </c>
      <c r="N26" s="163" t="s">
        <v>336</v>
      </c>
      <c r="O26" s="163" t="s">
        <v>336</v>
      </c>
      <c r="P26" s="163" t="s">
        <v>336</v>
      </c>
      <c r="Q26" s="163" t="s">
        <v>336</v>
      </c>
      <c r="R26" s="163" t="s">
        <v>336</v>
      </c>
      <c r="S26" s="163" t="s">
        <v>336</v>
      </c>
      <c r="T26" s="163">
        <v>66906</v>
      </c>
      <c r="U26" s="163">
        <v>58098</v>
      </c>
      <c r="V26" s="163">
        <v>59931</v>
      </c>
      <c r="W26" s="163">
        <v>60994</v>
      </c>
      <c r="X26" s="163">
        <v>61064</v>
      </c>
      <c r="Y26" s="163">
        <v>62749</v>
      </c>
      <c r="Z26" s="163">
        <v>62530</v>
      </c>
      <c r="AA26" s="163">
        <v>65030</v>
      </c>
      <c r="AB26" s="163">
        <v>67931</v>
      </c>
      <c r="AC26" s="163">
        <v>72298</v>
      </c>
      <c r="AD26" s="163">
        <v>73979</v>
      </c>
      <c r="AE26" s="163">
        <v>72055</v>
      </c>
      <c r="AF26" s="163">
        <v>73259</v>
      </c>
      <c r="AG26" s="163">
        <v>80280</v>
      </c>
      <c r="AH26" s="163">
        <v>80867</v>
      </c>
      <c r="AI26" s="163">
        <v>86894</v>
      </c>
      <c r="AJ26" s="163" t="s">
        <v>336</v>
      </c>
      <c r="AK26" s="163"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63" t="s">
        <v>336</v>
      </c>
      <c r="D27" s="163" t="s">
        <v>336</v>
      </c>
      <c r="E27" s="163" t="s">
        <v>336</v>
      </c>
      <c r="F27" s="163" t="s">
        <v>336</v>
      </c>
      <c r="G27" s="163" t="s">
        <v>336</v>
      </c>
      <c r="H27" s="163" t="s">
        <v>336</v>
      </c>
      <c r="I27" s="163" t="s">
        <v>336</v>
      </c>
      <c r="J27" s="163" t="s">
        <v>336</v>
      </c>
      <c r="K27" s="163" t="s">
        <v>336</v>
      </c>
      <c r="L27" s="163" t="s">
        <v>336</v>
      </c>
      <c r="M27" s="163" t="s">
        <v>336</v>
      </c>
      <c r="N27" s="163" t="s">
        <v>336</v>
      </c>
      <c r="O27" s="163" t="s">
        <v>336</v>
      </c>
      <c r="P27" s="163" t="s">
        <v>336</v>
      </c>
      <c r="Q27" s="163" t="s">
        <v>336</v>
      </c>
      <c r="R27" s="163" t="s">
        <v>336</v>
      </c>
      <c r="S27" s="163" t="s">
        <v>336</v>
      </c>
      <c r="T27" s="163">
        <v>39084</v>
      </c>
      <c r="U27" s="163">
        <v>38899</v>
      </c>
      <c r="V27" s="163">
        <v>39131</v>
      </c>
      <c r="W27" s="163">
        <v>37055</v>
      </c>
      <c r="X27" s="163">
        <v>37966</v>
      </c>
      <c r="Y27" s="163">
        <v>40974</v>
      </c>
      <c r="Z27" s="163">
        <v>43929</v>
      </c>
      <c r="AA27" s="163">
        <v>43990</v>
      </c>
      <c r="AB27" s="163">
        <v>44297</v>
      </c>
      <c r="AC27" s="163">
        <v>44038</v>
      </c>
      <c r="AD27" s="163">
        <v>46780</v>
      </c>
      <c r="AE27" s="163">
        <v>47873</v>
      </c>
      <c r="AF27" s="163">
        <v>46220</v>
      </c>
      <c r="AG27" s="163">
        <v>50654</v>
      </c>
      <c r="AH27" s="163">
        <v>58038</v>
      </c>
      <c r="AI27" s="163">
        <v>61985</v>
      </c>
      <c r="AJ27" s="163" t="s">
        <v>336</v>
      </c>
      <c r="AK27" s="163"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63">
        <v>28407</v>
      </c>
      <c r="D28" s="163">
        <v>30956</v>
      </c>
      <c r="E28" s="163">
        <v>32269</v>
      </c>
      <c r="F28" s="163">
        <v>33442</v>
      </c>
      <c r="G28" s="163">
        <v>34285</v>
      </c>
      <c r="H28" s="163">
        <v>34794</v>
      </c>
      <c r="I28" s="163">
        <v>35061</v>
      </c>
      <c r="J28" s="163">
        <v>35225</v>
      </c>
      <c r="K28" s="163">
        <v>35443</v>
      </c>
      <c r="L28" s="163">
        <v>35495</v>
      </c>
      <c r="M28" s="163">
        <v>36291</v>
      </c>
      <c r="N28" s="163">
        <v>37060</v>
      </c>
      <c r="O28" s="163">
        <v>37399</v>
      </c>
      <c r="P28" s="163">
        <v>37806</v>
      </c>
      <c r="Q28" s="163">
        <v>38149</v>
      </c>
      <c r="R28" s="163">
        <v>38657</v>
      </c>
      <c r="S28" s="163">
        <v>38855</v>
      </c>
      <c r="T28" s="163">
        <v>39773</v>
      </c>
      <c r="U28" s="163">
        <v>40291</v>
      </c>
      <c r="V28" s="163">
        <v>40920</v>
      </c>
      <c r="W28" s="163">
        <v>42122</v>
      </c>
      <c r="X28" s="163">
        <v>43022</v>
      </c>
      <c r="Y28" s="163">
        <v>43778</v>
      </c>
      <c r="Z28" s="163">
        <v>44974</v>
      </c>
      <c r="AA28" s="163">
        <v>45806</v>
      </c>
      <c r="AB28" s="163">
        <v>46544</v>
      </c>
      <c r="AC28" s="163">
        <v>47624</v>
      </c>
      <c r="AD28" s="163">
        <v>48662</v>
      </c>
      <c r="AE28" s="163">
        <v>50383</v>
      </c>
      <c r="AF28" s="163">
        <v>50073</v>
      </c>
      <c r="AG28" s="163">
        <v>50885</v>
      </c>
      <c r="AH28" s="163">
        <v>54235</v>
      </c>
      <c r="AI28" s="163">
        <v>57131</v>
      </c>
      <c r="AJ28" s="163">
        <v>59206</v>
      </c>
      <c r="AK28" s="163">
        <v>62347</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63" t="s">
        <v>336</v>
      </c>
      <c r="D29" s="163" t="s">
        <v>336</v>
      </c>
      <c r="E29" s="163" t="s">
        <v>336</v>
      </c>
      <c r="F29" s="163" t="s">
        <v>336</v>
      </c>
      <c r="G29" s="163" t="s">
        <v>336</v>
      </c>
      <c r="H29" s="163" t="s">
        <v>336</v>
      </c>
      <c r="I29" s="163" t="s">
        <v>336</v>
      </c>
      <c r="J29" s="163" t="s">
        <v>336</v>
      </c>
      <c r="K29" s="163" t="s">
        <v>336</v>
      </c>
      <c r="L29" s="163">
        <v>37502</v>
      </c>
      <c r="M29" s="163">
        <v>38440</v>
      </c>
      <c r="N29" s="163">
        <v>39338</v>
      </c>
      <c r="O29" s="163">
        <v>39761</v>
      </c>
      <c r="P29" s="163">
        <v>40225</v>
      </c>
      <c r="Q29" s="163">
        <v>40481</v>
      </c>
      <c r="R29" s="163">
        <v>40866</v>
      </c>
      <c r="S29" s="163">
        <v>41186</v>
      </c>
      <c r="T29" s="163">
        <v>42051</v>
      </c>
      <c r="U29" s="163">
        <v>42824</v>
      </c>
      <c r="V29" s="163">
        <v>43535</v>
      </c>
      <c r="W29" s="163">
        <v>44874</v>
      </c>
      <c r="X29" s="163">
        <v>45894</v>
      </c>
      <c r="Y29" s="163">
        <v>46834</v>
      </c>
      <c r="Z29" s="163">
        <v>48061</v>
      </c>
      <c r="AA29" s="163">
        <v>48746</v>
      </c>
      <c r="AB29" s="163">
        <v>49655</v>
      </c>
      <c r="AC29" s="163">
        <v>50978</v>
      </c>
      <c r="AD29" s="163">
        <v>52085</v>
      </c>
      <c r="AE29" s="163">
        <v>54084</v>
      </c>
      <c r="AF29" s="163">
        <v>54922</v>
      </c>
      <c r="AG29" s="163">
        <v>55547</v>
      </c>
      <c r="AH29" s="163">
        <v>58107</v>
      </c>
      <c r="AI29" s="163">
        <v>61033</v>
      </c>
      <c r="AJ29" s="163">
        <v>63281</v>
      </c>
      <c r="AK29" s="163"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63" t="s">
        <v>336</v>
      </c>
      <c r="D30" s="163" t="s">
        <v>336</v>
      </c>
      <c r="E30" s="163" t="s">
        <v>336</v>
      </c>
      <c r="F30" s="163" t="s">
        <v>336</v>
      </c>
      <c r="G30" s="163" t="s">
        <v>336</v>
      </c>
      <c r="H30" s="163" t="s">
        <v>336</v>
      </c>
      <c r="I30" s="163" t="s">
        <v>336</v>
      </c>
      <c r="J30" s="163" t="s">
        <v>336</v>
      </c>
      <c r="K30" s="163" t="s">
        <v>336</v>
      </c>
      <c r="L30" s="163" t="s">
        <v>336</v>
      </c>
      <c r="M30" s="163" t="s">
        <v>336</v>
      </c>
      <c r="N30" s="163" t="s">
        <v>336</v>
      </c>
      <c r="O30" s="163" t="s">
        <v>336</v>
      </c>
      <c r="P30" s="163" t="s">
        <v>336</v>
      </c>
      <c r="Q30" s="163" t="s">
        <v>336</v>
      </c>
      <c r="R30" s="163" t="s">
        <v>336</v>
      </c>
      <c r="S30" s="163" t="s">
        <v>336</v>
      </c>
      <c r="T30" s="163">
        <v>50403</v>
      </c>
      <c r="U30" s="163">
        <v>51837</v>
      </c>
      <c r="V30" s="163">
        <v>53208</v>
      </c>
      <c r="W30" s="163">
        <v>56347</v>
      </c>
      <c r="X30" s="163">
        <v>58675</v>
      </c>
      <c r="Y30" s="163">
        <v>60644</v>
      </c>
      <c r="Z30" s="163">
        <v>62210</v>
      </c>
      <c r="AA30" s="163">
        <v>63303</v>
      </c>
      <c r="AB30" s="163">
        <v>64828</v>
      </c>
      <c r="AC30" s="163">
        <v>66757</v>
      </c>
      <c r="AD30" s="163">
        <v>68747</v>
      </c>
      <c r="AE30" s="163">
        <v>71190</v>
      </c>
      <c r="AF30" s="163">
        <v>72460</v>
      </c>
      <c r="AG30" s="163">
        <v>74177</v>
      </c>
      <c r="AH30" s="163">
        <v>77539</v>
      </c>
      <c r="AI30" s="163">
        <v>82349</v>
      </c>
      <c r="AJ30" s="163" t="s">
        <v>336</v>
      </c>
      <c r="AK30" s="163"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63" t="s">
        <v>336</v>
      </c>
      <c r="D31" s="163" t="s">
        <v>336</v>
      </c>
      <c r="E31" s="163" t="s">
        <v>336</v>
      </c>
      <c r="F31" s="163" t="s">
        <v>336</v>
      </c>
      <c r="G31" s="163" t="s">
        <v>336</v>
      </c>
      <c r="H31" s="163" t="s">
        <v>336</v>
      </c>
      <c r="I31" s="163" t="s">
        <v>336</v>
      </c>
      <c r="J31" s="163" t="s">
        <v>336</v>
      </c>
      <c r="K31" s="163" t="s">
        <v>336</v>
      </c>
      <c r="L31" s="163" t="s">
        <v>336</v>
      </c>
      <c r="M31" s="163" t="s">
        <v>336</v>
      </c>
      <c r="N31" s="163" t="s">
        <v>336</v>
      </c>
      <c r="O31" s="163" t="s">
        <v>336</v>
      </c>
      <c r="P31" s="163" t="s">
        <v>336</v>
      </c>
      <c r="Q31" s="163" t="s">
        <v>336</v>
      </c>
      <c r="R31" s="163" t="s">
        <v>336</v>
      </c>
      <c r="S31" s="163" t="s">
        <v>336</v>
      </c>
      <c r="T31" s="163">
        <v>46291</v>
      </c>
      <c r="U31" s="163">
        <v>46347</v>
      </c>
      <c r="V31" s="163">
        <v>46769</v>
      </c>
      <c r="W31" s="163">
        <v>48251</v>
      </c>
      <c r="X31" s="163">
        <v>49282</v>
      </c>
      <c r="Y31" s="163">
        <v>49775</v>
      </c>
      <c r="Z31" s="163">
        <v>51117</v>
      </c>
      <c r="AA31" s="163">
        <v>52229</v>
      </c>
      <c r="AB31" s="163">
        <v>54004</v>
      </c>
      <c r="AC31" s="163">
        <v>55074</v>
      </c>
      <c r="AD31" s="163">
        <v>56410</v>
      </c>
      <c r="AE31" s="163">
        <v>58353</v>
      </c>
      <c r="AF31" s="163">
        <v>58861</v>
      </c>
      <c r="AG31" s="163">
        <v>60275</v>
      </c>
      <c r="AH31" s="163">
        <v>63544</v>
      </c>
      <c r="AI31" s="163">
        <v>66262</v>
      </c>
      <c r="AJ31" s="163" t="s">
        <v>336</v>
      </c>
      <c r="AK31" s="163"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63" t="s">
        <v>336</v>
      </c>
      <c r="D32" s="163" t="s">
        <v>336</v>
      </c>
      <c r="E32" s="163" t="s">
        <v>336</v>
      </c>
      <c r="F32" s="163" t="s">
        <v>336</v>
      </c>
      <c r="G32" s="163" t="s">
        <v>336</v>
      </c>
      <c r="H32" s="163" t="s">
        <v>336</v>
      </c>
      <c r="I32" s="163" t="s">
        <v>336</v>
      </c>
      <c r="J32" s="163" t="s">
        <v>336</v>
      </c>
      <c r="K32" s="163" t="s">
        <v>336</v>
      </c>
      <c r="L32" s="163" t="s">
        <v>336</v>
      </c>
      <c r="M32" s="163" t="s">
        <v>336</v>
      </c>
      <c r="N32" s="163" t="s">
        <v>336</v>
      </c>
      <c r="O32" s="163" t="s">
        <v>336</v>
      </c>
      <c r="P32" s="163" t="s">
        <v>336</v>
      </c>
      <c r="Q32" s="163" t="s">
        <v>336</v>
      </c>
      <c r="R32" s="163" t="s">
        <v>336</v>
      </c>
      <c r="S32" s="163" t="s">
        <v>336</v>
      </c>
      <c r="T32" s="163">
        <v>35086</v>
      </c>
      <c r="U32" s="163">
        <v>35932</v>
      </c>
      <c r="V32" s="163">
        <v>36556</v>
      </c>
      <c r="W32" s="163">
        <v>37219</v>
      </c>
      <c r="X32" s="163">
        <v>37859</v>
      </c>
      <c r="Y32" s="163">
        <v>38681</v>
      </c>
      <c r="Z32" s="163">
        <v>39879</v>
      </c>
      <c r="AA32" s="163">
        <v>40413</v>
      </c>
      <c r="AB32" s="163">
        <v>40866</v>
      </c>
      <c r="AC32" s="163">
        <v>42106</v>
      </c>
      <c r="AD32" s="163">
        <v>42769</v>
      </c>
      <c r="AE32" s="163">
        <v>44603</v>
      </c>
      <c r="AF32" s="163">
        <v>45414</v>
      </c>
      <c r="AG32" s="163">
        <v>45221</v>
      </c>
      <c r="AH32" s="163">
        <v>47094</v>
      </c>
      <c r="AI32" s="163">
        <v>49207</v>
      </c>
      <c r="AJ32" s="163" t="s">
        <v>336</v>
      </c>
      <c r="AK32" s="163"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63" t="s">
        <v>336</v>
      </c>
      <c r="D33" s="163" t="s">
        <v>336</v>
      </c>
      <c r="E33" s="163" t="s">
        <v>336</v>
      </c>
      <c r="F33" s="163" t="s">
        <v>336</v>
      </c>
      <c r="G33" s="163" t="s">
        <v>336</v>
      </c>
      <c r="H33" s="163" t="s">
        <v>336</v>
      </c>
      <c r="I33" s="163" t="s">
        <v>336</v>
      </c>
      <c r="J33" s="163" t="s">
        <v>336</v>
      </c>
      <c r="K33" s="163" t="s">
        <v>336</v>
      </c>
      <c r="L33" s="163">
        <v>28879</v>
      </c>
      <c r="M33" s="163">
        <v>29253</v>
      </c>
      <c r="N33" s="163">
        <v>29509</v>
      </c>
      <c r="O33" s="163">
        <v>29567</v>
      </c>
      <c r="P33" s="163">
        <v>29917</v>
      </c>
      <c r="Q33" s="163">
        <v>30503</v>
      </c>
      <c r="R33" s="163">
        <v>31447</v>
      </c>
      <c r="S33" s="163">
        <v>31344</v>
      </c>
      <c r="T33" s="163">
        <v>32399</v>
      </c>
      <c r="U33" s="163">
        <v>31938</v>
      </c>
      <c r="V33" s="163">
        <v>32130</v>
      </c>
      <c r="W33" s="163">
        <v>32866</v>
      </c>
      <c r="X33" s="163">
        <v>33289</v>
      </c>
      <c r="Y33" s="163">
        <v>33306</v>
      </c>
      <c r="Z33" s="163">
        <v>34234</v>
      </c>
      <c r="AA33" s="163">
        <v>35369</v>
      </c>
      <c r="AB33" s="163">
        <v>35351</v>
      </c>
      <c r="AC33" s="163">
        <v>35479</v>
      </c>
      <c r="AD33" s="163">
        <v>36065</v>
      </c>
      <c r="AE33" s="163">
        <v>36808</v>
      </c>
      <c r="AF33" s="163">
        <v>31981</v>
      </c>
      <c r="AG33" s="163">
        <v>32874</v>
      </c>
      <c r="AH33" s="163">
        <v>39147</v>
      </c>
      <c r="AI33" s="163">
        <v>41892</v>
      </c>
      <c r="AJ33" s="163">
        <v>43153</v>
      </c>
      <c r="AK33" s="163"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63" t="s">
        <v>336</v>
      </c>
      <c r="D34" s="163" t="s">
        <v>336</v>
      </c>
      <c r="E34" s="163" t="s">
        <v>336</v>
      </c>
      <c r="F34" s="163" t="s">
        <v>336</v>
      </c>
      <c r="G34" s="163" t="s">
        <v>336</v>
      </c>
      <c r="H34" s="163" t="s">
        <v>336</v>
      </c>
      <c r="I34" s="163" t="s">
        <v>336</v>
      </c>
      <c r="J34" s="163" t="s">
        <v>336</v>
      </c>
      <c r="K34" s="163" t="s">
        <v>336</v>
      </c>
      <c r="L34" s="163" t="s">
        <v>336</v>
      </c>
      <c r="M34" s="163" t="s">
        <v>336</v>
      </c>
      <c r="N34" s="163" t="s">
        <v>336</v>
      </c>
      <c r="O34" s="163" t="s">
        <v>336</v>
      </c>
      <c r="P34" s="163" t="s">
        <v>336</v>
      </c>
      <c r="Q34" s="163" t="s">
        <v>336</v>
      </c>
      <c r="R34" s="163" t="s">
        <v>336</v>
      </c>
      <c r="S34" s="163" t="s">
        <v>336</v>
      </c>
      <c r="T34" s="163">
        <v>44582</v>
      </c>
      <c r="U34" s="163">
        <v>44122</v>
      </c>
      <c r="V34" s="163">
        <v>43724</v>
      </c>
      <c r="W34" s="163">
        <v>45081</v>
      </c>
      <c r="X34" s="163">
        <v>45020</v>
      </c>
      <c r="Y34" s="163">
        <v>45331</v>
      </c>
      <c r="Z34" s="163">
        <v>46157</v>
      </c>
      <c r="AA34" s="163">
        <v>47997</v>
      </c>
      <c r="AB34" s="163">
        <v>48928</v>
      </c>
      <c r="AC34" s="163">
        <v>49823</v>
      </c>
      <c r="AD34" s="163">
        <v>50368</v>
      </c>
      <c r="AE34" s="163">
        <v>51508</v>
      </c>
      <c r="AF34" s="163">
        <v>42548</v>
      </c>
      <c r="AG34" s="163">
        <v>43459</v>
      </c>
      <c r="AH34" s="163">
        <v>55969</v>
      </c>
      <c r="AI34" s="163">
        <v>61120</v>
      </c>
      <c r="AJ34" s="163" t="s">
        <v>336</v>
      </c>
      <c r="AK34" s="163"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63" t="s">
        <v>336</v>
      </c>
      <c r="D35" s="163" t="s">
        <v>336</v>
      </c>
      <c r="E35" s="163" t="s">
        <v>336</v>
      </c>
      <c r="F35" s="163" t="s">
        <v>336</v>
      </c>
      <c r="G35" s="163" t="s">
        <v>336</v>
      </c>
      <c r="H35" s="163" t="s">
        <v>336</v>
      </c>
      <c r="I35" s="163" t="s">
        <v>336</v>
      </c>
      <c r="J35" s="163" t="s">
        <v>336</v>
      </c>
      <c r="K35" s="163" t="s">
        <v>336</v>
      </c>
      <c r="L35" s="163" t="s">
        <v>336</v>
      </c>
      <c r="M35" s="163" t="s">
        <v>336</v>
      </c>
      <c r="N35" s="163" t="s">
        <v>336</v>
      </c>
      <c r="O35" s="163" t="s">
        <v>336</v>
      </c>
      <c r="P35" s="163" t="s">
        <v>336</v>
      </c>
      <c r="Q35" s="163" t="s">
        <v>336</v>
      </c>
      <c r="R35" s="163" t="s">
        <v>336</v>
      </c>
      <c r="S35" s="163" t="s">
        <v>336</v>
      </c>
      <c r="T35" s="163">
        <v>41779</v>
      </c>
      <c r="U35" s="163">
        <v>40683</v>
      </c>
      <c r="V35" s="163">
        <v>40678</v>
      </c>
      <c r="W35" s="163">
        <v>41410</v>
      </c>
      <c r="X35" s="163">
        <v>41898</v>
      </c>
      <c r="Y35" s="163">
        <v>41892</v>
      </c>
      <c r="Z35" s="163">
        <v>43310</v>
      </c>
      <c r="AA35" s="163">
        <v>44962</v>
      </c>
      <c r="AB35" s="163">
        <v>44495</v>
      </c>
      <c r="AC35" s="163">
        <v>44506</v>
      </c>
      <c r="AD35" s="163">
        <v>45253</v>
      </c>
      <c r="AE35" s="163">
        <v>46669</v>
      </c>
      <c r="AF35" s="163">
        <v>41585</v>
      </c>
      <c r="AG35" s="163">
        <v>43474</v>
      </c>
      <c r="AH35" s="163">
        <v>50464</v>
      </c>
      <c r="AI35" s="163">
        <v>53647</v>
      </c>
      <c r="AJ35" s="163" t="s">
        <v>336</v>
      </c>
      <c r="AK35" s="163"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63" t="s">
        <v>336</v>
      </c>
      <c r="D36" s="163" t="s">
        <v>336</v>
      </c>
      <c r="E36" s="163" t="s">
        <v>336</v>
      </c>
      <c r="F36" s="163" t="s">
        <v>336</v>
      </c>
      <c r="G36" s="163" t="s">
        <v>336</v>
      </c>
      <c r="H36" s="163" t="s">
        <v>336</v>
      </c>
      <c r="I36" s="163" t="s">
        <v>336</v>
      </c>
      <c r="J36" s="163" t="s">
        <v>336</v>
      </c>
      <c r="K36" s="163" t="s">
        <v>336</v>
      </c>
      <c r="L36" s="163" t="s">
        <v>336</v>
      </c>
      <c r="M36" s="163" t="s">
        <v>336</v>
      </c>
      <c r="N36" s="163" t="s">
        <v>336</v>
      </c>
      <c r="O36" s="163" t="s">
        <v>336</v>
      </c>
      <c r="P36" s="163" t="s">
        <v>336</v>
      </c>
      <c r="Q36" s="163" t="s">
        <v>336</v>
      </c>
      <c r="R36" s="163" t="s">
        <v>336</v>
      </c>
      <c r="S36" s="163" t="s">
        <v>336</v>
      </c>
      <c r="T36" s="163">
        <v>7266</v>
      </c>
      <c r="U36" s="163">
        <v>7368</v>
      </c>
      <c r="V36" s="163">
        <v>7526</v>
      </c>
      <c r="W36" s="163">
        <v>7671</v>
      </c>
      <c r="X36" s="163">
        <v>7849</v>
      </c>
      <c r="Y36" s="163">
        <v>7953</v>
      </c>
      <c r="Z36" s="163">
        <v>8086</v>
      </c>
      <c r="AA36" s="163">
        <v>8215</v>
      </c>
      <c r="AB36" s="163">
        <v>8347</v>
      </c>
      <c r="AC36" s="163">
        <v>8374</v>
      </c>
      <c r="AD36" s="163">
        <v>8607</v>
      </c>
      <c r="AE36" s="163">
        <v>8711</v>
      </c>
      <c r="AF36" s="163">
        <v>8572</v>
      </c>
      <c r="AG36" s="163">
        <v>8756</v>
      </c>
      <c r="AH36" s="163">
        <v>9285</v>
      </c>
      <c r="AI36" s="163">
        <v>10026</v>
      </c>
      <c r="AJ36" s="163" t="s">
        <v>336</v>
      </c>
      <c r="AK36" s="163"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6"/>
      <c r="AD37" s="171"/>
      <c r="AE37" s="171"/>
      <c r="AF37" s="171"/>
      <c r="AG37" s="171"/>
      <c r="AH37" s="171"/>
      <c r="AI37" s="171"/>
      <c r="AJ37" s="171"/>
      <c r="AK37" s="171"/>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242">
        <v>37208</v>
      </c>
      <c r="D38" s="242">
        <v>40481</v>
      </c>
      <c r="E38" s="242">
        <v>42055</v>
      </c>
      <c r="F38" s="242">
        <v>43760</v>
      </c>
      <c r="G38" s="242">
        <v>45194</v>
      </c>
      <c r="H38" s="242">
        <v>45816</v>
      </c>
      <c r="I38" s="242">
        <v>46786</v>
      </c>
      <c r="J38" s="242">
        <v>47490</v>
      </c>
      <c r="K38" s="242">
        <v>47765</v>
      </c>
      <c r="L38" s="242">
        <v>47911</v>
      </c>
      <c r="M38" s="242">
        <v>49605</v>
      </c>
      <c r="N38" s="242">
        <v>50500</v>
      </c>
      <c r="O38" s="242">
        <v>51366</v>
      </c>
      <c r="P38" s="242">
        <v>52553</v>
      </c>
      <c r="Q38" s="242">
        <v>53282</v>
      </c>
      <c r="R38" s="242">
        <v>55162</v>
      </c>
      <c r="S38" s="242">
        <v>56495</v>
      </c>
      <c r="T38" s="242">
        <v>56716</v>
      </c>
      <c r="U38" s="242">
        <v>54366</v>
      </c>
      <c r="V38" s="242">
        <v>56964</v>
      </c>
      <c r="W38" s="242">
        <v>58974</v>
      </c>
      <c r="X38" s="242">
        <v>59410</v>
      </c>
      <c r="Y38" s="242">
        <v>60313</v>
      </c>
      <c r="Z38" s="242">
        <v>62262</v>
      </c>
      <c r="AA38" s="242">
        <v>63827</v>
      </c>
      <c r="AB38" s="242">
        <v>65287</v>
      </c>
      <c r="AC38" s="242">
        <v>67223</v>
      </c>
      <c r="AD38" s="242">
        <v>68392</v>
      </c>
      <c r="AE38" s="242">
        <v>69808</v>
      </c>
      <c r="AF38" s="242">
        <v>68943</v>
      </c>
      <c r="AG38" s="242">
        <v>73135</v>
      </c>
      <c r="AH38" s="242">
        <v>78719</v>
      </c>
      <c r="AI38" s="242">
        <v>83900</v>
      </c>
      <c r="AJ38" s="242">
        <v>85270</v>
      </c>
      <c r="AK38" s="242">
        <v>87965</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349</v>
      </c>
      <c r="E40" s="96"/>
      <c r="F40" s="96"/>
      <c r="G40" s="96"/>
      <c r="H40" s="96"/>
      <c r="I40" s="96"/>
      <c r="J40" s="96"/>
      <c r="K40" s="96"/>
      <c r="L40" s="96"/>
      <c r="M40" s="96"/>
      <c r="N40" s="96"/>
      <c r="O40" s="96"/>
      <c r="P40" s="96"/>
      <c r="Q40" s="96"/>
      <c r="R40" s="96"/>
      <c r="S40" s="96"/>
      <c r="T40" s="96"/>
      <c r="U40" s="96"/>
      <c r="V40" s="96"/>
      <c r="W40" s="96"/>
      <c r="X40" s="96"/>
      <c r="Y40" s="96"/>
      <c r="Z40" s="96"/>
      <c r="AA40" s="96"/>
      <c r="AB40" s="98" t="s">
        <v>350</v>
      </c>
      <c r="AC40" s="97" t="s">
        <v>196</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20">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30" t="s">
        <v>336</v>
      </c>
      <c r="D44" s="230">
        <v>8.9</v>
      </c>
      <c r="E44" s="230">
        <v>4.0999999999999996</v>
      </c>
      <c r="F44" s="230">
        <v>4.5</v>
      </c>
      <c r="G44" s="230">
        <v>2.9</v>
      </c>
      <c r="H44" s="230">
        <v>1.5</v>
      </c>
      <c r="I44" s="230">
        <v>2</v>
      </c>
      <c r="J44" s="230">
        <v>1.6</v>
      </c>
      <c r="K44" s="230">
        <v>1.1000000000000001</v>
      </c>
      <c r="L44" s="230">
        <v>0.3</v>
      </c>
      <c r="M44" s="230">
        <v>3.4</v>
      </c>
      <c r="N44" s="230">
        <v>1.8</v>
      </c>
      <c r="O44" s="230">
        <v>1.9</v>
      </c>
      <c r="P44" s="230">
        <v>2</v>
      </c>
      <c r="Q44" s="230">
        <v>1.5</v>
      </c>
      <c r="R44" s="230">
        <v>3.6</v>
      </c>
      <c r="S44" s="230">
        <v>3</v>
      </c>
      <c r="T44" s="230">
        <v>0.4</v>
      </c>
      <c r="U44" s="230">
        <v>-3.8</v>
      </c>
      <c r="V44" s="230">
        <v>4.4000000000000004</v>
      </c>
      <c r="W44" s="230">
        <v>3.8</v>
      </c>
      <c r="X44" s="230">
        <v>0.7</v>
      </c>
      <c r="Y44" s="230">
        <v>1.6</v>
      </c>
      <c r="Z44" s="230">
        <v>3.2</v>
      </c>
      <c r="AA44" s="230">
        <v>2.5</v>
      </c>
      <c r="AB44" s="230">
        <v>2.2000000000000002</v>
      </c>
      <c r="AC44" s="234">
        <v>2.9</v>
      </c>
      <c r="AD44" s="230">
        <v>1.7</v>
      </c>
      <c r="AE44" s="230">
        <v>2.1</v>
      </c>
      <c r="AF44" s="230">
        <v>-1.7</v>
      </c>
      <c r="AG44" s="230">
        <v>6.5</v>
      </c>
      <c r="AH44" s="230">
        <v>6.9</v>
      </c>
      <c r="AI44" s="230">
        <v>5.0999999999999996</v>
      </c>
      <c r="AJ44" s="230">
        <v>2.5</v>
      </c>
      <c r="AK44" s="230">
        <v>3.3</v>
      </c>
      <c r="AL44" s="142">
        <v>1</v>
      </c>
      <c r="AN44" s="85"/>
      <c r="AO44" s="85"/>
      <c r="AP44" s="85"/>
      <c r="AQ44" s="85"/>
      <c r="AR44" s="85"/>
      <c r="AS44" s="85"/>
      <c r="AT44" s="85"/>
      <c r="AU44" s="85"/>
      <c r="AV44" s="85"/>
      <c r="AW44" s="85"/>
      <c r="AX44" s="85"/>
    </row>
    <row r="45" spans="1:52" s="84" customFormat="1" ht="18.600000000000001" customHeight="1" x14ac:dyDescent="0.2">
      <c r="A45" s="139"/>
      <c r="B45" s="138"/>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35"/>
      <c r="AD45" s="226"/>
      <c r="AE45" s="226"/>
      <c r="AF45" s="226"/>
      <c r="AG45" s="226"/>
      <c r="AH45" s="226"/>
      <c r="AI45" s="226"/>
      <c r="AJ45" s="226"/>
      <c r="AK45" s="226"/>
      <c r="AL45" s="94"/>
      <c r="AN45" s="85"/>
      <c r="AO45" s="85"/>
      <c r="AP45" s="85"/>
      <c r="AQ45" s="85"/>
      <c r="AR45" s="85"/>
      <c r="AS45" s="85"/>
      <c r="AT45" s="85"/>
      <c r="AU45" s="85"/>
      <c r="AV45" s="85"/>
      <c r="AW45" s="85"/>
      <c r="AX45" s="85"/>
    </row>
    <row r="46" spans="1:52" s="84" customFormat="1" ht="18.600000000000001" customHeight="1" x14ac:dyDescent="0.2">
      <c r="A46" s="92" t="s">
        <v>0</v>
      </c>
      <c r="B46" s="130" t="s">
        <v>1</v>
      </c>
      <c r="C46" s="226" t="s">
        <v>336</v>
      </c>
      <c r="D46" s="226">
        <v>12.5</v>
      </c>
      <c r="E46" s="226">
        <v>9.8000000000000007</v>
      </c>
      <c r="F46" s="226">
        <v>10.7</v>
      </c>
      <c r="G46" s="226">
        <v>14.4</v>
      </c>
      <c r="H46" s="226">
        <v>12.1</v>
      </c>
      <c r="I46" s="226">
        <v>2.1</v>
      </c>
      <c r="J46" s="226">
        <v>-2</v>
      </c>
      <c r="K46" s="226">
        <v>1.6</v>
      </c>
      <c r="L46" s="226">
        <v>7.4</v>
      </c>
      <c r="M46" s="226">
        <v>16.899999999999999</v>
      </c>
      <c r="N46" s="226">
        <v>-13.6</v>
      </c>
      <c r="O46" s="226">
        <v>-5.8</v>
      </c>
      <c r="P46" s="226">
        <v>17.399999999999999</v>
      </c>
      <c r="Q46" s="226">
        <v>-19.600000000000001</v>
      </c>
      <c r="R46" s="226">
        <v>5.4</v>
      </c>
      <c r="S46" s="226">
        <v>20</v>
      </c>
      <c r="T46" s="226">
        <v>4.5</v>
      </c>
      <c r="U46" s="226">
        <v>-22.1</v>
      </c>
      <c r="V46" s="226">
        <v>22.9</v>
      </c>
      <c r="W46" s="226">
        <v>24</v>
      </c>
      <c r="X46" s="226">
        <v>0.8</v>
      </c>
      <c r="Y46" s="226">
        <v>5.3</v>
      </c>
      <c r="Z46" s="226">
        <v>3.1</v>
      </c>
      <c r="AA46" s="226">
        <v>-19.3</v>
      </c>
      <c r="AB46" s="226">
        <v>8.6</v>
      </c>
      <c r="AC46" s="235">
        <v>26</v>
      </c>
      <c r="AD46" s="226">
        <v>-10.8</v>
      </c>
      <c r="AE46" s="226">
        <v>16.899999999999999</v>
      </c>
      <c r="AF46" s="226">
        <v>-12.8</v>
      </c>
      <c r="AG46" s="226">
        <v>11.7</v>
      </c>
      <c r="AH46" s="226">
        <v>43.4</v>
      </c>
      <c r="AI46" s="226">
        <v>0</v>
      </c>
      <c r="AJ46" s="226">
        <v>1.9</v>
      </c>
      <c r="AK46" s="226">
        <v>-1.1000000000000001</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226" t="s">
        <v>336</v>
      </c>
      <c r="D47" s="226">
        <v>9.6999999999999993</v>
      </c>
      <c r="E47" s="226">
        <v>0.8</v>
      </c>
      <c r="F47" s="226">
        <v>5.7</v>
      </c>
      <c r="G47" s="226">
        <v>2.9</v>
      </c>
      <c r="H47" s="226">
        <v>0.9</v>
      </c>
      <c r="I47" s="226">
        <v>3.4</v>
      </c>
      <c r="J47" s="226">
        <v>2.7</v>
      </c>
      <c r="K47" s="226">
        <v>1.2</v>
      </c>
      <c r="L47" s="226">
        <v>2.5</v>
      </c>
      <c r="M47" s="226">
        <v>2.4</v>
      </c>
      <c r="N47" s="226">
        <v>1.2</v>
      </c>
      <c r="O47" s="226">
        <v>3.3</v>
      </c>
      <c r="P47" s="226">
        <v>5.0999999999999996</v>
      </c>
      <c r="Q47" s="226">
        <v>2.9</v>
      </c>
      <c r="R47" s="226">
        <v>7.6</v>
      </c>
      <c r="S47" s="226">
        <v>4</v>
      </c>
      <c r="T47" s="226">
        <v>-1.4</v>
      </c>
      <c r="U47" s="226">
        <v>-10.5</v>
      </c>
      <c r="V47" s="226">
        <v>15.9</v>
      </c>
      <c r="W47" s="226">
        <v>4.0999999999999996</v>
      </c>
      <c r="X47" s="226">
        <v>1.3</v>
      </c>
      <c r="Y47" s="226">
        <v>-0.6</v>
      </c>
      <c r="Z47" s="226">
        <v>4</v>
      </c>
      <c r="AA47" s="226">
        <v>2.8</v>
      </c>
      <c r="AB47" s="226">
        <v>4.3</v>
      </c>
      <c r="AC47" s="235">
        <v>2.5</v>
      </c>
      <c r="AD47" s="226">
        <v>0.8</v>
      </c>
      <c r="AE47" s="226">
        <v>1</v>
      </c>
      <c r="AF47" s="226">
        <v>-2.2999999999999998</v>
      </c>
      <c r="AG47" s="226">
        <v>7.3</v>
      </c>
      <c r="AH47" s="226">
        <v>9.6</v>
      </c>
      <c r="AI47" s="226">
        <v>10.7</v>
      </c>
      <c r="AJ47" s="226">
        <v>-1.1000000000000001</v>
      </c>
      <c r="AK47" s="226">
        <v>3</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226" t="s">
        <v>336</v>
      </c>
      <c r="D48" s="226">
        <v>9.4</v>
      </c>
      <c r="E48" s="226">
        <v>1.2</v>
      </c>
      <c r="F48" s="226">
        <v>7.1</v>
      </c>
      <c r="G48" s="226">
        <v>4.5999999999999996</v>
      </c>
      <c r="H48" s="226">
        <v>1.8</v>
      </c>
      <c r="I48" s="226">
        <v>4.2</v>
      </c>
      <c r="J48" s="226">
        <v>3.2</v>
      </c>
      <c r="K48" s="226">
        <v>1.3</v>
      </c>
      <c r="L48" s="226">
        <v>2.9</v>
      </c>
      <c r="M48" s="226">
        <v>1.9</v>
      </c>
      <c r="N48" s="226">
        <v>0.9</v>
      </c>
      <c r="O48" s="226">
        <v>3.6</v>
      </c>
      <c r="P48" s="226">
        <v>5.7</v>
      </c>
      <c r="Q48" s="226">
        <v>3.2</v>
      </c>
      <c r="R48" s="226">
        <v>8.4</v>
      </c>
      <c r="S48" s="226">
        <v>4.2</v>
      </c>
      <c r="T48" s="226">
        <v>-2.4</v>
      </c>
      <c r="U48" s="226">
        <v>-11.9</v>
      </c>
      <c r="V48" s="226">
        <v>18.2</v>
      </c>
      <c r="W48" s="226">
        <v>4</v>
      </c>
      <c r="X48" s="226">
        <v>1</v>
      </c>
      <c r="Y48" s="226">
        <v>-1.1000000000000001</v>
      </c>
      <c r="Z48" s="226">
        <v>4.0999999999999996</v>
      </c>
      <c r="AA48" s="226">
        <v>2.9</v>
      </c>
      <c r="AB48" s="226">
        <v>4.2</v>
      </c>
      <c r="AC48" s="235">
        <v>2.2000000000000002</v>
      </c>
      <c r="AD48" s="226">
        <v>0</v>
      </c>
      <c r="AE48" s="226">
        <v>0.6</v>
      </c>
      <c r="AF48" s="226">
        <v>-3.7</v>
      </c>
      <c r="AG48" s="226">
        <v>8.1999999999999993</v>
      </c>
      <c r="AH48" s="226">
        <v>10.3</v>
      </c>
      <c r="AI48" s="226">
        <v>11.4</v>
      </c>
      <c r="AJ48" s="226">
        <v>-2.2000000000000002</v>
      </c>
      <c r="AK48" s="226">
        <v>2.8</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226" t="s">
        <v>336</v>
      </c>
      <c r="D49" s="226" t="s">
        <v>336</v>
      </c>
      <c r="E49" s="226" t="s">
        <v>336</v>
      </c>
      <c r="F49" s="226" t="s">
        <v>336</v>
      </c>
      <c r="G49" s="226" t="s">
        <v>336</v>
      </c>
      <c r="H49" s="226" t="s">
        <v>336</v>
      </c>
      <c r="I49" s="226" t="s">
        <v>336</v>
      </c>
      <c r="J49" s="226" t="s">
        <v>336</v>
      </c>
      <c r="K49" s="226" t="s">
        <v>336</v>
      </c>
      <c r="L49" s="226" t="s">
        <v>336</v>
      </c>
      <c r="M49" s="226" t="s">
        <v>336</v>
      </c>
      <c r="N49" s="226" t="s">
        <v>336</v>
      </c>
      <c r="O49" s="226" t="s">
        <v>336</v>
      </c>
      <c r="P49" s="226" t="s">
        <v>336</v>
      </c>
      <c r="Q49" s="226" t="s">
        <v>336</v>
      </c>
      <c r="R49" s="226" t="s">
        <v>336</v>
      </c>
      <c r="S49" s="226" t="s">
        <v>336</v>
      </c>
      <c r="T49" s="226" t="s">
        <v>336</v>
      </c>
      <c r="U49" s="226">
        <v>-17.100000000000001</v>
      </c>
      <c r="V49" s="226">
        <v>6.8</v>
      </c>
      <c r="W49" s="226">
        <v>8.5</v>
      </c>
      <c r="X49" s="226">
        <v>8.6</v>
      </c>
      <c r="Y49" s="226">
        <v>-5.6</v>
      </c>
      <c r="Z49" s="226">
        <v>-1</v>
      </c>
      <c r="AA49" s="226">
        <v>-2.8</v>
      </c>
      <c r="AB49" s="226">
        <v>-5.5</v>
      </c>
      <c r="AC49" s="235">
        <v>9.6</v>
      </c>
      <c r="AD49" s="226">
        <v>11.9</v>
      </c>
      <c r="AE49" s="226">
        <v>9.8000000000000007</v>
      </c>
      <c r="AF49" s="226">
        <v>2.2000000000000002</v>
      </c>
      <c r="AG49" s="226">
        <v>10.6</v>
      </c>
      <c r="AH49" s="226">
        <v>28.4</v>
      </c>
      <c r="AI49" s="226">
        <v>10.9</v>
      </c>
      <c r="AJ49" s="226" t="s">
        <v>336</v>
      </c>
      <c r="AK49" s="226"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226" t="s">
        <v>336</v>
      </c>
      <c r="D50" s="226">
        <v>9.1999999999999993</v>
      </c>
      <c r="E50" s="226">
        <v>0.4</v>
      </c>
      <c r="F50" s="226">
        <v>7.3</v>
      </c>
      <c r="G50" s="226">
        <v>4.3</v>
      </c>
      <c r="H50" s="226">
        <v>1.6</v>
      </c>
      <c r="I50" s="226">
        <v>4.5</v>
      </c>
      <c r="J50" s="226">
        <v>3.1</v>
      </c>
      <c r="K50" s="226">
        <v>1.3</v>
      </c>
      <c r="L50" s="226">
        <v>4.0999999999999996</v>
      </c>
      <c r="M50" s="226">
        <v>1.9</v>
      </c>
      <c r="N50" s="226">
        <v>0.4</v>
      </c>
      <c r="O50" s="226">
        <v>3.9</v>
      </c>
      <c r="P50" s="226">
        <v>5.2</v>
      </c>
      <c r="Q50" s="226">
        <v>3.1</v>
      </c>
      <c r="R50" s="226">
        <v>8.5</v>
      </c>
      <c r="S50" s="226">
        <v>4.2</v>
      </c>
      <c r="T50" s="226">
        <v>-4.4000000000000004</v>
      </c>
      <c r="U50" s="226">
        <v>-13.4</v>
      </c>
      <c r="V50" s="226">
        <v>19.7</v>
      </c>
      <c r="W50" s="226">
        <v>6.7</v>
      </c>
      <c r="X50" s="226">
        <v>-0.2</v>
      </c>
      <c r="Y50" s="226">
        <v>0.6</v>
      </c>
      <c r="Z50" s="226">
        <v>5.4</v>
      </c>
      <c r="AA50" s="226">
        <v>3.2</v>
      </c>
      <c r="AB50" s="226">
        <v>4.5999999999999996</v>
      </c>
      <c r="AC50" s="235">
        <v>1.7</v>
      </c>
      <c r="AD50" s="226">
        <v>-0.1</v>
      </c>
      <c r="AE50" s="226">
        <v>-0.1</v>
      </c>
      <c r="AF50" s="226">
        <v>-4.0999999999999996</v>
      </c>
      <c r="AG50" s="226">
        <v>8.6</v>
      </c>
      <c r="AH50" s="226">
        <v>6.6</v>
      </c>
      <c r="AI50" s="226">
        <v>9.3000000000000007</v>
      </c>
      <c r="AJ50" s="226">
        <v>-1.5</v>
      </c>
      <c r="AK50" s="226">
        <v>3.3</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226" t="s">
        <v>336</v>
      </c>
      <c r="D51" s="226" t="s">
        <v>336</v>
      </c>
      <c r="E51" s="226" t="s">
        <v>336</v>
      </c>
      <c r="F51" s="226" t="s">
        <v>336</v>
      </c>
      <c r="G51" s="226" t="s">
        <v>336</v>
      </c>
      <c r="H51" s="226" t="s">
        <v>336</v>
      </c>
      <c r="I51" s="226" t="s">
        <v>336</v>
      </c>
      <c r="J51" s="226" t="s">
        <v>336</v>
      </c>
      <c r="K51" s="226" t="s">
        <v>336</v>
      </c>
      <c r="L51" s="226" t="s">
        <v>336</v>
      </c>
      <c r="M51" s="226" t="s">
        <v>336</v>
      </c>
      <c r="N51" s="226" t="s">
        <v>336</v>
      </c>
      <c r="O51" s="226" t="s">
        <v>336</v>
      </c>
      <c r="P51" s="226" t="s">
        <v>336</v>
      </c>
      <c r="Q51" s="226" t="s">
        <v>336</v>
      </c>
      <c r="R51" s="226" t="s">
        <v>336</v>
      </c>
      <c r="S51" s="226" t="s">
        <v>336</v>
      </c>
      <c r="T51" s="226" t="s">
        <v>336</v>
      </c>
      <c r="U51" s="226">
        <v>-1.1000000000000001</v>
      </c>
      <c r="V51" s="226">
        <v>9.5</v>
      </c>
      <c r="W51" s="226">
        <v>-24.1</v>
      </c>
      <c r="X51" s="226">
        <v>19</v>
      </c>
      <c r="Y51" s="226">
        <v>-21.6</v>
      </c>
      <c r="Z51" s="226">
        <v>-15.2</v>
      </c>
      <c r="AA51" s="226">
        <v>-2.6</v>
      </c>
      <c r="AB51" s="226">
        <v>0.3</v>
      </c>
      <c r="AC51" s="235">
        <v>11.9</v>
      </c>
      <c r="AD51" s="226">
        <v>-0.5</v>
      </c>
      <c r="AE51" s="226">
        <v>13.3</v>
      </c>
      <c r="AF51" s="226">
        <v>-3.9</v>
      </c>
      <c r="AG51" s="226">
        <v>6</v>
      </c>
      <c r="AH51" s="226">
        <v>71.7</v>
      </c>
      <c r="AI51" s="226">
        <v>33.1</v>
      </c>
      <c r="AJ51" s="226" t="s">
        <v>336</v>
      </c>
      <c r="AK51" s="226"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226" t="s">
        <v>336</v>
      </c>
      <c r="D52" s="226" t="s">
        <v>336</v>
      </c>
      <c r="E52" s="226" t="s">
        <v>336</v>
      </c>
      <c r="F52" s="226" t="s">
        <v>336</v>
      </c>
      <c r="G52" s="226" t="s">
        <v>336</v>
      </c>
      <c r="H52" s="226" t="s">
        <v>336</v>
      </c>
      <c r="I52" s="226" t="s">
        <v>336</v>
      </c>
      <c r="J52" s="226" t="s">
        <v>336</v>
      </c>
      <c r="K52" s="226" t="s">
        <v>336</v>
      </c>
      <c r="L52" s="226" t="s">
        <v>336</v>
      </c>
      <c r="M52" s="226" t="s">
        <v>336</v>
      </c>
      <c r="N52" s="226" t="s">
        <v>336</v>
      </c>
      <c r="O52" s="226" t="s">
        <v>336</v>
      </c>
      <c r="P52" s="226" t="s">
        <v>336</v>
      </c>
      <c r="Q52" s="226" t="s">
        <v>336</v>
      </c>
      <c r="R52" s="226" t="s">
        <v>336</v>
      </c>
      <c r="S52" s="226" t="s">
        <v>336</v>
      </c>
      <c r="T52" s="226" t="s">
        <v>336</v>
      </c>
      <c r="U52" s="226">
        <v>-5.0999999999999996</v>
      </c>
      <c r="V52" s="226">
        <v>5.0999999999999996</v>
      </c>
      <c r="W52" s="226">
        <v>6.5</v>
      </c>
      <c r="X52" s="226">
        <v>0.4</v>
      </c>
      <c r="Y52" s="226">
        <v>-1.7</v>
      </c>
      <c r="Z52" s="226">
        <v>5.3</v>
      </c>
      <c r="AA52" s="226">
        <v>4.8</v>
      </c>
      <c r="AB52" s="226">
        <v>1.5</v>
      </c>
      <c r="AC52" s="235">
        <v>1.7</v>
      </c>
      <c r="AD52" s="226">
        <v>0.2</v>
      </c>
      <c r="AE52" s="226">
        <v>1.3</v>
      </c>
      <c r="AF52" s="226">
        <v>1.7</v>
      </c>
      <c r="AG52" s="226">
        <v>0.6</v>
      </c>
      <c r="AH52" s="226">
        <v>6.2</v>
      </c>
      <c r="AI52" s="226">
        <v>4</v>
      </c>
      <c r="AJ52" s="226" t="s">
        <v>336</v>
      </c>
      <c r="AK52" s="226"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226" t="s">
        <v>336</v>
      </c>
      <c r="D53" s="226">
        <v>13.9</v>
      </c>
      <c r="E53" s="226">
        <v>1.1000000000000001</v>
      </c>
      <c r="F53" s="226">
        <v>2.8</v>
      </c>
      <c r="G53" s="226">
        <v>-2.1</v>
      </c>
      <c r="H53" s="226">
        <v>-2.6</v>
      </c>
      <c r="I53" s="226">
        <v>-0.5</v>
      </c>
      <c r="J53" s="226">
        <v>-0.9</v>
      </c>
      <c r="K53" s="226">
        <v>0.7</v>
      </c>
      <c r="L53" s="226">
        <v>-1.2</v>
      </c>
      <c r="M53" s="226">
        <v>1.6</v>
      </c>
      <c r="N53" s="226">
        <v>1.1000000000000001</v>
      </c>
      <c r="O53" s="226">
        <v>0.4</v>
      </c>
      <c r="P53" s="226">
        <v>0.4</v>
      </c>
      <c r="Q53" s="226">
        <v>0</v>
      </c>
      <c r="R53" s="226">
        <v>3.5</v>
      </c>
      <c r="S53" s="226">
        <v>3.2</v>
      </c>
      <c r="T53" s="226">
        <v>3.6</v>
      </c>
      <c r="U53" s="226">
        <v>0.6</v>
      </c>
      <c r="V53" s="226">
        <v>4.7</v>
      </c>
      <c r="W53" s="226">
        <v>4.0999999999999996</v>
      </c>
      <c r="X53" s="226">
        <v>3</v>
      </c>
      <c r="Y53" s="226">
        <v>2.6</v>
      </c>
      <c r="Z53" s="226">
        <v>3.2</v>
      </c>
      <c r="AA53" s="226">
        <v>2</v>
      </c>
      <c r="AB53" s="226">
        <v>5</v>
      </c>
      <c r="AC53" s="235">
        <v>4</v>
      </c>
      <c r="AD53" s="226">
        <v>5.8</v>
      </c>
      <c r="AE53" s="226">
        <v>3.3</v>
      </c>
      <c r="AF53" s="226">
        <v>6.5</v>
      </c>
      <c r="AG53" s="226">
        <v>3.9</v>
      </c>
      <c r="AH53" s="226">
        <v>6.5</v>
      </c>
      <c r="AI53" s="226">
        <v>7.4</v>
      </c>
      <c r="AJ53" s="226">
        <v>4.5</v>
      </c>
      <c r="AK53" s="226">
        <v>4.4000000000000004</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226" t="s">
        <v>336</v>
      </c>
      <c r="D54" s="226">
        <v>7.9</v>
      </c>
      <c r="E54" s="226">
        <v>5.4</v>
      </c>
      <c r="F54" s="226">
        <v>3</v>
      </c>
      <c r="G54" s="226">
        <v>3.2</v>
      </c>
      <c r="H54" s="226">
        <v>1.3</v>
      </c>
      <c r="I54" s="226">
        <v>1.5</v>
      </c>
      <c r="J54" s="226">
        <v>1</v>
      </c>
      <c r="K54" s="226">
        <v>0.3</v>
      </c>
      <c r="L54" s="226">
        <v>-0.7</v>
      </c>
      <c r="M54" s="226">
        <v>3.8</v>
      </c>
      <c r="N54" s="226">
        <v>2.2999999999999998</v>
      </c>
      <c r="O54" s="226">
        <v>1.2</v>
      </c>
      <c r="P54" s="226">
        <v>1.1000000000000001</v>
      </c>
      <c r="Q54" s="226">
        <v>1.1000000000000001</v>
      </c>
      <c r="R54" s="226">
        <v>1.9</v>
      </c>
      <c r="S54" s="226">
        <v>1.5</v>
      </c>
      <c r="T54" s="226">
        <v>1.1000000000000001</v>
      </c>
      <c r="U54" s="226">
        <v>-1.2</v>
      </c>
      <c r="V54" s="226">
        <v>0.6</v>
      </c>
      <c r="W54" s="226">
        <v>3</v>
      </c>
      <c r="X54" s="226">
        <v>0.5</v>
      </c>
      <c r="Y54" s="226">
        <v>2.4</v>
      </c>
      <c r="Z54" s="226">
        <v>2.9</v>
      </c>
      <c r="AA54" s="226">
        <v>2.8</v>
      </c>
      <c r="AB54" s="226">
        <v>1.4</v>
      </c>
      <c r="AC54" s="235">
        <v>2.9</v>
      </c>
      <c r="AD54" s="226">
        <v>2.2999999999999998</v>
      </c>
      <c r="AE54" s="226">
        <v>2.2999999999999998</v>
      </c>
      <c r="AF54" s="226">
        <v>-0.6</v>
      </c>
      <c r="AG54" s="226">
        <v>5.6</v>
      </c>
      <c r="AH54" s="226">
        <v>6.5</v>
      </c>
      <c r="AI54" s="226">
        <v>5.0999999999999996</v>
      </c>
      <c r="AJ54" s="226">
        <v>2.9</v>
      </c>
      <c r="AK54" s="226">
        <v>3.4</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226" t="s">
        <v>336</v>
      </c>
      <c r="D55" s="226">
        <v>5.0999999999999996</v>
      </c>
      <c r="E55" s="226">
        <v>3.4</v>
      </c>
      <c r="F55" s="226">
        <v>4.5999999999999996</v>
      </c>
      <c r="G55" s="226">
        <v>4.7</v>
      </c>
      <c r="H55" s="226">
        <v>0.4</v>
      </c>
      <c r="I55" s="226">
        <v>4.3</v>
      </c>
      <c r="J55" s="226">
        <v>4.7</v>
      </c>
      <c r="K55" s="226">
        <v>-0.6</v>
      </c>
      <c r="L55" s="226">
        <v>1.3</v>
      </c>
      <c r="M55" s="226">
        <v>6.4</v>
      </c>
      <c r="N55" s="226">
        <v>1.9</v>
      </c>
      <c r="O55" s="226">
        <v>1</v>
      </c>
      <c r="P55" s="226">
        <v>1.6</v>
      </c>
      <c r="Q55" s="226">
        <v>2</v>
      </c>
      <c r="R55" s="226">
        <v>3.7</v>
      </c>
      <c r="S55" s="226">
        <v>2.9</v>
      </c>
      <c r="T55" s="226">
        <v>1.1000000000000001</v>
      </c>
      <c r="U55" s="226">
        <v>-2.2999999999999998</v>
      </c>
      <c r="V55" s="226">
        <v>-1.2</v>
      </c>
      <c r="W55" s="226">
        <v>4</v>
      </c>
      <c r="X55" s="226">
        <v>-0.5</v>
      </c>
      <c r="Y55" s="226">
        <v>2.2999999999999998</v>
      </c>
      <c r="Z55" s="226">
        <v>4.7</v>
      </c>
      <c r="AA55" s="226">
        <v>4.0999999999999996</v>
      </c>
      <c r="AB55" s="226">
        <v>1.7</v>
      </c>
      <c r="AC55" s="235">
        <v>5.3</v>
      </c>
      <c r="AD55" s="226">
        <v>2.7</v>
      </c>
      <c r="AE55" s="226">
        <v>2.9</v>
      </c>
      <c r="AF55" s="226">
        <v>-2.2999999999999998</v>
      </c>
      <c r="AG55" s="226">
        <v>9.6999999999999993</v>
      </c>
      <c r="AH55" s="226">
        <v>11.4</v>
      </c>
      <c r="AI55" s="226">
        <v>1.9</v>
      </c>
      <c r="AJ55" s="226">
        <v>2</v>
      </c>
      <c r="AK55" s="226">
        <v>2.8</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226" t="s">
        <v>336</v>
      </c>
      <c r="D56" s="226" t="s">
        <v>336</v>
      </c>
      <c r="E56" s="226" t="s">
        <v>336</v>
      </c>
      <c r="F56" s="226" t="s">
        <v>336</v>
      </c>
      <c r="G56" s="226" t="s">
        <v>336</v>
      </c>
      <c r="H56" s="226" t="s">
        <v>336</v>
      </c>
      <c r="I56" s="226" t="s">
        <v>336</v>
      </c>
      <c r="J56" s="226" t="s">
        <v>336</v>
      </c>
      <c r="K56" s="226" t="s">
        <v>336</v>
      </c>
      <c r="L56" s="226" t="s">
        <v>336</v>
      </c>
      <c r="M56" s="226">
        <v>6.1</v>
      </c>
      <c r="N56" s="226">
        <v>1.7</v>
      </c>
      <c r="O56" s="226">
        <v>3.2</v>
      </c>
      <c r="P56" s="226">
        <v>0.3</v>
      </c>
      <c r="Q56" s="226">
        <v>2.9</v>
      </c>
      <c r="R56" s="226">
        <v>3.3</v>
      </c>
      <c r="S56" s="226">
        <v>2.8</v>
      </c>
      <c r="T56" s="226">
        <v>1.9</v>
      </c>
      <c r="U56" s="226">
        <v>-1.9</v>
      </c>
      <c r="V56" s="226">
        <v>-1.3</v>
      </c>
      <c r="W56" s="226">
        <v>3</v>
      </c>
      <c r="X56" s="226">
        <v>-1.4</v>
      </c>
      <c r="Y56" s="226">
        <v>2</v>
      </c>
      <c r="Z56" s="226">
        <v>5.3</v>
      </c>
      <c r="AA56" s="226">
        <v>4.5</v>
      </c>
      <c r="AB56" s="226">
        <v>2.4</v>
      </c>
      <c r="AC56" s="235">
        <v>5.8</v>
      </c>
      <c r="AD56" s="226">
        <v>1.9</v>
      </c>
      <c r="AE56" s="226">
        <v>2.9</v>
      </c>
      <c r="AF56" s="226">
        <v>-3</v>
      </c>
      <c r="AG56" s="226">
        <v>10.6</v>
      </c>
      <c r="AH56" s="226">
        <v>16</v>
      </c>
      <c r="AI56" s="226">
        <v>0.3</v>
      </c>
      <c r="AJ56" s="226">
        <v>1.7</v>
      </c>
      <c r="AK56" s="226"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226" t="s">
        <v>336</v>
      </c>
      <c r="D57" s="226" t="s">
        <v>336</v>
      </c>
      <c r="E57" s="226" t="s">
        <v>336</v>
      </c>
      <c r="F57" s="226" t="s">
        <v>336</v>
      </c>
      <c r="G57" s="226" t="s">
        <v>336</v>
      </c>
      <c r="H57" s="226" t="s">
        <v>336</v>
      </c>
      <c r="I57" s="226" t="s">
        <v>336</v>
      </c>
      <c r="J57" s="226" t="s">
        <v>336</v>
      </c>
      <c r="K57" s="226" t="s">
        <v>336</v>
      </c>
      <c r="L57" s="226" t="s">
        <v>336</v>
      </c>
      <c r="M57" s="226" t="s">
        <v>336</v>
      </c>
      <c r="N57" s="226" t="s">
        <v>336</v>
      </c>
      <c r="O57" s="226" t="s">
        <v>336</v>
      </c>
      <c r="P57" s="226" t="s">
        <v>336</v>
      </c>
      <c r="Q57" s="226" t="s">
        <v>336</v>
      </c>
      <c r="R57" s="226" t="s">
        <v>336</v>
      </c>
      <c r="S57" s="226" t="s">
        <v>336</v>
      </c>
      <c r="T57" s="226" t="s">
        <v>336</v>
      </c>
      <c r="U57" s="226">
        <v>0</v>
      </c>
      <c r="V57" s="226">
        <v>-3.2</v>
      </c>
      <c r="W57" s="226">
        <v>4</v>
      </c>
      <c r="X57" s="226">
        <v>-2.7</v>
      </c>
      <c r="Y57" s="226">
        <v>1.7</v>
      </c>
      <c r="Z57" s="226">
        <v>8.1</v>
      </c>
      <c r="AA57" s="226">
        <v>4.7</v>
      </c>
      <c r="AB57" s="226">
        <v>4.3</v>
      </c>
      <c r="AC57" s="235">
        <v>7.4</v>
      </c>
      <c r="AD57" s="226">
        <v>1.4</v>
      </c>
      <c r="AE57" s="226">
        <v>3.1</v>
      </c>
      <c r="AF57" s="226">
        <v>5.5</v>
      </c>
      <c r="AG57" s="226">
        <v>4.7</v>
      </c>
      <c r="AH57" s="226">
        <v>13.5</v>
      </c>
      <c r="AI57" s="226">
        <v>2.2999999999999998</v>
      </c>
      <c r="AJ57" s="226" t="s">
        <v>336</v>
      </c>
      <c r="AK57" s="226"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226" t="s">
        <v>336</v>
      </c>
      <c r="D58" s="226" t="s">
        <v>336</v>
      </c>
      <c r="E58" s="226" t="s">
        <v>336</v>
      </c>
      <c r="F58" s="226" t="s">
        <v>336</v>
      </c>
      <c r="G58" s="226" t="s">
        <v>336</v>
      </c>
      <c r="H58" s="226" t="s">
        <v>336</v>
      </c>
      <c r="I58" s="226" t="s">
        <v>336</v>
      </c>
      <c r="J58" s="226" t="s">
        <v>336</v>
      </c>
      <c r="K58" s="226" t="s">
        <v>336</v>
      </c>
      <c r="L58" s="226" t="s">
        <v>336</v>
      </c>
      <c r="M58" s="226" t="s">
        <v>336</v>
      </c>
      <c r="N58" s="226" t="s">
        <v>336</v>
      </c>
      <c r="O58" s="226" t="s">
        <v>336</v>
      </c>
      <c r="P58" s="226" t="s">
        <v>336</v>
      </c>
      <c r="Q58" s="226" t="s">
        <v>336</v>
      </c>
      <c r="R58" s="226" t="s">
        <v>336</v>
      </c>
      <c r="S58" s="226" t="s">
        <v>336</v>
      </c>
      <c r="T58" s="226" t="s">
        <v>336</v>
      </c>
      <c r="U58" s="226">
        <v>-3</v>
      </c>
      <c r="V58" s="226">
        <v>1.8</v>
      </c>
      <c r="W58" s="226">
        <v>-0.2</v>
      </c>
      <c r="X58" s="226">
        <v>0.2</v>
      </c>
      <c r="Y58" s="226">
        <v>4.4000000000000004</v>
      </c>
      <c r="Z58" s="226">
        <v>-0.7</v>
      </c>
      <c r="AA58" s="226">
        <v>3.5</v>
      </c>
      <c r="AB58" s="226">
        <v>-2.6</v>
      </c>
      <c r="AC58" s="235">
        <v>2.2999999999999998</v>
      </c>
      <c r="AD58" s="226">
        <v>1.5</v>
      </c>
      <c r="AE58" s="226">
        <v>1.7</v>
      </c>
      <c r="AF58" s="226">
        <v>-10.1</v>
      </c>
      <c r="AG58" s="226">
        <v>19.899999999999999</v>
      </c>
      <c r="AH58" s="226">
        <v>14.5</v>
      </c>
      <c r="AI58" s="226">
        <v>-6.5</v>
      </c>
      <c r="AJ58" s="226" t="s">
        <v>336</v>
      </c>
      <c r="AK58" s="226"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226" t="s">
        <v>336</v>
      </c>
      <c r="D59" s="226" t="s">
        <v>336</v>
      </c>
      <c r="E59" s="226" t="s">
        <v>336</v>
      </c>
      <c r="F59" s="226" t="s">
        <v>336</v>
      </c>
      <c r="G59" s="226" t="s">
        <v>336</v>
      </c>
      <c r="H59" s="226" t="s">
        <v>336</v>
      </c>
      <c r="I59" s="226" t="s">
        <v>336</v>
      </c>
      <c r="J59" s="226" t="s">
        <v>336</v>
      </c>
      <c r="K59" s="226" t="s">
        <v>336</v>
      </c>
      <c r="L59" s="226" t="s">
        <v>336</v>
      </c>
      <c r="M59" s="226" t="s">
        <v>336</v>
      </c>
      <c r="N59" s="226" t="s">
        <v>336</v>
      </c>
      <c r="O59" s="226" t="s">
        <v>336</v>
      </c>
      <c r="P59" s="226" t="s">
        <v>336</v>
      </c>
      <c r="Q59" s="226" t="s">
        <v>336</v>
      </c>
      <c r="R59" s="226" t="s">
        <v>336</v>
      </c>
      <c r="S59" s="226" t="s">
        <v>336</v>
      </c>
      <c r="T59" s="226" t="s">
        <v>336</v>
      </c>
      <c r="U59" s="226">
        <v>-7.4</v>
      </c>
      <c r="V59" s="226">
        <v>4</v>
      </c>
      <c r="W59" s="226">
        <v>5.4</v>
      </c>
      <c r="X59" s="226">
        <v>3.4</v>
      </c>
      <c r="Y59" s="226">
        <v>-2.9</v>
      </c>
      <c r="Z59" s="226">
        <v>6.2</v>
      </c>
      <c r="AA59" s="226">
        <v>6</v>
      </c>
      <c r="AB59" s="226">
        <v>4.8</v>
      </c>
      <c r="AC59" s="235">
        <v>5</v>
      </c>
      <c r="AD59" s="226">
        <v>5.0999999999999996</v>
      </c>
      <c r="AE59" s="226">
        <v>5.7</v>
      </c>
      <c r="AF59" s="226">
        <v>-41.4</v>
      </c>
      <c r="AG59" s="226">
        <v>24.8</v>
      </c>
      <c r="AH59" s="226">
        <v>56</v>
      </c>
      <c r="AI59" s="226">
        <v>10.199999999999999</v>
      </c>
      <c r="AJ59" s="226" t="s">
        <v>336</v>
      </c>
      <c r="AK59" s="226"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226" t="s">
        <v>336</v>
      </c>
      <c r="D60" s="226" t="s">
        <v>336</v>
      </c>
      <c r="E60" s="226" t="s">
        <v>336</v>
      </c>
      <c r="F60" s="226" t="s">
        <v>336</v>
      </c>
      <c r="G60" s="226" t="s">
        <v>336</v>
      </c>
      <c r="H60" s="226" t="s">
        <v>336</v>
      </c>
      <c r="I60" s="226" t="s">
        <v>336</v>
      </c>
      <c r="J60" s="226" t="s">
        <v>336</v>
      </c>
      <c r="K60" s="226" t="s">
        <v>336</v>
      </c>
      <c r="L60" s="226" t="s">
        <v>336</v>
      </c>
      <c r="M60" s="226">
        <v>4.2</v>
      </c>
      <c r="N60" s="226">
        <v>2.4</v>
      </c>
      <c r="O60" s="226">
        <v>-6.3</v>
      </c>
      <c r="P60" s="226">
        <v>6.1</v>
      </c>
      <c r="Q60" s="226">
        <v>-1.8</v>
      </c>
      <c r="R60" s="226">
        <v>4.3</v>
      </c>
      <c r="S60" s="226">
        <v>3.2</v>
      </c>
      <c r="T60" s="226">
        <v>-1.8</v>
      </c>
      <c r="U60" s="226">
        <v>-2.9</v>
      </c>
      <c r="V60" s="226">
        <v>0.4</v>
      </c>
      <c r="W60" s="226">
        <v>7.6</v>
      </c>
      <c r="X60" s="226">
        <v>2.2999999999999998</v>
      </c>
      <c r="Y60" s="226">
        <v>2.5</v>
      </c>
      <c r="Z60" s="226">
        <v>2.4</v>
      </c>
      <c r="AA60" s="226">
        <v>3.3</v>
      </c>
      <c r="AB60" s="226">
        <v>-1.3</v>
      </c>
      <c r="AC60" s="235">
        <v>2.7</v>
      </c>
      <c r="AD60" s="226">
        <v>4.8</v>
      </c>
      <c r="AE60" s="226">
        <v>1</v>
      </c>
      <c r="AF60" s="226">
        <v>-1.8</v>
      </c>
      <c r="AG60" s="226">
        <v>5</v>
      </c>
      <c r="AH60" s="226">
        <v>-5</v>
      </c>
      <c r="AI60" s="226">
        <v>7.2</v>
      </c>
      <c r="AJ60" s="226">
        <v>2.8</v>
      </c>
      <c r="AK60" s="226"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226" t="s">
        <v>336</v>
      </c>
      <c r="D61" s="226">
        <v>8.6</v>
      </c>
      <c r="E61" s="226">
        <v>6.6</v>
      </c>
      <c r="F61" s="226">
        <v>-0.6</v>
      </c>
      <c r="G61" s="226">
        <v>1</v>
      </c>
      <c r="H61" s="226">
        <v>0.7</v>
      </c>
      <c r="I61" s="226">
        <v>-1.9</v>
      </c>
      <c r="J61" s="226">
        <v>-3.6</v>
      </c>
      <c r="K61" s="226">
        <v>-1.5</v>
      </c>
      <c r="L61" s="226">
        <v>-4.7</v>
      </c>
      <c r="M61" s="226">
        <v>2.6</v>
      </c>
      <c r="N61" s="226">
        <v>2.8</v>
      </c>
      <c r="O61" s="226">
        <v>1</v>
      </c>
      <c r="P61" s="226">
        <v>-0.3</v>
      </c>
      <c r="Q61" s="226">
        <v>-0.4</v>
      </c>
      <c r="R61" s="226">
        <v>-0.6</v>
      </c>
      <c r="S61" s="226">
        <v>0.1</v>
      </c>
      <c r="T61" s="226">
        <v>-0.5</v>
      </c>
      <c r="U61" s="226">
        <v>-1.7</v>
      </c>
      <c r="V61" s="226">
        <v>0.2</v>
      </c>
      <c r="W61" s="226">
        <v>1.5</v>
      </c>
      <c r="X61" s="226">
        <v>-0.5</v>
      </c>
      <c r="Y61" s="226">
        <v>2.9</v>
      </c>
      <c r="Z61" s="226">
        <v>1.6</v>
      </c>
      <c r="AA61" s="226">
        <v>2.2999999999999998</v>
      </c>
      <c r="AB61" s="226">
        <v>1.1000000000000001</v>
      </c>
      <c r="AC61" s="235">
        <v>1.5</v>
      </c>
      <c r="AD61" s="226">
        <v>2.2000000000000002</v>
      </c>
      <c r="AE61" s="226">
        <v>1.6</v>
      </c>
      <c r="AF61" s="226">
        <v>1.7</v>
      </c>
      <c r="AG61" s="226">
        <v>6</v>
      </c>
      <c r="AH61" s="226">
        <v>2.4</v>
      </c>
      <c r="AI61" s="226">
        <v>7.7</v>
      </c>
      <c r="AJ61" s="226">
        <v>3.3</v>
      </c>
      <c r="AK61" s="226">
        <v>3</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226" t="s">
        <v>336</v>
      </c>
      <c r="D62" s="226" t="s">
        <v>336</v>
      </c>
      <c r="E62" s="226" t="s">
        <v>336</v>
      </c>
      <c r="F62" s="226" t="s">
        <v>336</v>
      </c>
      <c r="G62" s="226" t="s">
        <v>336</v>
      </c>
      <c r="H62" s="226" t="s">
        <v>336</v>
      </c>
      <c r="I62" s="226" t="s">
        <v>336</v>
      </c>
      <c r="J62" s="226" t="s">
        <v>336</v>
      </c>
      <c r="K62" s="226" t="s">
        <v>336</v>
      </c>
      <c r="L62" s="226" t="s">
        <v>336</v>
      </c>
      <c r="M62" s="226">
        <v>2.2999999999999998</v>
      </c>
      <c r="N62" s="226">
        <v>8.8000000000000007</v>
      </c>
      <c r="O62" s="226">
        <v>13.3</v>
      </c>
      <c r="P62" s="226">
        <v>13.9</v>
      </c>
      <c r="Q62" s="226">
        <v>-1.5</v>
      </c>
      <c r="R62" s="226">
        <v>0.3</v>
      </c>
      <c r="S62" s="226">
        <v>-3.5</v>
      </c>
      <c r="T62" s="226">
        <v>-6.6</v>
      </c>
      <c r="U62" s="226">
        <v>12.5</v>
      </c>
      <c r="V62" s="226">
        <v>5</v>
      </c>
      <c r="W62" s="226">
        <v>4.0999999999999996</v>
      </c>
      <c r="X62" s="226">
        <v>2.7</v>
      </c>
      <c r="Y62" s="226">
        <v>-1.7</v>
      </c>
      <c r="Z62" s="226">
        <v>1.5</v>
      </c>
      <c r="AA62" s="226">
        <v>4.3</v>
      </c>
      <c r="AB62" s="226">
        <v>-0.2</v>
      </c>
      <c r="AC62" s="235">
        <v>1.7</v>
      </c>
      <c r="AD62" s="226">
        <v>1.8</v>
      </c>
      <c r="AE62" s="226">
        <v>5.6</v>
      </c>
      <c r="AF62" s="226">
        <v>2.4</v>
      </c>
      <c r="AG62" s="226">
        <v>8.5</v>
      </c>
      <c r="AH62" s="226">
        <v>-1.7</v>
      </c>
      <c r="AI62" s="226">
        <v>10.6</v>
      </c>
      <c r="AJ62" s="226">
        <v>1.1000000000000001</v>
      </c>
      <c r="AK62" s="226"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226" t="s">
        <v>336</v>
      </c>
      <c r="D63" s="226" t="s">
        <v>336</v>
      </c>
      <c r="E63" s="226" t="s">
        <v>336</v>
      </c>
      <c r="F63" s="226" t="s">
        <v>336</v>
      </c>
      <c r="G63" s="226" t="s">
        <v>336</v>
      </c>
      <c r="H63" s="226" t="s">
        <v>336</v>
      </c>
      <c r="I63" s="226" t="s">
        <v>336</v>
      </c>
      <c r="J63" s="226" t="s">
        <v>336</v>
      </c>
      <c r="K63" s="226" t="s">
        <v>336</v>
      </c>
      <c r="L63" s="226" t="s">
        <v>336</v>
      </c>
      <c r="M63" s="226">
        <v>6.4</v>
      </c>
      <c r="N63" s="226">
        <v>2.7</v>
      </c>
      <c r="O63" s="226">
        <v>0.2</v>
      </c>
      <c r="P63" s="226">
        <v>0</v>
      </c>
      <c r="Q63" s="226">
        <v>2.1</v>
      </c>
      <c r="R63" s="226">
        <v>4.0999999999999996</v>
      </c>
      <c r="S63" s="226">
        <v>4.4000000000000004</v>
      </c>
      <c r="T63" s="226">
        <v>3.1</v>
      </c>
      <c r="U63" s="226">
        <v>1.2</v>
      </c>
      <c r="V63" s="226">
        <v>0.7</v>
      </c>
      <c r="W63" s="226">
        <v>6.6</v>
      </c>
      <c r="X63" s="226">
        <v>-2.2000000000000002</v>
      </c>
      <c r="Y63" s="226">
        <v>3.7</v>
      </c>
      <c r="Z63" s="226">
        <v>1.5</v>
      </c>
      <c r="AA63" s="226">
        <v>3.6</v>
      </c>
      <c r="AB63" s="226">
        <v>2.5</v>
      </c>
      <c r="AC63" s="235">
        <v>1</v>
      </c>
      <c r="AD63" s="226">
        <v>0.8</v>
      </c>
      <c r="AE63" s="226">
        <v>1.2</v>
      </c>
      <c r="AF63" s="226">
        <v>1.4</v>
      </c>
      <c r="AG63" s="226">
        <v>0.5</v>
      </c>
      <c r="AH63" s="226">
        <v>-1.6</v>
      </c>
      <c r="AI63" s="226">
        <v>6.1</v>
      </c>
      <c r="AJ63" s="226">
        <v>1.8</v>
      </c>
      <c r="AK63" s="226"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226" t="s">
        <v>336</v>
      </c>
      <c r="D64" s="226" t="s">
        <v>336</v>
      </c>
      <c r="E64" s="226" t="s">
        <v>336</v>
      </c>
      <c r="F64" s="226" t="s">
        <v>336</v>
      </c>
      <c r="G64" s="226" t="s">
        <v>336</v>
      </c>
      <c r="H64" s="226" t="s">
        <v>336</v>
      </c>
      <c r="I64" s="226" t="s">
        <v>336</v>
      </c>
      <c r="J64" s="226" t="s">
        <v>336</v>
      </c>
      <c r="K64" s="226" t="s">
        <v>336</v>
      </c>
      <c r="L64" s="226" t="s">
        <v>336</v>
      </c>
      <c r="M64" s="226">
        <v>1.4</v>
      </c>
      <c r="N64" s="226">
        <v>1.2</v>
      </c>
      <c r="O64" s="226">
        <v>-2</v>
      </c>
      <c r="P64" s="226">
        <v>-4.4000000000000004</v>
      </c>
      <c r="Q64" s="226">
        <v>-0.3</v>
      </c>
      <c r="R64" s="226">
        <v>-2.2000000000000002</v>
      </c>
      <c r="S64" s="226">
        <v>1.4</v>
      </c>
      <c r="T64" s="226">
        <v>0.4</v>
      </c>
      <c r="U64" s="226">
        <v>-7.9</v>
      </c>
      <c r="V64" s="226">
        <v>1.6</v>
      </c>
      <c r="W64" s="226">
        <v>-1.5</v>
      </c>
      <c r="X64" s="226">
        <v>1.2</v>
      </c>
      <c r="Y64" s="226">
        <v>5.2</v>
      </c>
      <c r="Z64" s="226">
        <v>2.9</v>
      </c>
      <c r="AA64" s="226">
        <v>2.2000000000000002</v>
      </c>
      <c r="AB64" s="226">
        <v>2.6</v>
      </c>
      <c r="AC64" s="235">
        <v>3.3</v>
      </c>
      <c r="AD64" s="226">
        <v>4.2</v>
      </c>
      <c r="AE64" s="226">
        <v>-0.2</v>
      </c>
      <c r="AF64" s="226">
        <v>0</v>
      </c>
      <c r="AG64" s="226">
        <v>9.6999999999999993</v>
      </c>
      <c r="AH64" s="226">
        <v>6.2</v>
      </c>
      <c r="AI64" s="226">
        <v>7.3</v>
      </c>
      <c r="AJ64" s="226">
        <v>3.7</v>
      </c>
      <c r="AK64" s="226"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226" t="s">
        <v>336</v>
      </c>
      <c r="D65" s="226" t="s">
        <v>336</v>
      </c>
      <c r="E65" s="226" t="s">
        <v>336</v>
      </c>
      <c r="F65" s="226" t="s">
        <v>336</v>
      </c>
      <c r="G65" s="226" t="s">
        <v>336</v>
      </c>
      <c r="H65" s="226" t="s">
        <v>336</v>
      </c>
      <c r="I65" s="226" t="s">
        <v>336</v>
      </c>
      <c r="J65" s="226" t="s">
        <v>336</v>
      </c>
      <c r="K65" s="226" t="s">
        <v>336</v>
      </c>
      <c r="L65" s="226" t="s">
        <v>336</v>
      </c>
      <c r="M65" s="226" t="s">
        <v>336</v>
      </c>
      <c r="N65" s="226" t="s">
        <v>336</v>
      </c>
      <c r="O65" s="226" t="s">
        <v>336</v>
      </c>
      <c r="P65" s="226" t="s">
        <v>336</v>
      </c>
      <c r="Q65" s="226" t="s">
        <v>336</v>
      </c>
      <c r="R65" s="226" t="s">
        <v>336</v>
      </c>
      <c r="S65" s="226" t="s">
        <v>336</v>
      </c>
      <c r="T65" s="226" t="s">
        <v>336</v>
      </c>
      <c r="U65" s="226">
        <v>-13.2</v>
      </c>
      <c r="V65" s="226">
        <v>3.2</v>
      </c>
      <c r="W65" s="226">
        <v>1.8</v>
      </c>
      <c r="X65" s="226">
        <v>0.1</v>
      </c>
      <c r="Y65" s="226">
        <v>2.8</v>
      </c>
      <c r="Z65" s="226">
        <v>-0.3</v>
      </c>
      <c r="AA65" s="226">
        <v>4</v>
      </c>
      <c r="AB65" s="226">
        <v>4.5</v>
      </c>
      <c r="AC65" s="235">
        <v>6.4</v>
      </c>
      <c r="AD65" s="226">
        <v>2.2999999999999998</v>
      </c>
      <c r="AE65" s="226">
        <v>-2.6</v>
      </c>
      <c r="AF65" s="226">
        <v>1.7</v>
      </c>
      <c r="AG65" s="226">
        <v>9.6</v>
      </c>
      <c r="AH65" s="226">
        <v>0.7</v>
      </c>
      <c r="AI65" s="226">
        <v>7.5</v>
      </c>
      <c r="AJ65" s="226" t="s">
        <v>336</v>
      </c>
      <c r="AK65" s="226"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226" t="s">
        <v>336</v>
      </c>
      <c r="D66" s="226" t="s">
        <v>336</v>
      </c>
      <c r="E66" s="226" t="s">
        <v>336</v>
      </c>
      <c r="F66" s="226" t="s">
        <v>336</v>
      </c>
      <c r="G66" s="226" t="s">
        <v>336</v>
      </c>
      <c r="H66" s="226" t="s">
        <v>336</v>
      </c>
      <c r="I66" s="226" t="s">
        <v>336</v>
      </c>
      <c r="J66" s="226" t="s">
        <v>336</v>
      </c>
      <c r="K66" s="226" t="s">
        <v>336</v>
      </c>
      <c r="L66" s="226" t="s">
        <v>336</v>
      </c>
      <c r="M66" s="226" t="s">
        <v>336</v>
      </c>
      <c r="N66" s="226" t="s">
        <v>336</v>
      </c>
      <c r="O66" s="226" t="s">
        <v>336</v>
      </c>
      <c r="P66" s="226" t="s">
        <v>336</v>
      </c>
      <c r="Q66" s="226" t="s">
        <v>336</v>
      </c>
      <c r="R66" s="226" t="s">
        <v>336</v>
      </c>
      <c r="S66" s="226" t="s">
        <v>336</v>
      </c>
      <c r="T66" s="226" t="s">
        <v>336</v>
      </c>
      <c r="U66" s="226">
        <v>-0.5</v>
      </c>
      <c r="V66" s="226">
        <v>0.6</v>
      </c>
      <c r="W66" s="226">
        <v>-5.3</v>
      </c>
      <c r="X66" s="226">
        <v>2.5</v>
      </c>
      <c r="Y66" s="226">
        <v>7.9</v>
      </c>
      <c r="Z66" s="226">
        <v>7.2</v>
      </c>
      <c r="AA66" s="226">
        <v>0.1</v>
      </c>
      <c r="AB66" s="226">
        <v>0.7</v>
      </c>
      <c r="AC66" s="235">
        <v>-0.6</v>
      </c>
      <c r="AD66" s="226">
        <v>6.2</v>
      </c>
      <c r="AE66" s="226">
        <v>2.2999999999999998</v>
      </c>
      <c r="AF66" s="226">
        <v>-3.5</v>
      </c>
      <c r="AG66" s="226">
        <v>9.6</v>
      </c>
      <c r="AH66" s="226">
        <v>14.6</v>
      </c>
      <c r="AI66" s="226">
        <v>6.8</v>
      </c>
      <c r="AJ66" s="226" t="s">
        <v>336</v>
      </c>
      <c r="AK66" s="226"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226" t="s">
        <v>336</v>
      </c>
      <c r="D67" s="226">
        <v>9</v>
      </c>
      <c r="E67" s="226">
        <v>4.2</v>
      </c>
      <c r="F67" s="226">
        <v>3.6</v>
      </c>
      <c r="G67" s="226">
        <v>2.5</v>
      </c>
      <c r="H67" s="226">
        <v>1.5</v>
      </c>
      <c r="I67" s="226">
        <v>0.8</v>
      </c>
      <c r="J67" s="226">
        <v>0.5</v>
      </c>
      <c r="K67" s="226">
        <v>0.6</v>
      </c>
      <c r="L67" s="226">
        <v>0.1</v>
      </c>
      <c r="M67" s="226">
        <v>2.2000000000000002</v>
      </c>
      <c r="N67" s="226">
        <v>2.1</v>
      </c>
      <c r="O67" s="226">
        <v>0.9</v>
      </c>
      <c r="P67" s="226">
        <v>1.1000000000000001</v>
      </c>
      <c r="Q67" s="226">
        <v>0.9</v>
      </c>
      <c r="R67" s="226">
        <v>1.3</v>
      </c>
      <c r="S67" s="226">
        <v>0.5</v>
      </c>
      <c r="T67" s="226">
        <v>2.4</v>
      </c>
      <c r="U67" s="226">
        <v>1.3</v>
      </c>
      <c r="V67" s="226">
        <v>1.6</v>
      </c>
      <c r="W67" s="226">
        <v>2.9</v>
      </c>
      <c r="X67" s="226">
        <v>2.1</v>
      </c>
      <c r="Y67" s="226">
        <v>1.8</v>
      </c>
      <c r="Z67" s="226">
        <v>2.7</v>
      </c>
      <c r="AA67" s="226">
        <v>1.8</v>
      </c>
      <c r="AB67" s="226">
        <v>1.6</v>
      </c>
      <c r="AC67" s="235">
        <v>2.2999999999999998</v>
      </c>
      <c r="AD67" s="226">
        <v>2.2000000000000002</v>
      </c>
      <c r="AE67" s="226">
        <v>3.5</v>
      </c>
      <c r="AF67" s="226">
        <v>-0.6</v>
      </c>
      <c r="AG67" s="226">
        <v>1.6</v>
      </c>
      <c r="AH67" s="226">
        <v>6.6</v>
      </c>
      <c r="AI67" s="226">
        <v>5.3</v>
      </c>
      <c r="AJ67" s="226">
        <v>3.6</v>
      </c>
      <c r="AK67" s="226">
        <v>5.3</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226" t="s">
        <v>336</v>
      </c>
      <c r="D68" s="226" t="s">
        <v>336</v>
      </c>
      <c r="E68" s="226" t="s">
        <v>336</v>
      </c>
      <c r="F68" s="226" t="s">
        <v>336</v>
      </c>
      <c r="G68" s="226" t="s">
        <v>336</v>
      </c>
      <c r="H68" s="226" t="s">
        <v>336</v>
      </c>
      <c r="I68" s="226" t="s">
        <v>336</v>
      </c>
      <c r="J68" s="226" t="s">
        <v>336</v>
      </c>
      <c r="K68" s="226" t="s">
        <v>336</v>
      </c>
      <c r="L68" s="226" t="s">
        <v>336</v>
      </c>
      <c r="M68" s="226">
        <v>2.5</v>
      </c>
      <c r="N68" s="226">
        <v>2.2999999999999998</v>
      </c>
      <c r="O68" s="226">
        <v>1.1000000000000001</v>
      </c>
      <c r="P68" s="226">
        <v>1.2</v>
      </c>
      <c r="Q68" s="226">
        <v>0.6</v>
      </c>
      <c r="R68" s="226">
        <v>1</v>
      </c>
      <c r="S68" s="226">
        <v>0.8</v>
      </c>
      <c r="T68" s="226">
        <v>2.1</v>
      </c>
      <c r="U68" s="226">
        <v>1.8</v>
      </c>
      <c r="V68" s="226">
        <v>1.7</v>
      </c>
      <c r="W68" s="226">
        <v>3.1</v>
      </c>
      <c r="X68" s="226">
        <v>2.2999999999999998</v>
      </c>
      <c r="Y68" s="226">
        <v>2</v>
      </c>
      <c r="Z68" s="226">
        <v>2.6</v>
      </c>
      <c r="AA68" s="226">
        <v>1.4</v>
      </c>
      <c r="AB68" s="226">
        <v>1.9</v>
      </c>
      <c r="AC68" s="235">
        <v>2.7</v>
      </c>
      <c r="AD68" s="226">
        <v>2.2000000000000002</v>
      </c>
      <c r="AE68" s="226">
        <v>3.8</v>
      </c>
      <c r="AF68" s="226">
        <v>1.5</v>
      </c>
      <c r="AG68" s="226">
        <v>1.1000000000000001</v>
      </c>
      <c r="AH68" s="226">
        <v>4.5999999999999996</v>
      </c>
      <c r="AI68" s="226">
        <v>5</v>
      </c>
      <c r="AJ68" s="226">
        <v>3.7</v>
      </c>
      <c r="AK68" s="226"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226" t="s">
        <v>336</v>
      </c>
      <c r="D69" s="226" t="s">
        <v>336</v>
      </c>
      <c r="E69" s="226" t="s">
        <v>336</v>
      </c>
      <c r="F69" s="226" t="s">
        <v>336</v>
      </c>
      <c r="G69" s="226" t="s">
        <v>336</v>
      </c>
      <c r="H69" s="226" t="s">
        <v>336</v>
      </c>
      <c r="I69" s="226" t="s">
        <v>336</v>
      </c>
      <c r="J69" s="226" t="s">
        <v>336</v>
      </c>
      <c r="K69" s="226" t="s">
        <v>336</v>
      </c>
      <c r="L69" s="226" t="s">
        <v>336</v>
      </c>
      <c r="M69" s="226" t="s">
        <v>336</v>
      </c>
      <c r="N69" s="226" t="s">
        <v>336</v>
      </c>
      <c r="O69" s="226" t="s">
        <v>336</v>
      </c>
      <c r="P69" s="226" t="s">
        <v>336</v>
      </c>
      <c r="Q69" s="226" t="s">
        <v>336</v>
      </c>
      <c r="R69" s="226" t="s">
        <v>336</v>
      </c>
      <c r="S69" s="226" t="s">
        <v>336</v>
      </c>
      <c r="T69" s="226" t="s">
        <v>336</v>
      </c>
      <c r="U69" s="226">
        <v>2.8</v>
      </c>
      <c r="V69" s="226">
        <v>2.6</v>
      </c>
      <c r="W69" s="226">
        <v>5.9</v>
      </c>
      <c r="X69" s="226">
        <v>4.0999999999999996</v>
      </c>
      <c r="Y69" s="226">
        <v>3.4</v>
      </c>
      <c r="Z69" s="226">
        <v>2.6</v>
      </c>
      <c r="AA69" s="226">
        <v>1.8</v>
      </c>
      <c r="AB69" s="226">
        <v>2.4</v>
      </c>
      <c r="AC69" s="235">
        <v>3</v>
      </c>
      <c r="AD69" s="226">
        <v>3</v>
      </c>
      <c r="AE69" s="226">
        <v>3.6</v>
      </c>
      <c r="AF69" s="226">
        <v>1.8</v>
      </c>
      <c r="AG69" s="226">
        <v>2.4</v>
      </c>
      <c r="AH69" s="226">
        <v>4.5</v>
      </c>
      <c r="AI69" s="226">
        <v>6.2</v>
      </c>
      <c r="AJ69" s="226" t="s">
        <v>336</v>
      </c>
      <c r="AK69" s="226"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226" t="s">
        <v>336</v>
      </c>
      <c r="D70" s="226" t="s">
        <v>336</v>
      </c>
      <c r="E70" s="226" t="s">
        <v>336</v>
      </c>
      <c r="F70" s="226" t="s">
        <v>336</v>
      </c>
      <c r="G70" s="226" t="s">
        <v>336</v>
      </c>
      <c r="H70" s="226" t="s">
        <v>336</v>
      </c>
      <c r="I70" s="226" t="s">
        <v>336</v>
      </c>
      <c r="J70" s="226" t="s">
        <v>336</v>
      </c>
      <c r="K70" s="226" t="s">
        <v>336</v>
      </c>
      <c r="L70" s="226" t="s">
        <v>336</v>
      </c>
      <c r="M70" s="226" t="s">
        <v>336</v>
      </c>
      <c r="N70" s="226" t="s">
        <v>336</v>
      </c>
      <c r="O70" s="226" t="s">
        <v>336</v>
      </c>
      <c r="P70" s="226" t="s">
        <v>336</v>
      </c>
      <c r="Q70" s="226" t="s">
        <v>336</v>
      </c>
      <c r="R70" s="226" t="s">
        <v>336</v>
      </c>
      <c r="S70" s="226" t="s">
        <v>336</v>
      </c>
      <c r="T70" s="226" t="s">
        <v>336</v>
      </c>
      <c r="U70" s="226">
        <v>0.1</v>
      </c>
      <c r="V70" s="226">
        <v>0.9</v>
      </c>
      <c r="W70" s="226">
        <v>3.2</v>
      </c>
      <c r="X70" s="226">
        <v>2.1</v>
      </c>
      <c r="Y70" s="226">
        <v>1</v>
      </c>
      <c r="Z70" s="226">
        <v>2.7</v>
      </c>
      <c r="AA70" s="226">
        <v>2.2000000000000002</v>
      </c>
      <c r="AB70" s="226">
        <v>3.4</v>
      </c>
      <c r="AC70" s="235">
        <v>2</v>
      </c>
      <c r="AD70" s="226">
        <v>2.4</v>
      </c>
      <c r="AE70" s="226">
        <v>3.4</v>
      </c>
      <c r="AF70" s="226">
        <v>0.9</v>
      </c>
      <c r="AG70" s="226">
        <v>2.4</v>
      </c>
      <c r="AH70" s="226">
        <v>5.4</v>
      </c>
      <c r="AI70" s="226">
        <v>4.3</v>
      </c>
      <c r="AJ70" s="226" t="s">
        <v>336</v>
      </c>
      <c r="AK70" s="226"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226" t="s">
        <v>336</v>
      </c>
      <c r="D71" s="226" t="s">
        <v>336</v>
      </c>
      <c r="E71" s="226" t="s">
        <v>336</v>
      </c>
      <c r="F71" s="226" t="s">
        <v>336</v>
      </c>
      <c r="G71" s="226" t="s">
        <v>336</v>
      </c>
      <c r="H71" s="226" t="s">
        <v>336</v>
      </c>
      <c r="I71" s="226" t="s">
        <v>336</v>
      </c>
      <c r="J71" s="226" t="s">
        <v>336</v>
      </c>
      <c r="K71" s="226" t="s">
        <v>336</v>
      </c>
      <c r="L71" s="226" t="s">
        <v>336</v>
      </c>
      <c r="M71" s="226" t="s">
        <v>336</v>
      </c>
      <c r="N71" s="226" t="s">
        <v>336</v>
      </c>
      <c r="O71" s="226" t="s">
        <v>336</v>
      </c>
      <c r="P71" s="226" t="s">
        <v>336</v>
      </c>
      <c r="Q71" s="226" t="s">
        <v>336</v>
      </c>
      <c r="R71" s="226" t="s">
        <v>336</v>
      </c>
      <c r="S71" s="226" t="s">
        <v>336</v>
      </c>
      <c r="T71" s="226" t="s">
        <v>336</v>
      </c>
      <c r="U71" s="226">
        <v>2.4</v>
      </c>
      <c r="V71" s="226">
        <v>1.7</v>
      </c>
      <c r="W71" s="226">
        <v>1.8</v>
      </c>
      <c r="X71" s="226">
        <v>1.7</v>
      </c>
      <c r="Y71" s="226">
        <v>2.2000000000000002</v>
      </c>
      <c r="Z71" s="226">
        <v>3.1</v>
      </c>
      <c r="AA71" s="226">
        <v>1.3</v>
      </c>
      <c r="AB71" s="226">
        <v>1.1000000000000001</v>
      </c>
      <c r="AC71" s="235">
        <v>3</v>
      </c>
      <c r="AD71" s="226">
        <v>1.6</v>
      </c>
      <c r="AE71" s="226">
        <v>4.3</v>
      </c>
      <c r="AF71" s="226">
        <v>1.8</v>
      </c>
      <c r="AG71" s="226">
        <v>-0.4</v>
      </c>
      <c r="AH71" s="226">
        <v>4.0999999999999996</v>
      </c>
      <c r="AI71" s="226">
        <v>4.5</v>
      </c>
      <c r="AJ71" s="226" t="s">
        <v>336</v>
      </c>
      <c r="AK71" s="226"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226" t="s">
        <v>336</v>
      </c>
      <c r="D72" s="226" t="s">
        <v>336</v>
      </c>
      <c r="E72" s="226" t="s">
        <v>336</v>
      </c>
      <c r="F72" s="226" t="s">
        <v>336</v>
      </c>
      <c r="G72" s="226" t="s">
        <v>336</v>
      </c>
      <c r="H72" s="226" t="s">
        <v>336</v>
      </c>
      <c r="I72" s="226" t="s">
        <v>336</v>
      </c>
      <c r="J72" s="226" t="s">
        <v>336</v>
      </c>
      <c r="K72" s="226" t="s">
        <v>336</v>
      </c>
      <c r="L72" s="226" t="s">
        <v>336</v>
      </c>
      <c r="M72" s="226">
        <v>1.3</v>
      </c>
      <c r="N72" s="226">
        <v>0.9</v>
      </c>
      <c r="O72" s="226">
        <v>0.2</v>
      </c>
      <c r="P72" s="226">
        <v>1.2</v>
      </c>
      <c r="Q72" s="226">
        <v>2</v>
      </c>
      <c r="R72" s="226">
        <v>3.1</v>
      </c>
      <c r="S72" s="226">
        <v>-0.3</v>
      </c>
      <c r="T72" s="226">
        <v>3.4</v>
      </c>
      <c r="U72" s="226">
        <v>-1.4</v>
      </c>
      <c r="V72" s="226">
        <v>0.6</v>
      </c>
      <c r="W72" s="226">
        <v>2.2999999999999998</v>
      </c>
      <c r="X72" s="226">
        <v>1.3</v>
      </c>
      <c r="Y72" s="226">
        <v>0.1</v>
      </c>
      <c r="Z72" s="226">
        <v>2.8</v>
      </c>
      <c r="AA72" s="226">
        <v>3.3</v>
      </c>
      <c r="AB72" s="226">
        <v>-0.1</v>
      </c>
      <c r="AC72" s="235">
        <v>0.4</v>
      </c>
      <c r="AD72" s="226">
        <v>1.7</v>
      </c>
      <c r="AE72" s="226">
        <v>2.1</v>
      </c>
      <c r="AF72" s="226">
        <v>-13.1</v>
      </c>
      <c r="AG72" s="226">
        <v>2.8</v>
      </c>
      <c r="AH72" s="226">
        <v>19.100000000000001</v>
      </c>
      <c r="AI72" s="226">
        <v>7</v>
      </c>
      <c r="AJ72" s="226">
        <v>3</v>
      </c>
      <c r="AK72" s="226"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226" t="s">
        <v>336</v>
      </c>
      <c r="D73" s="226" t="s">
        <v>336</v>
      </c>
      <c r="E73" s="226" t="s">
        <v>336</v>
      </c>
      <c r="F73" s="226" t="s">
        <v>336</v>
      </c>
      <c r="G73" s="226" t="s">
        <v>336</v>
      </c>
      <c r="H73" s="226" t="s">
        <v>336</v>
      </c>
      <c r="I73" s="226" t="s">
        <v>336</v>
      </c>
      <c r="J73" s="226" t="s">
        <v>336</v>
      </c>
      <c r="K73" s="226" t="s">
        <v>336</v>
      </c>
      <c r="L73" s="226" t="s">
        <v>336</v>
      </c>
      <c r="M73" s="226" t="s">
        <v>336</v>
      </c>
      <c r="N73" s="226" t="s">
        <v>336</v>
      </c>
      <c r="O73" s="226" t="s">
        <v>336</v>
      </c>
      <c r="P73" s="226" t="s">
        <v>336</v>
      </c>
      <c r="Q73" s="226" t="s">
        <v>336</v>
      </c>
      <c r="R73" s="226" t="s">
        <v>336</v>
      </c>
      <c r="S73" s="226" t="s">
        <v>336</v>
      </c>
      <c r="T73" s="226" t="s">
        <v>336</v>
      </c>
      <c r="U73" s="226">
        <v>-1</v>
      </c>
      <c r="V73" s="226">
        <v>-0.9</v>
      </c>
      <c r="W73" s="226">
        <v>3.1</v>
      </c>
      <c r="X73" s="226">
        <v>-0.1</v>
      </c>
      <c r="Y73" s="226">
        <v>0.7</v>
      </c>
      <c r="Z73" s="226">
        <v>1.8</v>
      </c>
      <c r="AA73" s="226">
        <v>4</v>
      </c>
      <c r="AB73" s="226">
        <v>1.9</v>
      </c>
      <c r="AC73" s="235">
        <v>1.8</v>
      </c>
      <c r="AD73" s="226">
        <v>1.1000000000000001</v>
      </c>
      <c r="AE73" s="226">
        <v>2.2999999999999998</v>
      </c>
      <c r="AF73" s="226">
        <v>-17.399999999999999</v>
      </c>
      <c r="AG73" s="226">
        <v>2.1</v>
      </c>
      <c r="AH73" s="226">
        <v>28.8</v>
      </c>
      <c r="AI73" s="226">
        <v>9.1999999999999993</v>
      </c>
      <c r="AJ73" s="226" t="s">
        <v>336</v>
      </c>
      <c r="AK73" s="226"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226" t="s">
        <v>336</v>
      </c>
      <c r="D74" s="226" t="s">
        <v>336</v>
      </c>
      <c r="E74" s="226" t="s">
        <v>336</v>
      </c>
      <c r="F74" s="226" t="s">
        <v>336</v>
      </c>
      <c r="G74" s="226" t="s">
        <v>336</v>
      </c>
      <c r="H74" s="226" t="s">
        <v>336</v>
      </c>
      <c r="I74" s="226" t="s">
        <v>336</v>
      </c>
      <c r="J74" s="226" t="s">
        <v>336</v>
      </c>
      <c r="K74" s="226" t="s">
        <v>336</v>
      </c>
      <c r="L74" s="226" t="s">
        <v>336</v>
      </c>
      <c r="M74" s="226" t="s">
        <v>336</v>
      </c>
      <c r="N74" s="226" t="s">
        <v>336</v>
      </c>
      <c r="O74" s="226" t="s">
        <v>336</v>
      </c>
      <c r="P74" s="226" t="s">
        <v>336</v>
      </c>
      <c r="Q74" s="226" t="s">
        <v>336</v>
      </c>
      <c r="R74" s="226" t="s">
        <v>336</v>
      </c>
      <c r="S74" s="226" t="s">
        <v>336</v>
      </c>
      <c r="T74" s="226" t="s">
        <v>336</v>
      </c>
      <c r="U74" s="226">
        <v>-2.6</v>
      </c>
      <c r="V74" s="226">
        <v>0</v>
      </c>
      <c r="W74" s="226">
        <v>1.8</v>
      </c>
      <c r="X74" s="226">
        <v>1.2</v>
      </c>
      <c r="Y74" s="226">
        <v>0</v>
      </c>
      <c r="Z74" s="226">
        <v>3.4</v>
      </c>
      <c r="AA74" s="226">
        <v>3.8</v>
      </c>
      <c r="AB74" s="226">
        <v>-1</v>
      </c>
      <c r="AC74" s="235">
        <v>0</v>
      </c>
      <c r="AD74" s="226">
        <v>1.7</v>
      </c>
      <c r="AE74" s="226">
        <v>3.1</v>
      </c>
      <c r="AF74" s="226">
        <v>-10.9</v>
      </c>
      <c r="AG74" s="226">
        <v>4.5</v>
      </c>
      <c r="AH74" s="226">
        <v>16.100000000000001</v>
      </c>
      <c r="AI74" s="226">
        <v>6.3</v>
      </c>
      <c r="AJ74" s="226" t="s">
        <v>336</v>
      </c>
      <c r="AK74" s="226"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226" t="s">
        <v>336</v>
      </c>
      <c r="D75" s="226" t="s">
        <v>336</v>
      </c>
      <c r="E75" s="226" t="s">
        <v>336</v>
      </c>
      <c r="F75" s="226" t="s">
        <v>336</v>
      </c>
      <c r="G75" s="226" t="s">
        <v>336</v>
      </c>
      <c r="H75" s="226" t="s">
        <v>336</v>
      </c>
      <c r="I75" s="226" t="s">
        <v>336</v>
      </c>
      <c r="J75" s="226" t="s">
        <v>336</v>
      </c>
      <c r="K75" s="226" t="s">
        <v>336</v>
      </c>
      <c r="L75" s="226" t="s">
        <v>336</v>
      </c>
      <c r="M75" s="226" t="s">
        <v>336</v>
      </c>
      <c r="N75" s="226" t="s">
        <v>336</v>
      </c>
      <c r="O75" s="226" t="s">
        <v>336</v>
      </c>
      <c r="P75" s="226" t="s">
        <v>336</v>
      </c>
      <c r="Q75" s="226" t="s">
        <v>336</v>
      </c>
      <c r="R75" s="226" t="s">
        <v>336</v>
      </c>
      <c r="S75" s="226" t="s">
        <v>336</v>
      </c>
      <c r="T75" s="226" t="s">
        <v>336</v>
      </c>
      <c r="U75" s="226">
        <v>1.4</v>
      </c>
      <c r="V75" s="226">
        <v>2.1</v>
      </c>
      <c r="W75" s="226">
        <v>1.9</v>
      </c>
      <c r="X75" s="226">
        <v>2.2999999999999998</v>
      </c>
      <c r="Y75" s="226">
        <v>1.3</v>
      </c>
      <c r="Z75" s="226">
        <v>1.7</v>
      </c>
      <c r="AA75" s="226">
        <v>1.6</v>
      </c>
      <c r="AB75" s="226">
        <v>1.6</v>
      </c>
      <c r="AC75" s="235">
        <v>0.3</v>
      </c>
      <c r="AD75" s="226">
        <v>2.8</v>
      </c>
      <c r="AE75" s="226">
        <v>1.2</v>
      </c>
      <c r="AF75" s="226">
        <v>-1.6</v>
      </c>
      <c r="AG75" s="226">
        <v>2.1</v>
      </c>
      <c r="AH75" s="226">
        <v>6</v>
      </c>
      <c r="AI75" s="226">
        <v>8</v>
      </c>
      <c r="AJ75" s="226" t="s">
        <v>336</v>
      </c>
      <c r="AK75" s="226"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7"/>
      <c r="AD76" s="236"/>
      <c r="AE76" s="236"/>
      <c r="AF76" s="236"/>
      <c r="AG76" s="236"/>
      <c r="AH76" s="236"/>
      <c r="AI76" s="236"/>
      <c r="AJ76" s="236"/>
      <c r="AK76" s="236"/>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236" t="s">
        <v>336</v>
      </c>
      <c r="D77" s="236">
        <v>8.8000000000000007</v>
      </c>
      <c r="E77" s="236">
        <v>3.9</v>
      </c>
      <c r="F77" s="236">
        <v>4.0999999999999996</v>
      </c>
      <c r="G77" s="236">
        <v>3.3</v>
      </c>
      <c r="H77" s="236">
        <v>1.4</v>
      </c>
      <c r="I77" s="236">
        <v>2.1</v>
      </c>
      <c r="J77" s="236">
        <v>1.5</v>
      </c>
      <c r="K77" s="236">
        <v>0.6</v>
      </c>
      <c r="L77" s="236">
        <v>0.3</v>
      </c>
      <c r="M77" s="236">
        <v>3.5</v>
      </c>
      <c r="N77" s="236">
        <v>1.8</v>
      </c>
      <c r="O77" s="236">
        <v>1.7</v>
      </c>
      <c r="P77" s="236">
        <v>2.2999999999999998</v>
      </c>
      <c r="Q77" s="236">
        <v>1.4</v>
      </c>
      <c r="R77" s="236">
        <v>3.5</v>
      </c>
      <c r="S77" s="236">
        <v>2.4</v>
      </c>
      <c r="T77" s="236">
        <v>0.4</v>
      </c>
      <c r="U77" s="236">
        <v>-4.0999999999999996</v>
      </c>
      <c r="V77" s="236">
        <v>4.8</v>
      </c>
      <c r="W77" s="236">
        <v>3.5</v>
      </c>
      <c r="X77" s="236">
        <v>0.7</v>
      </c>
      <c r="Y77" s="236">
        <v>1.5</v>
      </c>
      <c r="Z77" s="236">
        <v>3.2</v>
      </c>
      <c r="AA77" s="236">
        <v>2.5</v>
      </c>
      <c r="AB77" s="236">
        <v>2.2999999999999998</v>
      </c>
      <c r="AC77" s="237">
        <v>3</v>
      </c>
      <c r="AD77" s="236">
        <v>1.7</v>
      </c>
      <c r="AE77" s="236">
        <v>2.1</v>
      </c>
      <c r="AF77" s="236">
        <v>-1.2</v>
      </c>
      <c r="AG77" s="236">
        <v>6.1</v>
      </c>
      <c r="AH77" s="236">
        <v>7.6</v>
      </c>
      <c r="AI77" s="236">
        <v>6.6</v>
      </c>
      <c r="AJ77" s="236">
        <v>1.6</v>
      </c>
      <c r="AK77" s="236">
        <v>3.2</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349</v>
      </c>
      <c r="E79" s="96"/>
      <c r="F79" s="96"/>
      <c r="G79" s="96"/>
      <c r="H79" s="96"/>
      <c r="I79" s="96"/>
      <c r="J79" s="96"/>
      <c r="K79" s="96"/>
      <c r="L79" s="96"/>
      <c r="M79" s="96"/>
      <c r="N79" s="96"/>
      <c r="O79" s="96"/>
      <c r="P79" s="96"/>
      <c r="Q79" s="96"/>
      <c r="R79" s="96"/>
      <c r="S79" s="96"/>
      <c r="T79" s="96"/>
      <c r="U79" s="96"/>
      <c r="V79" s="96"/>
      <c r="W79" s="96"/>
      <c r="X79" s="96"/>
      <c r="Y79" s="96"/>
      <c r="Z79" s="96"/>
      <c r="AA79" s="96"/>
      <c r="AB79" s="98" t="s">
        <v>350</v>
      </c>
      <c r="AC79" s="97" t="s">
        <v>196</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20">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122" customFormat="1" ht="25.5" customHeight="1" x14ac:dyDescent="0.2">
      <c r="A82" s="119" t="s">
        <v>177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177</v>
      </c>
      <c r="AD82" s="123"/>
      <c r="AE82" s="119"/>
      <c r="AF82" s="119"/>
      <c r="AG82" s="119"/>
      <c r="AH82" s="119"/>
      <c r="AI82" s="119"/>
      <c r="AJ82" s="119"/>
      <c r="AK82" s="119"/>
      <c r="AL82" s="119"/>
    </row>
    <row r="83" spans="1:50" s="84" customFormat="1" ht="18.600000000000001" customHeight="1" x14ac:dyDescent="0.2">
      <c r="A83" s="140">
        <v>1</v>
      </c>
      <c r="B83" s="137" t="s">
        <v>188</v>
      </c>
      <c r="C83" s="230" t="s">
        <v>336</v>
      </c>
      <c r="D83" s="230">
        <v>3.4</v>
      </c>
      <c r="E83" s="230">
        <v>0.3</v>
      </c>
      <c r="F83" s="230">
        <v>2.6</v>
      </c>
      <c r="G83" s="230">
        <v>1.1000000000000001</v>
      </c>
      <c r="H83" s="230">
        <v>1</v>
      </c>
      <c r="I83" s="230">
        <v>1.9</v>
      </c>
      <c r="J83" s="230">
        <v>0.9</v>
      </c>
      <c r="K83" s="230">
        <v>0.5</v>
      </c>
      <c r="L83" s="230">
        <v>0.7</v>
      </c>
      <c r="M83" s="230">
        <v>1.9</v>
      </c>
      <c r="N83" s="230">
        <v>0.3</v>
      </c>
      <c r="O83" s="230">
        <v>0.6</v>
      </c>
      <c r="P83" s="230">
        <v>0.8</v>
      </c>
      <c r="Q83" s="230">
        <v>1</v>
      </c>
      <c r="R83" s="230">
        <v>3.1</v>
      </c>
      <c r="S83" s="230">
        <v>1.2</v>
      </c>
      <c r="T83" s="230">
        <v>-0.5</v>
      </c>
      <c r="U83" s="230">
        <v>-5.7</v>
      </c>
      <c r="V83" s="230">
        <v>3.6</v>
      </c>
      <c r="W83" s="230">
        <v>2.6</v>
      </c>
      <c r="X83" s="230">
        <v>-0.7</v>
      </c>
      <c r="Y83" s="230">
        <v>-0.3</v>
      </c>
      <c r="Z83" s="230">
        <v>1.3</v>
      </c>
      <c r="AA83" s="230">
        <v>0.8</v>
      </c>
      <c r="AB83" s="230">
        <v>0.9</v>
      </c>
      <c r="AC83" s="234">
        <v>1.4</v>
      </c>
      <c r="AD83" s="230">
        <v>-0.2</v>
      </c>
      <c r="AE83" s="230">
        <v>0</v>
      </c>
      <c r="AF83" s="230">
        <v>-3.4</v>
      </c>
      <c r="AG83" s="230">
        <v>3.7</v>
      </c>
      <c r="AH83" s="230">
        <v>0.5</v>
      </c>
      <c r="AI83" s="230">
        <v>-1.5</v>
      </c>
      <c r="AJ83" s="230">
        <v>-0.6</v>
      </c>
      <c r="AK83" s="230">
        <v>0.3</v>
      </c>
      <c r="AL83" s="142">
        <v>1</v>
      </c>
      <c r="AN83" s="85"/>
      <c r="AO83" s="85"/>
      <c r="AP83" s="85"/>
      <c r="AQ83" s="85"/>
      <c r="AR83" s="85"/>
      <c r="AS83" s="85"/>
      <c r="AT83" s="85"/>
      <c r="AU83" s="85"/>
      <c r="AV83" s="85"/>
      <c r="AW83" s="85"/>
      <c r="AX83" s="85"/>
    </row>
    <row r="84" spans="1:50" s="84" customFormat="1" ht="18.600000000000001" customHeight="1" x14ac:dyDescent="0.2">
      <c r="A84" s="139"/>
      <c r="B84" s="138"/>
      <c r="C84" s="226"/>
      <c r="D84" s="226"/>
      <c r="E84" s="271"/>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35"/>
      <c r="AD84" s="226"/>
      <c r="AE84" s="226"/>
      <c r="AF84" s="226"/>
      <c r="AG84" s="226"/>
      <c r="AH84" s="226"/>
      <c r="AI84" s="226"/>
      <c r="AJ84" s="226"/>
      <c r="AK84" s="226"/>
      <c r="AL84" s="94"/>
      <c r="AN84" s="85"/>
      <c r="AO84" s="85"/>
      <c r="AP84" s="85"/>
      <c r="AQ84" s="85"/>
      <c r="AR84" s="85"/>
      <c r="AS84" s="85"/>
      <c r="AT84" s="85"/>
      <c r="AU84" s="85"/>
      <c r="AV84" s="85"/>
      <c r="AW84" s="85"/>
      <c r="AX84" s="85"/>
    </row>
    <row r="85" spans="1:50" s="84" customFormat="1" ht="18.600000000000001" customHeight="1" x14ac:dyDescent="0.2">
      <c r="A85" s="92" t="s">
        <v>0</v>
      </c>
      <c r="B85" s="130" t="s">
        <v>1</v>
      </c>
      <c r="C85" s="226" t="s">
        <v>336</v>
      </c>
      <c r="D85" s="226">
        <v>10.1</v>
      </c>
      <c r="E85" s="226">
        <v>6.3</v>
      </c>
      <c r="F85" s="226">
        <v>-18.5</v>
      </c>
      <c r="G85" s="226">
        <v>12.8</v>
      </c>
      <c r="H85" s="226">
        <v>12.6</v>
      </c>
      <c r="I85" s="226">
        <v>3.9</v>
      </c>
      <c r="J85" s="226">
        <v>0.8</v>
      </c>
      <c r="K85" s="226">
        <v>10.199999999999999</v>
      </c>
      <c r="L85" s="226">
        <v>-0.3</v>
      </c>
      <c r="M85" s="226">
        <v>-2.5</v>
      </c>
      <c r="N85" s="226">
        <v>3.3</v>
      </c>
      <c r="O85" s="226">
        <v>3.3</v>
      </c>
      <c r="P85" s="226">
        <v>23.4</v>
      </c>
      <c r="Q85" s="226">
        <v>-23.4</v>
      </c>
      <c r="R85" s="226">
        <v>1</v>
      </c>
      <c r="S85" s="226">
        <v>-0.5</v>
      </c>
      <c r="T85" s="226">
        <v>13.6</v>
      </c>
      <c r="U85" s="226">
        <v>-2.5</v>
      </c>
      <c r="V85" s="226">
        <v>-0.2</v>
      </c>
      <c r="W85" s="226">
        <v>2.9</v>
      </c>
      <c r="X85" s="226">
        <v>0.5</v>
      </c>
      <c r="Y85" s="226">
        <v>-1.6</v>
      </c>
      <c r="Z85" s="226">
        <v>12.2</v>
      </c>
      <c r="AA85" s="226">
        <v>-12</v>
      </c>
      <c r="AB85" s="226">
        <v>5.7</v>
      </c>
      <c r="AC85" s="235">
        <v>7.2</v>
      </c>
      <c r="AD85" s="226">
        <v>-13</v>
      </c>
      <c r="AE85" s="226">
        <v>10.3</v>
      </c>
      <c r="AF85" s="226">
        <v>2</v>
      </c>
      <c r="AG85" s="226">
        <v>19.5</v>
      </c>
      <c r="AH85" s="226">
        <v>3.8</v>
      </c>
      <c r="AI85" s="226">
        <v>-10.9</v>
      </c>
      <c r="AJ85" s="226">
        <v>0.7</v>
      </c>
      <c r="AK85" s="226">
        <v>1.1000000000000001</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226" t="s">
        <v>336</v>
      </c>
      <c r="D86" s="226">
        <v>4.2</v>
      </c>
      <c r="E86" s="226">
        <v>-1.8</v>
      </c>
      <c r="F86" s="226">
        <v>5.4</v>
      </c>
      <c r="G86" s="226">
        <v>0.4</v>
      </c>
      <c r="H86" s="226">
        <v>-0.3</v>
      </c>
      <c r="I86" s="226">
        <v>4.5</v>
      </c>
      <c r="J86" s="226">
        <v>0.8</v>
      </c>
      <c r="K86" s="226">
        <v>1.4</v>
      </c>
      <c r="L86" s="226">
        <v>4.4000000000000004</v>
      </c>
      <c r="M86" s="226">
        <v>1.4</v>
      </c>
      <c r="N86" s="226">
        <v>0.3</v>
      </c>
      <c r="O86" s="226">
        <v>3</v>
      </c>
      <c r="P86" s="226">
        <v>5</v>
      </c>
      <c r="Q86" s="226">
        <v>2.6</v>
      </c>
      <c r="R86" s="226">
        <v>6.3</v>
      </c>
      <c r="S86" s="226">
        <v>2.4</v>
      </c>
      <c r="T86" s="226">
        <v>-3</v>
      </c>
      <c r="U86" s="226">
        <v>-13.2</v>
      </c>
      <c r="V86" s="226">
        <v>16.8</v>
      </c>
      <c r="W86" s="226">
        <v>3.2</v>
      </c>
      <c r="X86" s="226">
        <v>-1.4</v>
      </c>
      <c r="Y86" s="226">
        <v>-1.6</v>
      </c>
      <c r="Z86" s="226">
        <v>3.6</v>
      </c>
      <c r="AA86" s="226">
        <v>0.5</v>
      </c>
      <c r="AB86" s="226">
        <v>3.2</v>
      </c>
      <c r="AC86" s="235">
        <v>2.1</v>
      </c>
      <c r="AD86" s="226">
        <v>-0.5</v>
      </c>
      <c r="AE86" s="226">
        <v>-2.1</v>
      </c>
      <c r="AF86" s="226">
        <v>-4.7</v>
      </c>
      <c r="AG86" s="226">
        <v>5.6</v>
      </c>
      <c r="AH86" s="226">
        <v>-2.5</v>
      </c>
      <c r="AI86" s="226">
        <v>-2.6</v>
      </c>
      <c r="AJ86" s="226">
        <v>-3.2</v>
      </c>
      <c r="AK86" s="226">
        <v>0.4</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226" t="s">
        <v>336</v>
      </c>
      <c r="D87" s="226">
        <v>5.2</v>
      </c>
      <c r="E87" s="226">
        <v>-0.6</v>
      </c>
      <c r="F87" s="226">
        <v>7.4</v>
      </c>
      <c r="G87" s="226">
        <v>2.2999999999999998</v>
      </c>
      <c r="H87" s="226">
        <v>0.3</v>
      </c>
      <c r="I87" s="226">
        <v>5</v>
      </c>
      <c r="J87" s="226">
        <v>0.7</v>
      </c>
      <c r="K87" s="226">
        <v>1.4</v>
      </c>
      <c r="L87" s="226">
        <v>4.9000000000000004</v>
      </c>
      <c r="M87" s="226">
        <v>0.8</v>
      </c>
      <c r="N87" s="226">
        <v>-0.2</v>
      </c>
      <c r="O87" s="226">
        <v>3.4</v>
      </c>
      <c r="P87" s="226">
        <v>5.6</v>
      </c>
      <c r="Q87" s="226">
        <v>2.9</v>
      </c>
      <c r="R87" s="226">
        <v>7.4</v>
      </c>
      <c r="S87" s="226">
        <v>3.1</v>
      </c>
      <c r="T87" s="226">
        <v>-3.6</v>
      </c>
      <c r="U87" s="226">
        <v>-14.6</v>
      </c>
      <c r="V87" s="226">
        <v>19.600000000000001</v>
      </c>
      <c r="W87" s="226">
        <v>3.4</v>
      </c>
      <c r="X87" s="226">
        <v>-1.3</v>
      </c>
      <c r="Y87" s="226">
        <v>-1.5</v>
      </c>
      <c r="Z87" s="226">
        <v>4.0999999999999996</v>
      </c>
      <c r="AA87" s="226">
        <v>1</v>
      </c>
      <c r="AB87" s="226">
        <v>3.7</v>
      </c>
      <c r="AC87" s="235">
        <v>2.6</v>
      </c>
      <c r="AD87" s="226">
        <v>-0.7</v>
      </c>
      <c r="AE87" s="226">
        <v>-1.5</v>
      </c>
      <c r="AF87" s="226">
        <v>-5.3</v>
      </c>
      <c r="AG87" s="226">
        <v>7.9</v>
      </c>
      <c r="AH87" s="226">
        <v>-0.5</v>
      </c>
      <c r="AI87" s="226">
        <v>-2.2000000000000002</v>
      </c>
      <c r="AJ87" s="226">
        <v>-3.3</v>
      </c>
      <c r="AK87" s="226">
        <v>1.1000000000000001</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226" t="s">
        <v>336</v>
      </c>
      <c r="D88" s="226" t="s">
        <v>336</v>
      </c>
      <c r="E88" s="226" t="s">
        <v>336</v>
      </c>
      <c r="F88" s="226" t="s">
        <v>336</v>
      </c>
      <c r="G88" s="226" t="s">
        <v>336</v>
      </c>
      <c r="H88" s="226" t="s">
        <v>336</v>
      </c>
      <c r="I88" s="226" t="s">
        <v>336</v>
      </c>
      <c r="J88" s="226" t="s">
        <v>336</v>
      </c>
      <c r="K88" s="226" t="s">
        <v>336</v>
      </c>
      <c r="L88" s="226" t="s">
        <v>336</v>
      </c>
      <c r="M88" s="226" t="s">
        <v>336</v>
      </c>
      <c r="N88" s="226" t="s">
        <v>336</v>
      </c>
      <c r="O88" s="226" t="s">
        <v>336</v>
      </c>
      <c r="P88" s="226" t="s">
        <v>336</v>
      </c>
      <c r="Q88" s="226" t="s">
        <v>336</v>
      </c>
      <c r="R88" s="226" t="s">
        <v>336</v>
      </c>
      <c r="S88" s="226" t="s">
        <v>336</v>
      </c>
      <c r="T88" s="226" t="s">
        <v>336</v>
      </c>
      <c r="U88" s="226">
        <v>-2.8</v>
      </c>
      <c r="V88" s="226">
        <v>3.2</v>
      </c>
      <c r="W88" s="226">
        <v>-3.8</v>
      </c>
      <c r="X88" s="226">
        <v>-1.3</v>
      </c>
      <c r="Y88" s="226">
        <v>-6</v>
      </c>
      <c r="Z88" s="226">
        <v>4.5</v>
      </c>
      <c r="AA88" s="226">
        <v>9.4</v>
      </c>
      <c r="AB88" s="226">
        <v>4.2</v>
      </c>
      <c r="AC88" s="235">
        <v>6.8</v>
      </c>
      <c r="AD88" s="226">
        <v>3.7</v>
      </c>
      <c r="AE88" s="226">
        <v>8.3000000000000007</v>
      </c>
      <c r="AF88" s="226">
        <v>7.6</v>
      </c>
      <c r="AG88" s="226">
        <v>-1.4</v>
      </c>
      <c r="AH88" s="226">
        <v>-4.4000000000000004</v>
      </c>
      <c r="AI88" s="226">
        <v>26.8</v>
      </c>
      <c r="AJ88" s="226" t="s">
        <v>336</v>
      </c>
      <c r="AK88" s="226"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226" t="s">
        <v>336</v>
      </c>
      <c r="D89" s="226">
        <v>5</v>
      </c>
      <c r="E89" s="226">
        <v>-1.2</v>
      </c>
      <c r="F89" s="226">
        <v>8.4</v>
      </c>
      <c r="G89" s="226">
        <v>1.9</v>
      </c>
      <c r="H89" s="226">
        <v>-0.3</v>
      </c>
      <c r="I89" s="226">
        <v>5.7</v>
      </c>
      <c r="J89" s="226">
        <v>0.4</v>
      </c>
      <c r="K89" s="226">
        <v>1.4</v>
      </c>
      <c r="L89" s="226">
        <v>5.8</v>
      </c>
      <c r="M89" s="226">
        <v>1.3</v>
      </c>
      <c r="N89" s="226">
        <v>-0.7</v>
      </c>
      <c r="O89" s="226">
        <v>3.8</v>
      </c>
      <c r="P89" s="226">
        <v>5.6</v>
      </c>
      <c r="Q89" s="226">
        <v>3.4</v>
      </c>
      <c r="R89" s="226">
        <v>9.9</v>
      </c>
      <c r="S89" s="226">
        <v>3</v>
      </c>
      <c r="T89" s="226">
        <v>-4.5</v>
      </c>
      <c r="U89" s="226">
        <v>-17.899999999999999</v>
      </c>
      <c r="V89" s="226">
        <v>21.8</v>
      </c>
      <c r="W89" s="226">
        <v>6.9</v>
      </c>
      <c r="X89" s="226">
        <v>-3.4</v>
      </c>
      <c r="Y89" s="226">
        <v>-0.4</v>
      </c>
      <c r="Z89" s="226">
        <v>4.9000000000000004</v>
      </c>
      <c r="AA89" s="226">
        <v>0.5</v>
      </c>
      <c r="AB89" s="226">
        <v>3.6</v>
      </c>
      <c r="AC89" s="235">
        <v>2.4</v>
      </c>
      <c r="AD89" s="226">
        <v>-0.4</v>
      </c>
      <c r="AE89" s="226">
        <v>-1.9</v>
      </c>
      <c r="AF89" s="226">
        <v>-6</v>
      </c>
      <c r="AG89" s="226">
        <v>10.8</v>
      </c>
      <c r="AH89" s="226">
        <v>1.8</v>
      </c>
      <c r="AI89" s="226">
        <v>-1.6</v>
      </c>
      <c r="AJ89" s="226">
        <v>-3.3</v>
      </c>
      <c r="AK89" s="226">
        <v>1.2</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226" t="s">
        <v>336</v>
      </c>
      <c r="D90" s="226" t="s">
        <v>336</v>
      </c>
      <c r="E90" s="226" t="s">
        <v>336</v>
      </c>
      <c r="F90" s="226" t="s">
        <v>336</v>
      </c>
      <c r="G90" s="226" t="s">
        <v>336</v>
      </c>
      <c r="H90" s="226" t="s">
        <v>336</v>
      </c>
      <c r="I90" s="226" t="s">
        <v>336</v>
      </c>
      <c r="J90" s="226" t="s">
        <v>336</v>
      </c>
      <c r="K90" s="226" t="s">
        <v>336</v>
      </c>
      <c r="L90" s="226" t="s">
        <v>336</v>
      </c>
      <c r="M90" s="226" t="s">
        <v>336</v>
      </c>
      <c r="N90" s="226" t="s">
        <v>336</v>
      </c>
      <c r="O90" s="226" t="s">
        <v>336</v>
      </c>
      <c r="P90" s="226" t="s">
        <v>336</v>
      </c>
      <c r="Q90" s="226" t="s">
        <v>336</v>
      </c>
      <c r="R90" s="226" t="s">
        <v>336</v>
      </c>
      <c r="S90" s="226" t="s">
        <v>336</v>
      </c>
      <c r="T90" s="226" t="s">
        <v>336</v>
      </c>
      <c r="U90" s="226">
        <v>7.2</v>
      </c>
      <c r="V90" s="226">
        <v>10.9</v>
      </c>
      <c r="W90" s="226">
        <v>-29.4</v>
      </c>
      <c r="X90" s="226">
        <v>28.1</v>
      </c>
      <c r="Y90" s="226">
        <v>-18.2</v>
      </c>
      <c r="Z90" s="226">
        <v>-11.7</v>
      </c>
      <c r="AA90" s="226">
        <v>4.0999999999999996</v>
      </c>
      <c r="AB90" s="226">
        <v>4.7</v>
      </c>
      <c r="AC90" s="235">
        <v>13.4</v>
      </c>
      <c r="AD90" s="226">
        <v>-8.6999999999999993</v>
      </c>
      <c r="AE90" s="226">
        <v>-1.8</v>
      </c>
      <c r="AF90" s="226">
        <v>-4.5</v>
      </c>
      <c r="AG90" s="226">
        <v>-18.3</v>
      </c>
      <c r="AH90" s="226">
        <v>-42.6</v>
      </c>
      <c r="AI90" s="226">
        <v>-17.3</v>
      </c>
      <c r="AJ90" s="226" t="s">
        <v>336</v>
      </c>
      <c r="AK90" s="226"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226" t="s">
        <v>336</v>
      </c>
      <c r="D91" s="226" t="s">
        <v>336</v>
      </c>
      <c r="E91" s="226" t="s">
        <v>336</v>
      </c>
      <c r="F91" s="226" t="s">
        <v>336</v>
      </c>
      <c r="G91" s="226" t="s">
        <v>336</v>
      </c>
      <c r="H91" s="226" t="s">
        <v>336</v>
      </c>
      <c r="I91" s="226" t="s">
        <v>336</v>
      </c>
      <c r="J91" s="226" t="s">
        <v>336</v>
      </c>
      <c r="K91" s="226" t="s">
        <v>336</v>
      </c>
      <c r="L91" s="226" t="s">
        <v>336</v>
      </c>
      <c r="M91" s="226" t="s">
        <v>336</v>
      </c>
      <c r="N91" s="226" t="s">
        <v>336</v>
      </c>
      <c r="O91" s="226" t="s">
        <v>336</v>
      </c>
      <c r="P91" s="226" t="s">
        <v>336</v>
      </c>
      <c r="Q91" s="226" t="s">
        <v>336</v>
      </c>
      <c r="R91" s="226" t="s">
        <v>336</v>
      </c>
      <c r="S91" s="226" t="s">
        <v>336</v>
      </c>
      <c r="T91" s="226" t="s">
        <v>336</v>
      </c>
      <c r="U91" s="226">
        <v>7.5</v>
      </c>
      <c r="V91" s="226">
        <v>-5.4</v>
      </c>
      <c r="W91" s="226">
        <v>-0.9</v>
      </c>
      <c r="X91" s="226">
        <v>3.2</v>
      </c>
      <c r="Y91" s="226">
        <v>1.9</v>
      </c>
      <c r="Z91" s="226">
        <v>8.1999999999999993</v>
      </c>
      <c r="AA91" s="226">
        <v>8</v>
      </c>
      <c r="AB91" s="226">
        <v>4.0999999999999996</v>
      </c>
      <c r="AC91" s="235">
        <v>-5.2</v>
      </c>
      <c r="AD91" s="226">
        <v>1.1000000000000001</v>
      </c>
      <c r="AE91" s="226">
        <v>5.7</v>
      </c>
      <c r="AF91" s="226">
        <v>3.3</v>
      </c>
      <c r="AG91" s="226">
        <v>-17.100000000000001</v>
      </c>
      <c r="AH91" s="226">
        <v>4.8</v>
      </c>
      <c r="AI91" s="226">
        <v>7.4</v>
      </c>
      <c r="AJ91" s="226" t="s">
        <v>336</v>
      </c>
      <c r="AK91" s="226"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226" t="s">
        <v>336</v>
      </c>
      <c r="D92" s="226">
        <v>2.6</v>
      </c>
      <c r="E92" s="226">
        <v>-4.4000000000000004</v>
      </c>
      <c r="F92" s="226">
        <v>0.3</v>
      </c>
      <c r="G92" s="226">
        <v>-5.4</v>
      </c>
      <c r="H92" s="226">
        <v>-2.7</v>
      </c>
      <c r="I92" s="226">
        <v>1.4</v>
      </c>
      <c r="J92" s="226">
        <v>-0.1</v>
      </c>
      <c r="K92" s="226">
        <v>0.8</v>
      </c>
      <c r="L92" s="226">
        <v>0.2</v>
      </c>
      <c r="M92" s="226">
        <v>0.4</v>
      </c>
      <c r="N92" s="226">
        <v>0.6</v>
      </c>
      <c r="O92" s="226">
        <v>0.2</v>
      </c>
      <c r="P92" s="226">
        <v>0.2</v>
      </c>
      <c r="Q92" s="226">
        <v>-0.9</v>
      </c>
      <c r="R92" s="226">
        <v>0</v>
      </c>
      <c r="S92" s="226">
        <v>-2.6</v>
      </c>
      <c r="T92" s="226">
        <v>-1.4</v>
      </c>
      <c r="U92" s="226">
        <v>-2.7</v>
      </c>
      <c r="V92" s="226">
        <v>3</v>
      </c>
      <c r="W92" s="226">
        <v>1.7</v>
      </c>
      <c r="X92" s="226">
        <v>-2.2000000000000002</v>
      </c>
      <c r="Y92" s="226">
        <v>-1.4</v>
      </c>
      <c r="Z92" s="226">
        <v>0.9</v>
      </c>
      <c r="AA92" s="226">
        <v>-2.6</v>
      </c>
      <c r="AB92" s="226">
        <v>0.8</v>
      </c>
      <c r="AC92" s="235">
        <v>-0.2</v>
      </c>
      <c r="AD92" s="226">
        <v>0.6</v>
      </c>
      <c r="AE92" s="226">
        <v>-4.8</v>
      </c>
      <c r="AF92" s="226">
        <v>0.2</v>
      </c>
      <c r="AG92" s="226">
        <v>-4.0999999999999996</v>
      </c>
      <c r="AH92" s="226">
        <v>-11.9</v>
      </c>
      <c r="AI92" s="226">
        <v>-4.5999999999999996</v>
      </c>
      <c r="AJ92" s="226">
        <v>-2.6</v>
      </c>
      <c r="AK92" s="226">
        <v>-2.1</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226" t="s">
        <v>336</v>
      </c>
      <c r="D93" s="226">
        <v>2.6</v>
      </c>
      <c r="E93" s="226">
        <v>0.9</v>
      </c>
      <c r="F93" s="226">
        <v>0.8</v>
      </c>
      <c r="G93" s="226">
        <v>1.6</v>
      </c>
      <c r="H93" s="226">
        <v>1</v>
      </c>
      <c r="I93" s="226">
        <v>1</v>
      </c>
      <c r="J93" s="226">
        <v>1.1000000000000001</v>
      </c>
      <c r="K93" s="226">
        <v>-0.3</v>
      </c>
      <c r="L93" s="226">
        <v>-0.5</v>
      </c>
      <c r="M93" s="226">
        <v>2.7</v>
      </c>
      <c r="N93" s="226">
        <v>0.7</v>
      </c>
      <c r="O93" s="226">
        <v>-0.4</v>
      </c>
      <c r="P93" s="226">
        <v>-0.4</v>
      </c>
      <c r="Q93" s="226">
        <v>0.8</v>
      </c>
      <c r="R93" s="226">
        <v>2</v>
      </c>
      <c r="S93" s="226">
        <v>1.3</v>
      </c>
      <c r="T93" s="226">
        <v>0.4</v>
      </c>
      <c r="U93" s="226">
        <v>-3.5</v>
      </c>
      <c r="V93" s="226">
        <v>-0.4</v>
      </c>
      <c r="W93" s="226">
        <v>2.2999999999999998</v>
      </c>
      <c r="X93" s="226">
        <v>-0.4</v>
      </c>
      <c r="Y93" s="226">
        <v>0.3</v>
      </c>
      <c r="Z93" s="226">
        <v>0.2</v>
      </c>
      <c r="AA93" s="226">
        <v>0.8</v>
      </c>
      <c r="AB93" s="226">
        <v>0.1</v>
      </c>
      <c r="AC93" s="235">
        <v>1.2</v>
      </c>
      <c r="AD93" s="226">
        <v>0.2</v>
      </c>
      <c r="AE93" s="226">
        <v>0.4</v>
      </c>
      <c r="AF93" s="226">
        <v>-3.2</v>
      </c>
      <c r="AG93" s="226">
        <v>3.1</v>
      </c>
      <c r="AH93" s="226">
        <v>2.2000000000000002</v>
      </c>
      <c r="AI93" s="226">
        <v>-0.4</v>
      </c>
      <c r="AJ93" s="226">
        <v>0.4</v>
      </c>
      <c r="AK93" s="226">
        <v>0.1</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226" t="s">
        <v>336</v>
      </c>
      <c r="D94" s="226">
        <v>2</v>
      </c>
      <c r="E94" s="226">
        <v>-0.2</v>
      </c>
      <c r="F94" s="226">
        <v>1.8</v>
      </c>
      <c r="G94" s="226">
        <v>3</v>
      </c>
      <c r="H94" s="226">
        <v>0.5</v>
      </c>
      <c r="I94" s="226">
        <v>3.4</v>
      </c>
      <c r="J94" s="226">
        <v>3.9</v>
      </c>
      <c r="K94" s="226">
        <v>1.2</v>
      </c>
      <c r="L94" s="226">
        <v>1.1000000000000001</v>
      </c>
      <c r="M94" s="226">
        <v>5.9</v>
      </c>
      <c r="N94" s="226">
        <v>2.2999999999999998</v>
      </c>
      <c r="O94" s="226">
        <v>1.5</v>
      </c>
      <c r="P94" s="226">
        <v>3.2</v>
      </c>
      <c r="Q94" s="226">
        <v>1.9</v>
      </c>
      <c r="R94" s="226">
        <v>8</v>
      </c>
      <c r="S94" s="226">
        <v>3.6</v>
      </c>
      <c r="T94" s="226">
        <v>0.3</v>
      </c>
      <c r="U94" s="226">
        <v>-4.9000000000000004</v>
      </c>
      <c r="V94" s="226">
        <v>-1.6</v>
      </c>
      <c r="W94" s="226">
        <v>4.4000000000000004</v>
      </c>
      <c r="X94" s="226">
        <v>1.8</v>
      </c>
      <c r="Y94" s="226">
        <v>0.5</v>
      </c>
      <c r="Z94" s="226">
        <v>1.9</v>
      </c>
      <c r="AA94" s="226">
        <v>1.9</v>
      </c>
      <c r="AB94" s="226">
        <v>0.7</v>
      </c>
      <c r="AC94" s="235">
        <v>3.4</v>
      </c>
      <c r="AD94" s="226">
        <v>1.8</v>
      </c>
      <c r="AE94" s="226">
        <v>2</v>
      </c>
      <c r="AF94" s="226">
        <v>-5.2</v>
      </c>
      <c r="AG94" s="226">
        <v>5.7</v>
      </c>
      <c r="AH94" s="226">
        <v>3.9</v>
      </c>
      <c r="AI94" s="226">
        <v>-1.3</v>
      </c>
      <c r="AJ94" s="226">
        <v>0.7</v>
      </c>
      <c r="AK94" s="226">
        <v>1.5</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226" t="s">
        <v>336</v>
      </c>
      <c r="D95" s="226" t="s">
        <v>336</v>
      </c>
      <c r="E95" s="226" t="s">
        <v>336</v>
      </c>
      <c r="F95" s="226" t="s">
        <v>336</v>
      </c>
      <c r="G95" s="226" t="s">
        <v>336</v>
      </c>
      <c r="H95" s="226" t="s">
        <v>336</v>
      </c>
      <c r="I95" s="226" t="s">
        <v>336</v>
      </c>
      <c r="J95" s="226" t="s">
        <v>336</v>
      </c>
      <c r="K95" s="226" t="s">
        <v>336</v>
      </c>
      <c r="L95" s="226" t="s">
        <v>336</v>
      </c>
      <c r="M95" s="226">
        <v>5</v>
      </c>
      <c r="N95" s="226">
        <v>1.9</v>
      </c>
      <c r="O95" s="226">
        <v>3.9</v>
      </c>
      <c r="P95" s="226">
        <v>2.1</v>
      </c>
      <c r="Q95" s="226">
        <v>2.9</v>
      </c>
      <c r="R95" s="226">
        <v>7.9</v>
      </c>
      <c r="S95" s="226">
        <v>1.4</v>
      </c>
      <c r="T95" s="226">
        <v>-0.4</v>
      </c>
      <c r="U95" s="226">
        <v>-6</v>
      </c>
      <c r="V95" s="226">
        <v>-2.2000000000000002</v>
      </c>
      <c r="W95" s="226">
        <v>2.8</v>
      </c>
      <c r="X95" s="226">
        <v>1.5</v>
      </c>
      <c r="Y95" s="226">
        <v>-0.5</v>
      </c>
      <c r="Z95" s="226">
        <v>1.2</v>
      </c>
      <c r="AA95" s="226">
        <v>1.6</v>
      </c>
      <c r="AB95" s="226">
        <v>1</v>
      </c>
      <c r="AC95" s="235">
        <v>3.2</v>
      </c>
      <c r="AD95" s="226">
        <v>0.8</v>
      </c>
      <c r="AE95" s="226">
        <v>2.2000000000000002</v>
      </c>
      <c r="AF95" s="226">
        <v>-6.4</v>
      </c>
      <c r="AG95" s="226">
        <v>5.5</v>
      </c>
      <c r="AH95" s="226">
        <v>5.7</v>
      </c>
      <c r="AI95" s="226">
        <v>-3.1</v>
      </c>
      <c r="AJ95" s="226">
        <v>0.4</v>
      </c>
      <c r="AK95" s="226"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226" t="s">
        <v>336</v>
      </c>
      <c r="D96" s="226" t="s">
        <v>336</v>
      </c>
      <c r="E96" s="226" t="s">
        <v>336</v>
      </c>
      <c r="F96" s="226" t="s">
        <v>336</v>
      </c>
      <c r="G96" s="226" t="s">
        <v>336</v>
      </c>
      <c r="H96" s="226" t="s">
        <v>336</v>
      </c>
      <c r="I96" s="226" t="s">
        <v>336</v>
      </c>
      <c r="J96" s="226" t="s">
        <v>336</v>
      </c>
      <c r="K96" s="226" t="s">
        <v>336</v>
      </c>
      <c r="L96" s="226" t="s">
        <v>336</v>
      </c>
      <c r="M96" s="226" t="s">
        <v>336</v>
      </c>
      <c r="N96" s="226" t="s">
        <v>336</v>
      </c>
      <c r="O96" s="226" t="s">
        <v>336</v>
      </c>
      <c r="P96" s="226" t="s">
        <v>336</v>
      </c>
      <c r="Q96" s="226" t="s">
        <v>336</v>
      </c>
      <c r="R96" s="226" t="s">
        <v>336</v>
      </c>
      <c r="S96" s="226" t="s">
        <v>336</v>
      </c>
      <c r="T96" s="226" t="s">
        <v>336</v>
      </c>
      <c r="U96" s="226">
        <v>-5.5</v>
      </c>
      <c r="V96" s="226">
        <v>-2.9</v>
      </c>
      <c r="W96" s="226">
        <v>3.5</v>
      </c>
      <c r="X96" s="226">
        <v>3.6</v>
      </c>
      <c r="Y96" s="226">
        <v>-1</v>
      </c>
      <c r="Z96" s="226">
        <v>3.9</v>
      </c>
      <c r="AA96" s="226">
        <v>3.2</v>
      </c>
      <c r="AB96" s="226">
        <v>2.7</v>
      </c>
      <c r="AC96" s="235">
        <v>4.5</v>
      </c>
      <c r="AD96" s="226">
        <v>-0.9</v>
      </c>
      <c r="AE96" s="226">
        <v>4.2</v>
      </c>
      <c r="AF96" s="226">
        <v>2</v>
      </c>
      <c r="AG96" s="226">
        <v>0.9</v>
      </c>
      <c r="AH96" s="226">
        <v>1.3</v>
      </c>
      <c r="AI96" s="226">
        <v>-4.3</v>
      </c>
      <c r="AJ96" s="226" t="s">
        <v>336</v>
      </c>
      <c r="AK96" s="226"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226" t="s">
        <v>336</v>
      </c>
      <c r="D97" s="226" t="s">
        <v>336</v>
      </c>
      <c r="E97" s="226" t="s">
        <v>336</v>
      </c>
      <c r="F97" s="226" t="s">
        <v>336</v>
      </c>
      <c r="G97" s="226" t="s">
        <v>336</v>
      </c>
      <c r="H97" s="226" t="s">
        <v>336</v>
      </c>
      <c r="I97" s="226" t="s">
        <v>336</v>
      </c>
      <c r="J97" s="226" t="s">
        <v>336</v>
      </c>
      <c r="K97" s="226" t="s">
        <v>336</v>
      </c>
      <c r="L97" s="226" t="s">
        <v>336</v>
      </c>
      <c r="M97" s="226" t="s">
        <v>336</v>
      </c>
      <c r="N97" s="226" t="s">
        <v>336</v>
      </c>
      <c r="O97" s="226" t="s">
        <v>336</v>
      </c>
      <c r="P97" s="226" t="s">
        <v>336</v>
      </c>
      <c r="Q97" s="226" t="s">
        <v>336</v>
      </c>
      <c r="R97" s="226" t="s">
        <v>336</v>
      </c>
      <c r="S97" s="226" t="s">
        <v>336</v>
      </c>
      <c r="T97" s="226" t="s">
        <v>336</v>
      </c>
      <c r="U97" s="226">
        <v>-4.3</v>
      </c>
      <c r="V97" s="226">
        <v>0.5</v>
      </c>
      <c r="W97" s="226">
        <v>0</v>
      </c>
      <c r="X97" s="226">
        <v>-2.6</v>
      </c>
      <c r="Y97" s="226">
        <v>2.2999999999999998</v>
      </c>
      <c r="Z97" s="226">
        <v>-4.9000000000000004</v>
      </c>
      <c r="AA97" s="226">
        <v>-1.5</v>
      </c>
      <c r="AB97" s="226">
        <v>-2.8</v>
      </c>
      <c r="AC97" s="235">
        <v>-0.1</v>
      </c>
      <c r="AD97" s="226">
        <v>3.2</v>
      </c>
      <c r="AE97" s="226">
        <v>-2.1</v>
      </c>
      <c r="AF97" s="226">
        <v>-12.8</v>
      </c>
      <c r="AG97" s="226">
        <v>11.5</v>
      </c>
      <c r="AH97" s="226">
        <v>7.1</v>
      </c>
      <c r="AI97" s="226">
        <v>0.1</v>
      </c>
      <c r="AJ97" s="226" t="s">
        <v>336</v>
      </c>
      <c r="AK97" s="226"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226" t="s">
        <v>336</v>
      </c>
      <c r="D98" s="226" t="s">
        <v>336</v>
      </c>
      <c r="E98" s="226" t="s">
        <v>336</v>
      </c>
      <c r="F98" s="226" t="s">
        <v>336</v>
      </c>
      <c r="G98" s="226" t="s">
        <v>336</v>
      </c>
      <c r="H98" s="226" t="s">
        <v>336</v>
      </c>
      <c r="I98" s="226" t="s">
        <v>336</v>
      </c>
      <c r="J98" s="226" t="s">
        <v>336</v>
      </c>
      <c r="K98" s="226" t="s">
        <v>336</v>
      </c>
      <c r="L98" s="226" t="s">
        <v>336</v>
      </c>
      <c r="M98" s="226" t="s">
        <v>336</v>
      </c>
      <c r="N98" s="226" t="s">
        <v>336</v>
      </c>
      <c r="O98" s="226" t="s">
        <v>336</v>
      </c>
      <c r="P98" s="226" t="s">
        <v>336</v>
      </c>
      <c r="Q98" s="226" t="s">
        <v>336</v>
      </c>
      <c r="R98" s="226" t="s">
        <v>336</v>
      </c>
      <c r="S98" s="226" t="s">
        <v>336</v>
      </c>
      <c r="T98" s="226" t="s">
        <v>336</v>
      </c>
      <c r="U98" s="226">
        <v>-11.2</v>
      </c>
      <c r="V98" s="226">
        <v>-4.0999999999999996</v>
      </c>
      <c r="W98" s="226">
        <v>5.8</v>
      </c>
      <c r="X98" s="226">
        <v>0.4</v>
      </c>
      <c r="Y98" s="226">
        <v>-5.7</v>
      </c>
      <c r="Z98" s="226">
        <v>3.5</v>
      </c>
      <c r="AA98" s="226">
        <v>0.8</v>
      </c>
      <c r="AB98" s="226">
        <v>1.6</v>
      </c>
      <c r="AC98" s="235">
        <v>3.4</v>
      </c>
      <c r="AD98" s="226">
        <v>3.4</v>
      </c>
      <c r="AE98" s="226">
        <v>1.6</v>
      </c>
      <c r="AF98" s="226">
        <v>-44.7</v>
      </c>
      <c r="AG98" s="226">
        <v>19.2</v>
      </c>
      <c r="AH98" s="226">
        <v>50.1</v>
      </c>
      <c r="AI98" s="226">
        <v>-1.2</v>
      </c>
      <c r="AJ98" s="226" t="s">
        <v>336</v>
      </c>
      <c r="AK98" s="226"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226" t="s">
        <v>336</v>
      </c>
      <c r="D99" s="226" t="s">
        <v>336</v>
      </c>
      <c r="E99" s="226" t="s">
        <v>336</v>
      </c>
      <c r="F99" s="226" t="s">
        <v>336</v>
      </c>
      <c r="G99" s="226" t="s">
        <v>336</v>
      </c>
      <c r="H99" s="226" t="s">
        <v>336</v>
      </c>
      <c r="I99" s="226" t="s">
        <v>336</v>
      </c>
      <c r="J99" s="226" t="s">
        <v>336</v>
      </c>
      <c r="K99" s="226" t="s">
        <v>336</v>
      </c>
      <c r="L99" s="226" t="s">
        <v>336</v>
      </c>
      <c r="M99" s="226">
        <v>5.6</v>
      </c>
      <c r="N99" s="226">
        <v>3.4</v>
      </c>
      <c r="O99" s="226">
        <v>-6.6</v>
      </c>
      <c r="P99" s="226">
        <v>7.1</v>
      </c>
      <c r="Q99" s="226">
        <v>-2.2000000000000002</v>
      </c>
      <c r="R99" s="226">
        <v>7.9</v>
      </c>
      <c r="S99" s="226">
        <v>10.8</v>
      </c>
      <c r="T99" s="226">
        <v>2.7</v>
      </c>
      <c r="U99" s="226">
        <v>-0.2</v>
      </c>
      <c r="V99" s="226">
        <v>1.6</v>
      </c>
      <c r="W99" s="226">
        <v>10.5</v>
      </c>
      <c r="X99" s="226">
        <v>2.7</v>
      </c>
      <c r="Y99" s="226">
        <v>3.2</v>
      </c>
      <c r="Z99" s="226">
        <v>3.4</v>
      </c>
      <c r="AA99" s="226">
        <v>3.4</v>
      </c>
      <c r="AB99" s="226">
        <v>-1</v>
      </c>
      <c r="AC99" s="235">
        <v>3.4</v>
      </c>
      <c r="AD99" s="226">
        <v>4.5999999999999996</v>
      </c>
      <c r="AE99" s="226">
        <v>0.1</v>
      </c>
      <c r="AF99" s="226">
        <v>-2.9</v>
      </c>
      <c r="AG99" s="226">
        <v>4.5</v>
      </c>
      <c r="AH99" s="226">
        <v>-3.6</v>
      </c>
      <c r="AI99" s="226">
        <v>4.5</v>
      </c>
      <c r="AJ99" s="226">
        <v>1.8</v>
      </c>
      <c r="AK99" s="226"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226" t="s">
        <v>336</v>
      </c>
      <c r="D100" s="226">
        <v>2.2999999999999998</v>
      </c>
      <c r="E100" s="226">
        <v>1.4</v>
      </c>
      <c r="F100" s="226">
        <v>-2.1</v>
      </c>
      <c r="G100" s="226">
        <v>0.7</v>
      </c>
      <c r="H100" s="226">
        <v>1.1000000000000001</v>
      </c>
      <c r="I100" s="226">
        <v>-2.2999999999999998</v>
      </c>
      <c r="J100" s="226">
        <v>-2.2000000000000002</v>
      </c>
      <c r="K100" s="226">
        <v>-3.6</v>
      </c>
      <c r="L100" s="226">
        <v>-3.7</v>
      </c>
      <c r="M100" s="226">
        <v>2</v>
      </c>
      <c r="N100" s="226">
        <v>0.1</v>
      </c>
      <c r="O100" s="226">
        <v>-2.6</v>
      </c>
      <c r="P100" s="226">
        <v>-4.3</v>
      </c>
      <c r="Q100" s="226">
        <v>-0.5</v>
      </c>
      <c r="R100" s="226">
        <v>-2.8</v>
      </c>
      <c r="S100" s="226">
        <v>-0.6</v>
      </c>
      <c r="T100" s="226">
        <v>-1.2</v>
      </c>
      <c r="U100" s="226">
        <v>-3.7</v>
      </c>
      <c r="V100" s="226">
        <v>-0.8</v>
      </c>
      <c r="W100" s="226">
        <v>0.7</v>
      </c>
      <c r="X100" s="226">
        <v>-2.4</v>
      </c>
      <c r="Y100" s="226">
        <v>2.5</v>
      </c>
      <c r="Z100" s="226">
        <v>-0.7</v>
      </c>
      <c r="AA100" s="226">
        <v>0.4</v>
      </c>
      <c r="AB100" s="226">
        <v>-0.2</v>
      </c>
      <c r="AC100" s="235">
        <v>0.6</v>
      </c>
      <c r="AD100" s="226">
        <v>-0.1</v>
      </c>
      <c r="AE100" s="226">
        <v>-0.1</v>
      </c>
      <c r="AF100" s="226">
        <v>0.3</v>
      </c>
      <c r="AG100" s="226">
        <v>4.4000000000000004</v>
      </c>
      <c r="AH100" s="226">
        <v>-1</v>
      </c>
      <c r="AI100" s="226">
        <v>0.5</v>
      </c>
      <c r="AJ100" s="226">
        <v>0.9</v>
      </c>
      <c r="AK100" s="226">
        <v>-0.1</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226" t="s">
        <v>336</v>
      </c>
      <c r="D101" s="226" t="s">
        <v>336</v>
      </c>
      <c r="E101" s="226" t="s">
        <v>336</v>
      </c>
      <c r="F101" s="226" t="s">
        <v>336</v>
      </c>
      <c r="G101" s="226" t="s">
        <v>336</v>
      </c>
      <c r="H101" s="226" t="s">
        <v>336</v>
      </c>
      <c r="I101" s="226" t="s">
        <v>336</v>
      </c>
      <c r="J101" s="226" t="s">
        <v>336</v>
      </c>
      <c r="K101" s="226" t="s">
        <v>336</v>
      </c>
      <c r="L101" s="226" t="s">
        <v>336</v>
      </c>
      <c r="M101" s="226">
        <v>4.7</v>
      </c>
      <c r="N101" s="226">
        <v>-4.7</v>
      </c>
      <c r="O101" s="226">
        <v>-13.7</v>
      </c>
      <c r="P101" s="226">
        <v>-5.8</v>
      </c>
      <c r="Q101" s="226">
        <v>-1</v>
      </c>
      <c r="R101" s="226">
        <v>-2.4</v>
      </c>
      <c r="S101" s="226">
        <v>2.6</v>
      </c>
      <c r="T101" s="226">
        <v>-1.1000000000000001</v>
      </c>
      <c r="U101" s="226">
        <v>-5.7</v>
      </c>
      <c r="V101" s="226">
        <v>7.6</v>
      </c>
      <c r="W101" s="226">
        <v>6.4</v>
      </c>
      <c r="X101" s="226">
        <v>-1.5</v>
      </c>
      <c r="Y101" s="226">
        <v>6.5</v>
      </c>
      <c r="Z101" s="226">
        <v>-3.6</v>
      </c>
      <c r="AA101" s="226">
        <v>1.9</v>
      </c>
      <c r="AB101" s="226">
        <v>-2.4</v>
      </c>
      <c r="AC101" s="235">
        <v>6.2</v>
      </c>
      <c r="AD101" s="226">
        <v>-4.4000000000000004</v>
      </c>
      <c r="AE101" s="226">
        <v>5.2</v>
      </c>
      <c r="AF101" s="226">
        <v>2.9</v>
      </c>
      <c r="AG101" s="226">
        <v>7.9</v>
      </c>
      <c r="AH101" s="226">
        <v>-6.4</v>
      </c>
      <c r="AI101" s="226">
        <v>-1.6</v>
      </c>
      <c r="AJ101" s="226">
        <v>-1.8</v>
      </c>
      <c r="AK101" s="226"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226" t="s">
        <v>336</v>
      </c>
      <c r="D102" s="226" t="s">
        <v>336</v>
      </c>
      <c r="E102" s="226" t="s">
        <v>336</v>
      </c>
      <c r="F102" s="226" t="s">
        <v>336</v>
      </c>
      <c r="G102" s="226" t="s">
        <v>336</v>
      </c>
      <c r="H102" s="226" t="s">
        <v>336</v>
      </c>
      <c r="I102" s="226" t="s">
        <v>336</v>
      </c>
      <c r="J102" s="226" t="s">
        <v>336</v>
      </c>
      <c r="K102" s="226" t="s">
        <v>336</v>
      </c>
      <c r="L102" s="226" t="s">
        <v>336</v>
      </c>
      <c r="M102" s="226">
        <v>5.5</v>
      </c>
      <c r="N102" s="226">
        <v>2.2999999999999998</v>
      </c>
      <c r="O102" s="226">
        <v>2.4</v>
      </c>
      <c r="P102" s="226">
        <v>-0.1</v>
      </c>
      <c r="Q102" s="226">
        <v>2.2999999999999998</v>
      </c>
      <c r="R102" s="226">
        <v>1.2</v>
      </c>
      <c r="S102" s="226">
        <v>1.4</v>
      </c>
      <c r="T102" s="226">
        <v>0.7</v>
      </c>
      <c r="U102" s="226">
        <v>5.0999999999999996</v>
      </c>
      <c r="V102" s="226">
        <v>-1.1000000000000001</v>
      </c>
      <c r="W102" s="226">
        <v>5</v>
      </c>
      <c r="X102" s="226">
        <v>-3</v>
      </c>
      <c r="Y102" s="226">
        <v>2.8</v>
      </c>
      <c r="Z102" s="226">
        <v>0.1</v>
      </c>
      <c r="AA102" s="226">
        <v>1.4</v>
      </c>
      <c r="AB102" s="226">
        <v>1</v>
      </c>
      <c r="AC102" s="235">
        <v>-1.2</v>
      </c>
      <c r="AD102" s="226">
        <v>-1</v>
      </c>
      <c r="AE102" s="226">
        <v>-1.1000000000000001</v>
      </c>
      <c r="AF102" s="226">
        <v>0.1</v>
      </c>
      <c r="AG102" s="226">
        <v>0</v>
      </c>
      <c r="AH102" s="226">
        <v>-2.4</v>
      </c>
      <c r="AI102" s="226">
        <v>0.6</v>
      </c>
      <c r="AJ102" s="226">
        <v>-0.2</v>
      </c>
      <c r="AK102" s="226"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226" t="s">
        <v>336</v>
      </c>
      <c r="D103" s="226" t="s">
        <v>336</v>
      </c>
      <c r="E103" s="226" t="s">
        <v>336</v>
      </c>
      <c r="F103" s="226" t="s">
        <v>336</v>
      </c>
      <c r="G103" s="226" t="s">
        <v>336</v>
      </c>
      <c r="H103" s="226" t="s">
        <v>336</v>
      </c>
      <c r="I103" s="226" t="s">
        <v>336</v>
      </c>
      <c r="J103" s="226" t="s">
        <v>336</v>
      </c>
      <c r="K103" s="226" t="s">
        <v>336</v>
      </c>
      <c r="L103" s="226" t="s">
        <v>336</v>
      </c>
      <c r="M103" s="226">
        <v>0.2</v>
      </c>
      <c r="N103" s="226">
        <v>0.2</v>
      </c>
      <c r="O103" s="226">
        <v>-2.2999999999999998</v>
      </c>
      <c r="P103" s="226">
        <v>-5.5</v>
      </c>
      <c r="Q103" s="226">
        <v>-1.2</v>
      </c>
      <c r="R103" s="226">
        <v>-3.5</v>
      </c>
      <c r="S103" s="226">
        <v>0.1</v>
      </c>
      <c r="T103" s="226">
        <v>-1.2</v>
      </c>
      <c r="U103" s="226">
        <v>-9.6</v>
      </c>
      <c r="V103" s="226">
        <v>-0.2</v>
      </c>
      <c r="W103" s="226">
        <v>-2.8</v>
      </c>
      <c r="X103" s="226">
        <v>-0.9</v>
      </c>
      <c r="Y103" s="226">
        <v>1.4</v>
      </c>
      <c r="Z103" s="226">
        <v>0.7</v>
      </c>
      <c r="AA103" s="226">
        <v>0.7</v>
      </c>
      <c r="AB103" s="226">
        <v>1.8</v>
      </c>
      <c r="AC103" s="235">
        <v>1.7</v>
      </c>
      <c r="AD103" s="226">
        <v>2.5</v>
      </c>
      <c r="AE103" s="226">
        <v>-1.8</v>
      </c>
      <c r="AF103" s="226">
        <v>-2.1</v>
      </c>
      <c r="AG103" s="226">
        <v>6.8</v>
      </c>
      <c r="AH103" s="226">
        <v>0.9</v>
      </c>
      <c r="AI103" s="226">
        <v>0.3</v>
      </c>
      <c r="AJ103" s="226">
        <v>1.3</v>
      </c>
      <c r="AK103" s="226"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226" t="s">
        <v>336</v>
      </c>
      <c r="D104" s="226" t="s">
        <v>336</v>
      </c>
      <c r="E104" s="226" t="s">
        <v>336</v>
      </c>
      <c r="F104" s="226" t="s">
        <v>336</v>
      </c>
      <c r="G104" s="226" t="s">
        <v>336</v>
      </c>
      <c r="H104" s="226" t="s">
        <v>336</v>
      </c>
      <c r="I104" s="226" t="s">
        <v>336</v>
      </c>
      <c r="J104" s="226" t="s">
        <v>336</v>
      </c>
      <c r="K104" s="226" t="s">
        <v>336</v>
      </c>
      <c r="L104" s="226" t="s">
        <v>336</v>
      </c>
      <c r="M104" s="226" t="s">
        <v>336</v>
      </c>
      <c r="N104" s="226" t="s">
        <v>336</v>
      </c>
      <c r="O104" s="226" t="s">
        <v>336</v>
      </c>
      <c r="P104" s="226" t="s">
        <v>336</v>
      </c>
      <c r="Q104" s="226" t="s">
        <v>336</v>
      </c>
      <c r="R104" s="226" t="s">
        <v>336</v>
      </c>
      <c r="S104" s="226" t="s">
        <v>336</v>
      </c>
      <c r="T104" s="226" t="s">
        <v>336</v>
      </c>
      <c r="U104" s="226">
        <v>-14.5</v>
      </c>
      <c r="V104" s="226">
        <v>0.9</v>
      </c>
      <c r="W104" s="226">
        <v>0.6</v>
      </c>
      <c r="X104" s="226">
        <v>-1.8</v>
      </c>
      <c r="Y104" s="226">
        <v>-1.5</v>
      </c>
      <c r="Z104" s="226">
        <v>-2.7</v>
      </c>
      <c r="AA104" s="226">
        <v>2.8</v>
      </c>
      <c r="AB104" s="226">
        <v>3.4</v>
      </c>
      <c r="AC104" s="235">
        <v>5.3</v>
      </c>
      <c r="AD104" s="226">
        <v>1.1000000000000001</v>
      </c>
      <c r="AE104" s="226">
        <v>-4.3</v>
      </c>
      <c r="AF104" s="226">
        <v>-0.6</v>
      </c>
      <c r="AG104" s="226">
        <v>8.1</v>
      </c>
      <c r="AH104" s="226">
        <v>-2.6</v>
      </c>
      <c r="AI104" s="226">
        <v>1.6</v>
      </c>
      <c r="AJ104" s="226" t="s">
        <v>336</v>
      </c>
      <c r="AK104" s="226"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226" t="s">
        <v>336</v>
      </c>
      <c r="D105" s="226" t="s">
        <v>336</v>
      </c>
      <c r="E105" s="226" t="s">
        <v>336</v>
      </c>
      <c r="F105" s="226" t="s">
        <v>336</v>
      </c>
      <c r="G105" s="226" t="s">
        <v>336</v>
      </c>
      <c r="H105" s="226" t="s">
        <v>336</v>
      </c>
      <c r="I105" s="226" t="s">
        <v>336</v>
      </c>
      <c r="J105" s="226" t="s">
        <v>336</v>
      </c>
      <c r="K105" s="226" t="s">
        <v>336</v>
      </c>
      <c r="L105" s="226" t="s">
        <v>336</v>
      </c>
      <c r="M105" s="226" t="s">
        <v>336</v>
      </c>
      <c r="N105" s="226" t="s">
        <v>336</v>
      </c>
      <c r="O105" s="226" t="s">
        <v>336</v>
      </c>
      <c r="P105" s="226" t="s">
        <v>336</v>
      </c>
      <c r="Q105" s="226" t="s">
        <v>336</v>
      </c>
      <c r="R105" s="226" t="s">
        <v>336</v>
      </c>
      <c r="S105" s="226" t="s">
        <v>336</v>
      </c>
      <c r="T105" s="226" t="s">
        <v>336</v>
      </c>
      <c r="U105" s="226">
        <v>-2.8</v>
      </c>
      <c r="V105" s="226">
        <v>-0.6</v>
      </c>
      <c r="W105" s="226">
        <v>-6.7</v>
      </c>
      <c r="X105" s="226">
        <v>0</v>
      </c>
      <c r="Y105" s="226">
        <v>4.7</v>
      </c>
      <c r="Z105" s="226">
        <v>5.5</v>
      </c>
      <c r="AA105" s="226">
        <v>-1.8</v>
      </c>
      <c r="AB105" s="226">
        <v>0.2</v>
      </c>
      <c r="AC105" s="235">
        <v>-2.7</v>
      </c>
      <c r="AD105" s="226">
        <v>3.9</v>
      </c>
      <c r="AE105" s="226">
        <v>1</v>
      </c>
      <c r="AF105" s="226">
        <v>-5.2</v>
      </c>
      <c r="AG105" s="226">
        <v>4.5</v>
      </c>
      <c r="AH105" s="226">
        <v>6.5</v>
      </c>
      <c r="AI105" s="226">
        <v>-1.8</v>
      </c>
      <c r="AJ105" s="226" t="s">
        <v>336</v>
      </c>
      <c r="AK105" s="226"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226" t="s">
        <v>336</v>
      </c>
      <c r="D106" s="226">
        <v>2.5</v>
      </c>
      <c r="E106" s="226">
        <v>-0.1</v>
      </c>
      <c r="F106" s="226">
        <v>1.3</v>
      </c>
      <c r="G106" s="226">
        <v>-0.5</v>
      </c>
      <c r="H106" s="226">
        <v>0</v>
      </c>
      <c r="I106" s="226">
        <v>0.4</v>
      </c>
      <c r="J106" s="226">
        <v>-0.1</v>
      </c>
      <c r="K106" s="226">
        <v>-0.5</v>
      </c>
      <c r="L106" s="226">
        <v>-0.3</v>
      </c>
      <c r="M106" s="226">
        <v>-0.2</v>
      </c>
      <c r="N106" s="226">
        <v>-0.3</v>
      </c>
      <c r="O106" s="226">
        <v>-0.4</v>
      </c>
      <c r="P106" s="226">
        <v>-0.4</v>
      </c>
      <c r="Q106" s="226">
        <v>0.1</v>
      </c>
      <c r="R106" s="226">
        <v>0.3</v>
      </c>
      <c r="S106" s="226">
        <v>0.1</v>
      </c>
      <c r="T106" s="226">
        <v>2</v>
      </c>
      <c r="U106" s="226">
        <v>-1</v>
      </c>
      <c r="V106" s="226">
        <v>0</v>
      </c>
      <c r="W106" s="226">
        <v>1.2</v>
      </c>
      <c r="X106" s="226">
        <v>-0.5</v>
      </c>
      <c r="Y106" s="226">
        <v>-2.5</v>
      </c>
      <c r="Z106" s="226">
        <v>-0.3</v>
      </c>
      <c r="AA106" s="226">
        <v>0</v>
      </c>
      <c r="AB106" s="226">
        <v>0</v>
      </c>
      <c r="AC106" s="235">
        <v>-0.3</v>
      </c>
      <c r="AD106" s="226">
        <v>-0.7</v>
      </c>
      <c r="AE106" s="226">
        <v>0.2</v>
      </c>
      <c r="AF106" s="226">
        <v>-4.4000000000000004</v>
      </c>
      <c r="AG106" s="226">
        <v>-0.5</v>
      </c>
      <c r="AH106" s="226">
        <v>4.2</v>
      </c>
      <c r="AI106" s="226">
        <v>-0.5</v>
      </c>
      <c r="AJ106" s="226">
        <v>0</v>
      </c>
      <c r="AK106" s="226">
        <v>-0.3</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226" t="s">
        <v>336</v>
      </c>
      <c r="D107" s="226" t="s">
        <v>336</v>
      </c>
      <c r="E107" s="226" t="s">
        <v>336</v>
      </c>
      <c r="F107" s="226" t="s">
        <v>336</v>
      </c>
      <c r="G107" s="226" t="s">
        <v>336</v>
      </c>
      <c r="H107" s="226" t="s">
        <v>336</v>
      </c>
      <c r="I107" s="226" t="s">
        <v>336</v>
      </c>
      <c r="J107" s="226" t="s">
        <v>336</v>
      </c>
      <c r="K107" s="226" t="s">
        <v>336</v>
      </c>
      <c r="L107" s="226" t="s">
        <v>336</v>
      </c>
      <c r="M107" s="226">
        <v>0.3</v>
      </c>
      <c r="N107" s="226">
        <v>0.1</v>
      </c>
      <c r="O107" s="226">
        <v>0</v>
      </c>
      <c r="P107" s="226">
        <v>-0.4</v>
      </c>
      <c r="Q107" s="226">
        <v>-0.2</v>
      </c>
      <c r="R107" s="226">
        <v>-0.3</v>
      </c>
      <c r="S107" s="226">
        <v>0.4</v>
      </c>
      <c r="T107" s="226">
        <v>2.1</v>
      </c>
      <c r="U107" s="226">
        <v>-0.6</v>
      </c>
      <c r="V107" s="226">
        <v>0.1</v>
      </c>
      <c r="W107" s="226">
        <v>1.5</v>
      </c>
      <c r="X107" s="226">
        <v>-0.4</v>
      </c>
      <c r="Y107" s="226">
        <v>-2.2999999999999998</v>
      </c>
      <c r="Z107" s="226">
        <v>-0.4</v>
      </c>
      <c r="AA107" s="226">
        <v>-0.3</v>
      </c>
      <c r="AB107" s="226">
        <v>0.3</v>
      </c>
      <c r="AC107" s="235">
        <v>-0.1</v>
      </c>
      <c r="AD107" s="226">
        <v>-1</v>
      </c>
      <c r="AE107" s="226">
        <v>0.3</v>
      </c>
      <c r="AF107" s="226">
        <v>-2.2999999999999998</v>
      </c>
      <c r="AG107" s="226">
        <v>-1.2</v>
      </c>
      <c r="AH107" s="226">
        <v>2.5</v>
      </c>
      <c r="AI107" s="226">
        <v>-0.7</v>
      </c>
      <c r="AJ107" s="226">
        <v>-0.1</v>
      </c>
      <c r="AK107" s="226"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226" t="s">
        <v>336</v>
      </c>
      <c r="D108" s="226" t="s">
        <v>336</v>
      </c>
      <c r="E108" s="226" t="s">
        <v>336</v>
      </c>
      <c r="F108" s="226" t="s">
        <v>336</v>
      </c>
      <c r="G108" s="226" t="s">
        <v>336</v>
      </c>
      <c r="H108" s="226" t="s">
        <v>336</v>
      </c>
      <c r="I108" s="226" t="s">
        <v>336</v>
      </c>
      <c r="J108" s="226" t="s">
        <v>336</v>
      </c>
      <c r="K108" s="226" t="s">
        <v>336</v>
      </c>
      <c r="L108" s="226" t="s">
        <v>336</v>
      </c>
      <c r="M108" s="226" t="s">
        <v>336</v>
      </c>
      <c r="N108" s="226" t="s">
        <v>336</v>
      </c>
      <c r="O108" s="226" t="s">
        <v>336</v>
      </c>
      <c r="P108" s="226" t="s">
        <v>336</v>
      </c>
      <c r="Q108" s="226" t="s">
        <v>336</v>
      </c>
      <c r="R108" s="226" t="s">
        <v>336</v>
      </c>
      <c r="S108" s="226" t="s">
        <v>336</v>
      </c>
      <c r="T108" s="226" t="s">
        <v>336</v>
      </c>
      <c r="U108" s="226">
        <v>0.5</v>
      </c>
      <c r="V108" s="226">
        <v>2.1</v>
      </c>
      <c r="W108" s="226">
        <v>3.9</v>
      </c>
      <c r="X108" s="226">
        <v>1.5</v>
      </c>
      <c r="Y108" s="226">
        <v>1.5</v>
      </c>
      <c r="Z108" s="226">
        <v>0.8</v>
      </c>
      <c r="AA108" s="226">
        <v>0.6</v>
      </c>
      <c r="AB108" s="226">
        <v>1.5</v>
      </c>
      <c r="AC108" s="235">
        <v>1.1000000000000001</v>
      </c>
      <c r="AD108" s="226">
        <v>0.9</v>
      </c>
      <c r="AE108" s="226">
        <v>1.1000000000000001</v>
      </c>
      <c r="AF108" s="226">
        <v>-0.3</v>
      </c>
      <c r="AG108" s="226">
        <v>0</v>
      </c>
      <c r="AH108" s="226">
        <v>-0.8</v>
      </c>
      <c r="AI108" s="226">
        <v>-0.3</v>
      </c>
      <c r="AJ108" s="226" t="s">
        <v>336</v>
      </c>
      <c r="AK108" s="226"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226" t="s">
        <v>336</v>
      </c>
      <c r="D109" s="226" t="s">
        <v>336</v>
      </c>
      <c r="E109" s="226" t="s">
        <v>336</v>
      </c>
      <c r="F109" s="226" t="s">
        <v>336</v>
      </c>
      <c r="G109" s="226" t="s">
        <v>336</v>
      </c>
      <c r="H109" s="226" t="s">
        <v>336</v>
      </c>
      <c r="I109" s="226" t="s">
        <v>336</v>
      </c>
      <c r="J109" s="226" t="s">
        <v>336</v>
      </c>
      <c r="K109" s="226" t="s">
        <v>336</v>
      </c>
      <c r="L109" s="226" t="s">
        <v>336</v>
      </c>
      <c r="M109" s="226" t="s">
        <v>336</v>
      </c>
      <c r="N109" s="226" t="s">
        <v>336</v>
      </c>
      <c r="O109" s="226" t="s">
        <v>336</v>
      </c>
      <c r="P109" s="226" t="s">
        <v>336</v>
      </c>
      <c r="Q109" s="226" t="s">
        <v>336</v>
      </c>
      <c r="R109" s="226" t="s">
        <v>336</v>
      </c>
      <c r="S109" s="226" t="s">
        <v>336</v>
      </c>
      <c r="T109" s="226" t="s">
        <v>336</v>
      </c>
      <c r="U109" s="226">
        <v>-2.5</v>
      </c>
      <c r="V109" s="226">
        <v>-2.4</v>
      </c>
      <c r="W109" s="226">
        <v>0.5</v>
      </c>
      <c r="X109" s="226">
        <v>-2.6</v>
      </c>
      <c r="Y109" s="226">
        <v>-3.3</v>
      </c>
      <c r="Z109" s="226">
        <v>-1.4</v>
      </c>
      <c r="AA109" s="226">
        <v>0.7</v>
      </c>
      <c r="AB109" s="226">
        <v>2.7</v>
      </c>
      <c r="AC109" s="235">
        <v>-3</v>
      </c>
      <c r="AD109" s="226">
        <v>-3.5</v>
      </c>
      <c r="AE109" s="226">
        <v>-0.8</v>
      </c>
      <c r="AF109" s="226">
        <v>-9</v>
      </c>
      <c r="AG109" s="226">
        <v>-1.5</v>
      </c>
      <c r="AH109" s="226">
        <v>6.5</v>
      </c>
      <c r="AI109" s="226">
        <v>0.9</v>
      </c>
      <c r="AJ109" s="226" t="s">
        <v>336</v>
      </c>
      <c r="AK109" s="226"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226" t="s">
        <v>336</v>
      </c>
      <c r="D110" s="226" t="s">
        <v>336</v>
      </c>
      <c r="E110" s="226" t="s">
        <v>336</v>
      </c>
      <c r="F110" s="226" t="s">
        <v>336</v>
      </c>
      <c r="G110" s="226" t="s">
        <v>336</v>
      </c>
      <c r="H110" s="226" t="s">
        <v>336</v>
      </c>
      <c r="I110" s="226" t="s">
        <v>336</v>
      </c>
      <c r="J110" s="226" t="s">
        <v>336</v>
      </c>
      <c r="K110" s="226" t="s">
        <v>336</v>
      </c>
      <c r="L110" s="226" t="s">
        <v>336</v>
      </c>
      <c r="M110" s="226" t="s">
        <v>336</v>
      </c>
      <c r="N110" s="226" t="s">
        <v>336</v>
      </c>
      <c r="O110" s="226" t="s">
        <v>336</v>
      </c>
      <c r="P110" s="226" t="s">
        <v>336</v>
      </c>
      <c r="Q110" s="226" t="s">
        <v>336</v>
      </c>
      <c r="R110" s="226" t="s">
        <v>336</v>
      </c>
      <c r="S110" s="226" t="s">
        <v>336</v>
      </c>
      <c r="T110" s="226" t="s">
        <v>336</v>
      </c>
      <c r="U110" s="226">
        <v>0</v>
      </c>
      <c r="V110" s="226">
        <v>0.4</v>
      </c>
      <c r="W110" s="226">
        <v>1.2</v>
      </c>
      <c r="X110" s="226">
        <v>0.1</v>
      </c>
      <c r="Y110" s="226">
        <v>-4.0999999999999996</v>
      </c>
      <c r="Z110" s="226">
        <v>-0.2</v>
      </c>
      <c r="AA110" s="226">
        <v>-0.9</v>
      </c>
      <c r="AB110" s="226">
        <v>-1.3</v>
      </c>
      <c r="AC110" s="235">
        <v>0.9</v>
      </c>
      <c r="AD110" s="226">
        <v>-0.7</v>
      </c>
      <c r="AE110" s="226">
        <v>0.4</v>
      </c>
      <c r="AF110" s="226">
        <v>0</v>
      </c>
      <c r="AG110" s="226">
        <v>-1.9</v>
      </c>
      <c r="AH110" s="226">
        <v>2.5</v>
      </c>
      <c r="AI110" s="226">
        <v>-2.1</v>
      </c>
      <c r="AJ110" s="226" t="s">
        <v>336</v>
      </c>
      <c r="AK110" s="226"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226" t="s">
        <v>336</v>
      </c>
      <c r="D111" s="226" t="s">
        <v>336</v>
      </c>
      <c r="E111" s="226" t="s">
        <v>336</v>
      </c>
      <c r="F111" s="226" t="s">
        <v>336</v>
      </c>
      <c r="G111" s="226" t="s">
        <v>336</v>
      </c>
      <c r="H111" s="226" t="s">
        <v>336</v>
      </c>
      <c r="I111" s="226" t="s">
        <v>336</v>
      </c>
      <c r="J111" s="226" t="s">
        <v>336</v>
      </c>
      <c r="K111" s="226" t="s">
        <v>336</v>
      </c>
      <c r="L111" s="226" t="s">
        <v>336</v>
      </c>
      <c r="M111" s="226">
        <v>-2</v>
      </c>
      <c r="N111" s="226">
        <v>-2.2999999999999998</v>
      </c>
      <c r="O111" s="226">
        <v>-2.1</v>
      </c>
      <c r="P111" s="226">
        <v>0.3</v>
      </c>
      <c r="Q111" s="226">
        <v>1.2</v>
      </c>
      <c r="R111" s="226">
        <v>2.7</v>
      </c>
      <c r="S111" s="226">
        <v>-1.3</v>
      </c>
      <c r="T111" s="226">
        <v>1.8</v>
      </c>
      <c r="U111" s="226">
        <v>-3.2</v>
      </c>
      <c r="V111" s="226">
        <v>-1.1000000000000001</v>
      </c>
      <c r="W111" s="226">
        <v>0.1</v>
      </c>
      <c r="X111" s="226">
        <v>-1.1000000000000001</v>
      </c>
      <c r="Y111" s="226">
        <v>-3.9</v>
      </c>
      <c r="Z111" s="226">
        <v>-0.3</v>
      </c>
      <c r="AA111" s="226">
        <v>0.7</v>
      </c>
      <c r="AB111" s="226">
        <v>-2.2000000000000002</v>
      </c>
      <c r="AC111" s="235">
        <v>-1.3</v>
      </c>
      <c r="AD111" s="226">
        <v>0.3</v>
      </c>
      <c r="AE111" s="226">
        <v>-0.1</v>
      </c>
      <c r="AF111" s="226">
        <v>-16.7</v>
      </c>
      <c r="AG111" s="226">
        <v>1.8</v>
      </c>
      <c r="AH111" s="226">
        <v>15.5</v>
      </c>
      <c r="AI111" s="226">
        <v>0.6</v>
      </c>
      <c r="AJ111" s="226">
        <v>0.6</v>
      </c>
      <c r="AK111" s="226"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226" t="s">
        <v>336</v>
      </c>
      <c r="D112" s="226" t="s">
        <v>336</v>
      </c>
      <c r="E112" s="226" t="s">
        <v>336</v>
      </c>
      <c r="F112" s="226" t="s">
        <v>336</v>
      </c>
      <c r="G112" s="226" t="s">
        <v>336</v>
      </c>
      <c r="H112" s="226" t="s">
        <v>336</v>
      </c>
      <c r="I112" s="226" t="s">
        <v>336</v>
      </c>
      <c r="J112" s="226" t="s">
        <v>336</v>
      </c>
      <c r="K112" s="226" t="s">
        <v>336</v>
      </c>
      <c r="L112" s="226" t="s">
        <v>336</v>
      </c>
      <c r="M112" s="226" t="s">
        <v>336</v>
      </c>
      <c r="N112" s="226" t="s">
        <v>336</v>
      </c>
      <c r="O112" s="226" t="s">
        <v>336</v>
      </c>
      <c r="P112" s="226" t="s">
        <v>336</v>
      </c>
      <c r="Q112" s="226" t="s">
        <v>336</v>
      </c>
      <c r="R112" s="226" t="s">
        <v>336</v>
      </c>
      <c r="S112" s="226" t="s">
        <v>336</v>
      </c>
      <c r="T112" s="226" t="s">
        <v>336</v>
      </c>
      <c r="U112" s="226">
        <v>-2.5</v>
      </c>
      <c r="V112" s="226">
        <v>-2.6</v>
      </c>
      <c r="W112" s="226">
        <v>1.5</v>
      </c>
      <c r="X112" s="226">
        <v>-2</v>
      </c>
      <c r="Y112" s="226">
        <v>-5</v>
      </c>
      <c r="Z112" s="226">
        <v>-1.4</v>
      </c>
      <c r="AA112" s="226">
        <v>2</v>
      </c>
      <c r="AB112" s="226">
        <v>-0.2</v>
      </c>
      <c r="AC112" s="235">
        <v>0.7</v>
      </c>
      <c r="AD112" s="226">
        <v>0.4</v>
      </c>
      <c r="AE112" s="226">
        <v>1</v>
      </c>
      <c r="AF112" s="226">
        <v>-19.8</v>
      </c>
      <c r="AG112" s="226">
        <v>-0.3</v>
      </c>
      <c r="AH112" s="226">
        <v>25.7</v>
      </c>
      <c r="AI112" s="226">
        <v>4.4000000000000004</v>
      </c>
      <c r="AJ112" s="226" t="s">
        <v>336</v>
      </c>
      <c r="AK112" s="226"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226" t="s">
        <v>336</v>
      </c>
      <c r="D113" s="226" t="s">
        <v>336</v>
      </c>
      <c r="E113" s="226" t="s">
        <v>336</v>
      </c>
      <c r="F113" s="226" t="s">
        <v>336</v>
      </c>
      <c r="G113" s="226" t="s">
        <v>336</v>
      </c>
      <c r="H113" s="226" t="s">
        <v>336</v>
      </c>
      <c r="I113" s="226" t="s">
        <v>336</v>
      </c>
      <c r="J113" s="226" t="s">
        <v>336</v>
      </c>
      <c r="K113" s="226" t="s">
        <v>336</v>
      </c>
      <c r="L113" s="226" t="s">
        <v>336</v>
      </c>
      <c r="M113" s="226" t="s">
        <v>336</v>
      </c>
      <c r="N113" s="226" t="s">
        <v>336</v>
      </c>
      <c r="O113" s="226" t="s">
        <v>336</v>
      </c>
      <c r="P113" s="226" t="s">
        <v>336</v>
      </c>
      <c r="Q113" s="226" t="s">
        <v>336</v>
      </c>
      <c r="R113" s="226" t="s">
        <v>336</v>
      </c>
      <c r="S113" s="226" t="s">
        <v>336</v>
      </c>
      <c r="T113" s="226" t="s">
        <v>336</v>
      </c>
      <c r="U113" s="226">
        <v>-4.5</v>
      </c>
      <c r="V113" s="226">
        <v>-1.7</v>
      </c>
      <c r="W113" s="226">
        <v>-0.7</v>
      </c>
      <c r="X113" s="226">
        <v>-1.3</v>
      </c>
      <c r="Y113" s="226">
        <v>-2.9</v>
      </c>
      <c r="Z113" s="226">
        <v>0.3</v>
      </c>
      <c r="AA113" s="226">
        <v>1</v>
      </c>
      <c r="AB113" s="226">
        <v>-3.4</v>
      </c>
      <c r="AC113" s="235">
        <v>-1.7</v>
      </c>
      <c r="AD113" s="226">
        <v>0.1</v>
      </c>
      <c r="AE113" s="226">
        <v>0.6</v>
      </c>
      <c r="AF113" s="226">
        <v>-15.2</v>
      </c>
      <c r="AG113" s="226">
        <v>4.5999999999999996</v>
      </c>
      <c r="AH113" s="226">
        <v>12</v>
      </c>
      <c r="AI113" s="226">
        <v>-1.4</v>
      </c>
      <c r="AJ113" s="226" t="s">
        <v>336</v>
      </c>
      <c r="AK113" s="226"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226" t="s">
        <v>336</v>
      </c>
      <c r="D114" s="226" t="s">
        <v>336</v>
      </c>
      <c r="E114" s="226" t="s">
        <v>336</v>
      </c>
      <c r="F114" s="226" t="s">
        <v>336</v>
      </c>
      <c r="G114" s="226" t="s">
        <v>336</v>
      </c>
      <c r="H114" s="226" t="s">
        <v>336</v>
      </c>
      <c r="I114" s="226" t="s">
        <v>336</v>
      </c>
      <c r="J114" s="226" t="s">
        <v>336</v>
      </c>
      <c r="K114" s="226" t="s">
        <v>336</v>
      </c>
      <c r="L114" s="226" t="s">
        <v>336</v>
      </c>
      <c r="M114" s="226" t="s">
        <v>336</v>
      </c>
      <c r="N114" s="226" t="s">
        <v>336</v>
      </c>
      <c r="O114" s="226" t="s">
        <v>336</v>
      </c>
      <c r="P114" s="226" t="s">
        <v>336</v>
      </c>
      <c r="Q114" s="226" t="s">
        <v>336</v>
      </c>
      <c r="R114" s="226" t="s">
        <v>336</v>
      </c>
      <c r="S114" s="226" t="s">
        <v>336</v>
      </c>
      <c r="T114" s="226" t="s">
        <v>336</v>
      </c>
      <c r="U114" s="226">
        <v>-0.4</v>
      </c>
      <c r="V114" s="226">
        <v>1</v>
      </c>
      <c r="W114" s="226">
        <v>0.1</v>
      </c>
      <c r="X114" s="226">
        <v>-1.1000000000000001</v>
      </c>
      <c r="Y114" s="226">
        <v>-4.3</v>
      </c>
      <c r="Z114" s="226">
        <v>-0.8</v>
      </c>
      <c r="AA114" s="226">
        <v>-2.9</v>
      </c>
      <c r="AB114" s="226">
        <v>0.7</v>
      </c>
      <c r="AC114" s="235">
        <v>-2.4</v>
      </c>
      <c r="AD114" s="226">
        <v>-0.6</v>
      </c>
      <c r="AE114" s="226">
        <v>-1.5</v>
      </c>
      <c r="AF114" s="226">
        <v>-4.8</v>
      </c>
      <c r="AG114" s="226">
        <v>-1.5</v>
      </c>
      <c r="AH114" s="226">
        <v>4.2</v>
      </c>
      <c r="AI114" s="226">
        <v>5.0999999999999996</v>
      </c>
      <c r="AJ114" s="226" t="s">
        <v>336</v>
      </c>
      <c r="AK114" s="226"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7"/>
      <c r="AD115" s="236"/>
      <c r="AE115" s="236"/>
      <c r="AF115" s="236"/>
      <c r="AG115" s="236"/>
      <c r="AH115" s="236"/>
      <c r="AI115" s="236"/>
      <c r="AJ115" s="236"/>
      <c r="AK115" s="236"/>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236" t="s">
        <v>336</v>
      </c>
      <c r="D116" s="236">
        <v>3.4</v>
      </c>
      <c r="E116" s="236">
        <v>0.1</v>
      </c>
      <c r="F116" s="236">
        <v>2.2000000000000002</v>
      </c>
      <c r="G116" s="236">
        <v>1.4</v>
      </c>
      <c r="H116" s="236">
        <v>0.8</v>
      </c>
      <c r="I116" s="236">
        <v>2.1</v>
      </c>
      <c r="J116" s="236">
        <v>1.1000000000000001</v>
      </c>
      <c r="K116" s="236">
        <v>0.3</v>
      </c>
      <c r="L116" s="236">
        <v>0.9</v>
      </c>
      <c r="M116" s="236">
        <v>2.2000000000000002</v>
      </c>
      <c r="N116" s="236">
        <v>0.5</v>
      </c>
      <c r="O116" s="236">
        <v>0.5</v>
      </c>
      <c r="P116" s="236">
        <v>1.3</v>
      </c>
      <c r="Q116" s="236">
        <v>1</v>
      </c>
      <c r="R116" s="236">
        <v>3.2</v>
      </c>
      <c r="S116" s="236">
        <v>1.6</v>
      </c>
      <c r="T116" s="236">
        <v>-0.5</v>
      </c>
      <c r="U116" s="236">
        <v>-6.3</v>
      </c>
      <c r="V116" s="236">
        <v>4.0999999999999996</v>
      </c>
      <c r="W116" s="236">
        <v>2.6</v>
      </c>
      <c r="X116" s="236">
        <v>-0.7</v>
      </c>
      <c r="Y116" s="236">
        <v>-0.3</v>
      </c>
      <c r="Z116" s="236">
        <v>1.3</v>
      </c>
      <c r="AA116" s="236">
        <v>0.5</v>
      </c>
      <c r="AB116" s="236">
        <v>1</v>
      </c>
      <c r="AC116" s="237">
        <v>1.5</v>
      </c>
      <c r="AD116" s="236">
        <v>-0.1</v>
      </c>
      <c r="AE116" s="236">
        <v>-0.2</v>
      </c>
      <c r="AF116" s="236">
        <v>-3.6</v>
      </c>
      <c r="AG116" s="236">
        <v>3.9</v>
      </c>
      <c r="AH116" s="236">
        <v>0.9</v>
      </c>
      <c r="AI116" s="236">
        <v>-1.2</v>
      </c>
      <c r="AJ116" s="236">
        <v>-0.7</v>
      </c>
      <c r="AK116" s="236">
        <v>0.1</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349</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350</v>
      </c>
      <c r="AC118" s="97" t="s">
        <v>196</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20">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268</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268</v>
      </c>
      <c r="AD121" s="123"/>
      <c r="AE121" s="119"/>
      <c r="AF121" s="119"/>
      <c r="AG121" s="119"/>
      <c r="AH121" s="119"/>
      <c r="AI121" s="119"/>
      <c r="AJ121" s="119"/>
      <c r="AK121" s="119"/>
      <c r="AL121" s="119"/>
    </row>
    <row r="122" spans="1:52" s="84" customFormat="1" ht="18.600000000000001" customHeight="1" x14ac:dyDescent="0.2">
      <c r="A122" s="140">
        <v>1</v>
      </c>
      <c r="B122" s="137" t="s">
        <v>188</v>
      </c>
      <c r="C122" s="205">
        <v>81.569999999999993</v>
      </c>
      <c r="D122" s="205">
        <v>84.33</v>
      </c>
      <c r="E122" s="205">
        <v>84.6</v>
      </c>
      <c r="F122" s="205">
        <v>86.76</v>
      </c>
      <c r="G122" s="205">
        <v>87.68</v>
      </c>
      <c r="H122" s="205">
        <v>88.55</v>
      </c>
      <c r="I122" s="205">
        <v>90.24</v>
      </c>
      <c r="J122" s="205">
        <v>91.04</v>
      </c>
      <c r="K122" s="205">
        <v>91.5</v>
      </c>
      <c r="L122" s="205">
        <v>92.13</v>
      </c>
      <c r="M122" s="205">
        <v>93.89</v>
      </c>
      <c r="N122" s="205">
        <v>94.13</v>
      </c>
      <c r="O122" s="205">
        <v>94.65</v>
      </c>
      <c r="P122" s="205">
        <v>95.44</v>
      </c>
      <c r="Q122" s="205">
        <v>96.41</v>
      </c>
      <c r="R122" s="205">
        <v>99.42</v>
      </c>
      <c r="S122" s="205">
        <v>100.58</v>
      </c>
      <c r="T122" s="205">
        <v>100.06</v>
      </c>
      <c r="U122" s="205">
        <v>94.39</v>
      </c>
      <c r="V122" s="205">
        <v>97.82</v>
      </c>
      <c r="W122" s="205">
        <v>100.35</v>
      </c>
      <c r="X122" s="205">
        <v>99.63</v>
      </c>
      <c r="Y122" s="205">
        <v>99.29</v>
      </c>
      <c r="Z122" s="205">
        <v>100.55</v>
      </c>
      <c r="AA122" s="205">
        <v>101.32</v>
      </c>
      <c r="AB122" s="205">
        <v>102.27</v>
      </c>
      <c r="AC122" s="205">
        <v>103.7</v>
      </c>
      <c r="AD122" s="205">
        <v>103.51</v>
      </c>
      <c r="AE122" s="205">
        <v>103.56</v>
      </c>
      <c r="AF122" s="238">
        <v>100</v>
      </c>
      <c r="AG122" s="205">
        <v>103.73</v>
      </c>
      <c r="AH122" s="205">
        <v>104.26</v>
      </c>
      <c r="AI122" s="205">
        <v>102.66</v>
      </c>
      <c r="AJ122" s="205">
        <v>102.03</v>
      </c>
      <c r="AK122" s="205">
        <v>102.29</v>
      </c>
      <c r="AL122" s="142">
        <v>1</v>
      </c>
      <c r="AN122" s="85"/>
      <c r="AO122" s="85"/>
      <c r="AP122" s="85"/>
      <c r="AQ122" s="85"/>
      <c r="AR122" s="85"/>
      <c r="AS122" s="85"/>
      <c r="AT122" s="85"/>
      <c r="AU122" s="85"/>
      <c r="AV122" s="85"/>
      <c r="AW122" s="85"/>
      <c r="AX122" s="85"/>
    </row>
    <row r="123" spans="1:52" s="84" customFormat="1" ht="18.600000000000001" customHeight="1" x14ac:dyDescent="0.2">
      <c r="A123" s="139"/>
      <c r="B123" s="138"/>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6"/>
      <c r="AG123" s="165"/>
      <c r="AH123" s="165"/>
      <c r="AI123" s="165"/>
      <c r="AJ123" s="165"/>
      <c r="AK123" s="165"/>
      <c r="AL123" s="94"/>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165">
        <v>59.16</v>
      </c>
      <c r="D124" s="165">
        <v>65.14</v>
      </c>
      <c r="E124" s="165">
        <v>69.239999999999995</v>
      </c>
      <c r="F124" s="165">
        <v>56.4</v>
      </c>
      <c r="G124" s="165">
        <v>63.63</v>
      </c>
      <c r="H124" s="165">
        <v>71.63</v>
      </c>
      <c r="I124" s="165">
        <v>74.41</v>
      </c>
      <c r="J124" s="165">
        <v>74.97</v>
      </c>
      <c r="K124" s="165">
        <v>82.58</v>
      </c>
      <c r="L124" s="165">
        <v>82.33</v>
      </c>
      <c r="M124" s="165">
        <v>80.239999999999995</v>
      </c>
      <c r="N124" s="165">
        <v>82.86</v>
      </c>
      <c r="O124" s="165">
        <v>85.57</v>
      </c>
      <c r="P124" s="165">
        <v>105.56</v>
      </c>
      <c r="Q124" s="165">
        <v>80.87</v>
      </c>
      <c r="R124" s="165">
        <v>81.680000000000007</v>
      </c>
      <c r="S124" s="165">
        <v>81.3</v>
      </c>
      <c r="T124" s="165">
        <v>92.36</v>
      </c>
      <c r="U124" s="165">
        <v>90.02</v>
      </c>
      <c r="V124" s="165">
        <v>89.84</v>
      </c>
      <c r="W124" s="165">
        <v>92.42</v>
      </c>
      <c r="X124" s="165">
        <v>92.85</v>
      </c>
      <c r="Y124" s="165">
        <v>91.34</v>
      </c>
      <c r="Z124" s="165">
        <v>102.46</v>
      </c>
      <c r="AA124" s="165">
        <v>90.19</v>
      </c>
      <c r="AB124" s="165">
        <v>95.29</v>
      </c>
      <c r="AC124" s="165">
        <v>102.16</v>
      </c>
      <c r="AD124" s="165">
        <v>88.88</v>
      </c>
      <c r="AE124" s="165">
        <v>98</v>
      </c>
      <c r="AF124" s="166">
        <v>100</v>
      </c>
      <c r="AG124" s="165">
        <v>119.54</v>
      </c>
      <c r="AH124" s="165">
        <v>124.06</v>
      </c>
      <c r="AI124" s="165">
        <v>110.52</v>
      </c>
      <c r="AJ124" s="165">
        <v>111.29</v>
      </c>
      <c r="AK124" s="165">
        <v>112.51</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165">
        <v>67.42</v>
      </c>
      <c r="D125" s="165">
        <v>70.23</v>
      </c>
      <c r="E125" s="165">
        <v>68.98</v>
      </c>
      <c r="F125" s="165">
        <v>72.709999999999994</v>
      </c>
      <c r="G125" s="165">
        <v>72.97</v>
      </c>
      <c r="H125" s="165">
        <v>72.73</v>
      </c>
      <c r="I125" s="165">
        <v>75.98</v>
      </c>
      <c r="J125" s="165">
        <v>76.59</v>
      </c>
      <c r="K125" s="165">
        <v>77.66</v>
      </c>
      <c r="L125" s="165">
        <v>81.040000000000006</v>
      </c>
      <c r="M125" s="165">
        <v>82.15</v>
      </c>
      <c r="N125" s="165">
        <v>82.36</v>
      </c>
      <c r="O125" s="165">
        <v>84.87</v>
      </c>
      <c r="P125" s="165">
        <v>89.13</v>
      </c>
      <c r="Q125" s="165">
        <v>91.41</v>
      </c>
      <c r="R125" s="165">
        <v>97.21</v>
      </c>
      <c r="S125" s="165">
        <v>99.52</v>
      </c>
      <c r="T125" s="165">
        <v>96.49</v>
      </c>
      <c r="U125" s="165">
        <v>83.77</v>
      </c>
      <c r="V125" s="165">
        <v>97.87</v>
      </c>
      <c r="W125" s="165">
        <v>100.97</v>
      </c>
      <c r="X125" s="165">
        <v>99.57</v>
      </c>
      <c r="Y125" s="165">
        <v>98.02</v>
      </c>
      <c r="Z125" s="165">
        <v>101.59</v>
      </c>
      <c r="AA125" s="165">
        <v>102.14</v>
      </c>
      <c r="AB125" s="165">
        <v>105.42</v>
      </c>
      <c r="AC125" s="165">
        <v>107.64</v>
      </c>
      <c r="AD125" s="165">
        <v>107.12</v>
      </c>
      <c r="AE125" s="165">
        <v>104.89</v>
      </c>
      <c r="AF125" s="166">
        <v>100</v>
      </c>
      <c r="AG125" s="165">
        <v>105.56</v>
      </c>
      <c r="AH125" s="165">
        <v>102.92</v>
      </c>
      <c r="AI125" s="165">
        <v>100.23</v>
      </c>
      <c r="AJ125" s="165">
        <v>97.07</v>
      </c>
      <c r="AK125" s="165">
        <v>97.49</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165">
        <v>60</v>
      </c>
      <c r="D126" s="165">
        <v>63.1</v>
      </c>
      <c r="E126" s="165">
        <v>62.74</v>
      </c>
      <c r="F126" s="165">
        <v>67.38</v>
      </c>
      <c r="G126" s="165">
        <v>68.94</v>
      </c>
      <c r="H126" s="165">
        <v>69.13</v>
      </c>
      <c r="I126" s="165">
        <v>72.61</v>
      </c>
      <c r="J126" s="165">
        <v>73.09</v>
      </c>
      <c r="K126" s="165">
        <v>74.14</v>
      </c>
      <c r="L126" s="165">
        <v>77.760000000000005</v>
      </c>
      <c r="M126" s="165">
        <v>78.42</v>
      </c>
      <c r="N126" s="165">
        <v>78.28</v>
      </c>
      <c r="O126" s="165">
        <v>80.91</v>
      </c>
      <c r="P126" s="165">
        <v>85.47</v>
      </c>
      <c r="Q126" s="165">
        <v>87.97</v>
      </c>
      <c r="R126" s="165">
        <v>94.5</v>
      </c>
      <c r="S126" s="165">
        <v>97.47</v>
      </c>
      <c r="T126" s="165">
        <v>94</v>
      </c>
      <c r="U126" s="165">
        <v>80.319999999999993</v>
      </c>
      <c r="V126" s="165">
        <v>96.1</v>
      </c>
      <c r="W126" s="165">
        <v>99.34</v>
      </c>
      <c r="X126" s="165">
        <v>98.07</v>
      </c>
      <c r="Y126" s="165">
        <v>96.55</v>
      </c>
      <c r="Z126" s="165">
        <v>100.52</v>
      </c>
      <c r="AA126" s="165">
        <v>101.55</v>
      </c>
      <c r="AB126" s="165">
        <v>105.26</v>
      </c>
      <c r="AC126" s="165">
        <v>107.96</v>
      </c>
      <c r="AD126" s="165">
        <v>107.23</v>
      </c>
      <c r="AE126" s="165">
        <v>105.61</v>
      </c>
      <c r="AF126" s="166">
        <v>100</v>
      </c>
      <c r="AG126" s="165">
        <v>107.89</v>
      </c>
      <c r="AH126" s="165">
        <v>107.37</v>
      </c>
      <c r="AI126" s="165">
        <v>105</v>
      </c>
      <c r="AJ126" s="165">
        <v>101.49</v>
      </c>
      <c r="AK126" s="165">
        <v>102.59</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165" t="s">
        <v>336</v>
      </c>
      <c r="D127" s="165" t="s">
        <v>336</v>
      </c>
      <c r="E127" s="165" t="s">
        <v>336</v>
      </c>
      <c r="F127" s="165" t="s">
        <v>336</v>
      </c>
      <c r="G127" s="165" t="s">
        <v>336</v>
      </c>
      <c r="H127" s="165" t="s">
        <v>336</v>
      </c>
      <c r="I127" s="165" t="s">
        <v>336</v>
      </c>
      <c r="J127" s="165" t="s">
        <v>336</v>
      </c>
      <c r="K127" s="165" t="s">
        <v>336</v>
      </c>
      <c r="L127" s="165" t="s">
        <v>336</v>
      </c>
      <c r="M127" s="165" t="s">
        <v>336</v>
      </c>
      <c r="N127" s="165" t="s">
        <v>336</v>
      </c>
      <c r="O127" s="165" t="s">
        <v>336</v>
      </c>
      <c r="P127" s="165" t="s">
        <v>336</v>
      </c>
      <c r="Q127" s="165" t="s">
        <v>336</v>
      </c>
      <c r="R127" s="165" t="s">
        <v>336</v>
      </c>
      <c r="S127" s="165" t="s">
        <v>336</v>
      </c>
      <c r="T127" s="165">
        <v>72.680000000000007</v>
      </c>
      <c r="U127" s="165">
        <v>70.67</v>
      </c>
      <c r="V127" s="165">
        <v>72.92</v>
      </c>
      <c r="W127" s="165">
        <v>70.17</v>
      </c>
      <c r="X127" s="165">
        <v>69.290000000000006</v>
      </c>
      <c r="Y127" s="165">
        <v>65.12</v>
      </c>
      <c r="Z127" s="165">
        <v>68.02</v>
      </c>
      <c r="AA127" s="165">
        <v>74.44</v>
      </c>
      <c r="AB127" s="165">
        <v>77.540000000000006</v>
      </c>
      <c r="AC127" s="165">
        <v>82.82</v>
      </c>
      <c r="AD127" s="165">
        <v>85.87</v>
      </c>
      <c r="AE127" s="165">
        <v>92.97</v>
      </c>
      <c r="AF127" s="166">
        <v>100</v>
      </c>
      <c r="AG127" s="165">
        <v>98.6</v>
      </c>
      <c r="AH127" s="165">
        <v>94.28</v>
      </c>
      <c r="AI127" s="165">
        <v>119.59</v>
      </c>
      <c r="AJ127" s="165" t="s">
        <v>336</v>
      </c>
      <c r="AK127" s="165"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165">
        <v>59.1</v>
      </c>
      <c r="D128" s="165">
        <v>62.08</v>
      </c>
      <c r="E128" s="165">
        <v>61.35</v>
      </c>
      <c r="F128" s="165">
        <v>66.489999999999995</v>
      </c>
      <c r="G128" s="165">
        <v>67.739999999999995</v>
      </c>
      <c r="H128" s="165">
        <v>67.56</v>
      </c>
      <c r="I128" s="165">
        <v>71.41</v>
      </c>
      <c r="J128" s="165">
        <v>71.73</v>
      </c>
      <c r="K128" s="165">
        <v>72.75</v>
      </c>
      <c r="L128" s="165">
        <v>76.959999999999994</v>
      </c>
      <c r="M128" s="165">
        <v>77.97</v>
      </c>
      <c r="N128" s="165">
        <v>77.39</v>
      </c>
      <c r="O128" s="165">
        <v>80.349999999999994</v>
      </c>
      <c r="P128" s="165">
        <v>84.81</v>
      </c>
      <c r="Q128" s="165">
        <v>87.67</v>
      </c>
      <c r="R128" s="165">
        <v>96.32</v>
      </c>
      <c r="S128" s="165">
        <v>99.17</v>
      </c>
      <c r="T128" s="165">
        <v>94.74</v>
      </c>
      <c r="U128" s="165">
        <v>77.739999999999995</v>
      </c>
      <c r="V128" s="165">
        <v>94.72</v>
      </c>
      <c r="W128" s="165">
        <v>101.24</v>
      </c>
      <c r="X128" s="165">
        <v>97.76</v>
      </c>
      <c r="Y128" s="165">
        <v>97.38</v>
      </c>
      <c r="Z128" s="165">
        <v>102.2</v>
      </c>
      <c r="AA128" s="165">
        <v>102.74</v>
      </c>
      <c r="AB128" s="165">
        <v>106.42</v>
      </c>
      <c r="AC128" s="165">
        <v>108.95</v>
      </c>
      <c r="AD128" s="165">
        <v>108.49</v>
      </c>
      <c r="AE128" s="165">
        <v>106.38</v>
      </c>
      <c r="AF128" s="166">
        <v>100</v>
      </c>
      <c r="AG128" s="165">
        <v>110.82</v>
      </c>
      <c r="AH128" s="165">
        <v>112.79</v>
      </c>
      <c r="AI128" s="165">
        <v>110.95</v>
      </c>
      <c r="AJ128" s="165">
        <v>107.29</v>
      </c>
      <c r="AK128" s="165">
        <v>108.61</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165" t="s">
        <v>336</v>
      </c>
      <c r="D129" s="165" t="s">
        <v>336</v>
      </c>
      <c r="E129" s="165" t="s">
        <v>336</v>
      </c>
      <c r="F129" s="165" t="s">
        <v>336</v>
      </c>
      <c r="G129" s="165" t="s">
        <v>336</v>
      </c>
      <c r="H129" s="165" t="s">
        <v>336</v>
      </c>
      <c r="I129" s="165" t="s">
        <v>336</v>
      </c>
      <c r="J129" s="165" t="s">
        <v>336</v>
      </c>
      <c r="K129" s="165" t="s">
        <v>336</v>
      </c>
      <c r="L129" s="165" t="s">
        <v>336</v>
      </c>
      <c r="M129" s="165" t="s">
        <v>336</v>
      </c>
      <c r="N129" s="165" t="s">
        <v>336</v>
      </c>
      <c r="O129" s="165" t="s">
        <v>336</v>
      </c>
      <c r="P129" s="165" t="s">
        <v>336</v>
      </c>
      <c r="Q129" s="165" t="s">
        <v>336</v>
      </c>
      <c r="R129" s="165" t="s">
        <v>336</v>
      </c>
      <c r="S129" s="165" t="s">
        <v>336</v>
      </c>
      <c r="T129" s="165">
        <v>121.71</v>
      </c>
      <c r="U129" s="165">
        <v>130.46</v>
      </c>
      <c r="V129" s="165">
        <v>144.71</v>
      </c>
      <c r="W129" s="165">
        <v>102.19</v>
      </c>
      <c r="X129" s="165">
        <v>130.91</v>
      </c>
      <c r="Y129" s="165">
        <v>107.05</v>
      </c>
      <c r="Z129" s="165">
        <v>94.55</v>
      </c>
      <c r="AA129" s="165">
        <v>98.45</v>
      </c>
      <c r="AB129" s="165">
        <v>103.03</v>
      </c>
      <c r="AC129" s="165">
        <v>116.87</v>
      </c>
      <c r="AD129" s="165">
        <v>106.66</v>
      </c>
      <c r="AE129" s="165">
        <v>104.74</v>
      </c>
      <c r="AF129" s="166">
        <v>100</v>
      </c>
      <c r="AG129" s="165">
        <v>81.66</v>
      </c>
      <c r="AH129" s="165">
        <v>46.89</v>
      </c>
      <c r="AI129" s="165">
        <v>38.76</v>
      </c>
      <c r="AJ129" s="165" t="s">
        <v>336</v>
      </c>
      <c r="AK129" s="165"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165" t="s">
        <v>336</v>
      </c>
      <c r="D130" s="165" t="s">
        <v>336</v>
      </c>
      <c r="E130" s="165" t="s">
        <v>336</v>
      </c>
      <c r="F130" s="165" t="s">
        <v>336</v>
      </c>
      <c r="G130" s="165" t="s">
        <v>336</v>
      </c>
      <c r="H130" s="165" t="s">
        <v>336</v>
      </c>
      <c r="I130" s="165" t="s">
        <v>336</v>
      </c>
      <c r="J130" s="165" t="s">
        <v>336</v>
      </c>
      <c r="K130" s="165" t="s">
        <v>336</v>
      </c>
      <c r="L130" s="165" t="s">
        <v>336</v>
      </c>
      <c r="M130" s="165" t="s">
        <v>336</v>
      </c>
      <c r="N130" s="165" t="s">
        <v>336</v>
      </c>
      <c r="O130" s="165" t="s">
        <v>336</v>
      </c>
      <c r="P130" s="165" t="s">
        <v>336</v>
      </c>
      <c r="Q130" s="165" t="s">
        <v>336</v>
      </c>
      <c r="R130" s="165" t="s">
        <v>336</v>
      </c>
      <c r="S130" s="165" t="s">
        <v>336</v>
      </c>
      <c r="T130" s="165">
        <v>74.14</v>
      </c>
      <c r="U130" s="165">
        <v>79.69</v>
      </c>
      <c r="V130" s="165">
        <v>75.349999999999994</v>
      </c>
      <c r="W130" s="165">
        <v>74.650000000000006</v>
      </c>
      <c r="X130" s="165">
        <v>77.040000000000006</v>
      </c>
      <c r="Y130" s="165">
        <v>78.52</v>
      </c>
      <c r="Z130" s="165">
        <v>84.94</v>
      </c>
      <c r="AA130" s="165">
        <v>91.72</v>
      </c>
      <c r="AB130" s="165">
        <v>95.49</v>
      </c>
      <c r="AC130" s="165">
        <v>90.52</v>
      </c>
      <c r="AD130" s="165">
        <v>91.56</v>
      </c>
      <c r="AE130" s="165">
        <v>96.77</v>
      </c>
      <c r="AF130" s="166">
        <v>100</v>
      </c>
      <c r="AG130" s="165">
        <v>82.88</v>
      </c>
      <c r="AH130" s="165">
        <v>86.84</v>
      </c>
      <c r="AI130" s="165">
        <v>93.29</v>
      </c>
      <c r="AJ130" s="165" t="s">
        <v>336</v>
      </c>
      <c r="AK130" s="165"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165">
        <v>119.98</v>
      </c>
      <c r="D131" s="165">
        <v>123.11</v>
      </c>
      <c r="E131" s="165">
        <v>117.73</v>
      </c>
      <c r="F131" s="165">
        <v>118.09</v>
      </c>
      <c r="G131" s="165">
        <v>111.66</v>
      </c>
      <c r="H131" s="165">
        <v>108.63</v>
      </c>
      <c r="I131" s="165">
        <v>110.2</v>
      </c>
      <c r="J131" s="165">
        <v>110.11</v>
      </c>
      <c r="K131" s="165">
        <v>111</v>
      </c>
      <c r="L131" s="165">
        <v>111.21</v>
      </c>
      <c r="M131" s="165">
        <v>111.67</v>
      </c>
      <c r="N131" s="165">
        <v>112.39</v>
      </c>
      <c r="O131" s="165">
        <v>112.59</v>
      </c>
      <c r="P131" s="165">
        <v>112.76</v>
      </c>
      <c r="Q131" s="165">
        <v>111.69</v>
      </c>
      <c r="R131" s="165">
        <v>111.67</v>
      </c>
      <c r="S131" s="165">
        <v>108.8</v>
      </c>
      <c r="T131" s="165">
        <v>107.29</v>
      </c>
      <c r="U131" s="165">
        <v>104.38</v>
      </c>
      <c r="V131" s="165">
        <v>107.48</v>
      </c>
      <c r="W131" s="165">
        <v>109.26</v>
      </c>
      <c r="X131" s="165">
        <v>106.88</v>
      </c>
      <c r="Y131" s="165">
        <v>105.34</v>
      </c>
      <c r="Z131" s="165">
        <v>106.29</v>
      </c>
      <c r="AA131" s="165">
        <v>103.57</v>
      </c>
      <c r="AB131" s="165">
        <v>104.45</v>
      </c>
      <c r="AC131" s="165">
        <v>104.19</v>
      </c>
      <c r="AD131" s="165">
        <v>104.78</v>
      </c>
      <c r="AE131" s="165">
        <v>99.77</v>
      </c>
      <c r="AF131" s="166">
        <v>100</v>
      </c>
      <c r="AG131" s="165">
        <v>95.88</v>
      </c>
      <c r="AH131" s="165">
        <v>84.51</v>
      </c>
      <c r="AI131" s="165">
        <v>80.64</v>
      </c>
      <c r="AJ131" s="165">
        <v>78.58</v>
      </c>
      <c r="AK131" s="165">
        <v>76.930000000000007</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165">
        <v>88.05</v>
      </c>
      <c r="D132" s="165">
        <v>90.31</v>
      </c>
      <c r="E132" s="165">
        <v>91.12</v>
      </c>
      <c r="F132" s="165">
        <v>91.89</v>
      </c>
      <c r="G132" s="165">
        <v>93.32</v>
      </c>
      <c r="H132" s="165">
        <v>94.24</v>
      </c>
      <c r="I132" s="165">
        <v>95.18</v>
      </c>
      <c r="J132" s="165">
        <v>96.25</v>
      </c>
      <c r="K132" s="165">
        <v>95.94</v>
      </c>
      <c r="L132" s="165">
        <v>95.42</v>
      </c>
      <c r="M132" s="165">
        <v>98.01</v>
      </c>
      <c r="N132" s="165">
        <v>98.65</v>
      </c>
      <c r="O132" s="165">
        <v>98.21</v>
      </c>
      <c r="P132" s="165">
        <v>97.77</v>
      </c>
      <c r="Q132" s="165">
        <v>98.55</v>
      </c>
      <c r="R132" s="165">
        <v>100.53</v>
      </c>
      <c r="S132" s="165">
        <v>101.88</v>
      </c>
      <c r="T132" s="165">
        <v>102.32</v>
      </c>
      <c r="U132" s="165">
        <v>98.73</v>
      </c>
      <c r="V132" s="165">
        <v>98.31</v>
      </c>
      <c r="W132" s="165">
        <v>100.54</v>
      </c>
      <c r="X132" s="165">
        <v>100.09</v>
      </c>
      <c r="Y132" s="165">
        <v>100.4</v>
      </c>
      <c r="Z132" s="165">
        <v>100.65</v>
      </c>
      <c r="AA132" s="165">
        <v>101.43</v>
      </c>
      <c r="AB132" s="165">
        <v>101.55</v>
      </c>
      <c r="AC132" s="165">
        <v>102.76</v>
      </c>
      <c r="AD132" s="165">
        <v>102.95</v>
      </c>
      <c r="AE132" s="165">
        <v>103.35</v>
      </c>
      <c r="AF132" s="166">
        <v>100</v>
      </c>
      <c r="AG132" s="165">
        <v>103.13</v>
      </c>
      <c r="AH132" s="165">
        <v>105.4</v>
      </c>
      <c r="AI132" s="165">
        <v>104.93</v>
      </c>
      <c r="AJ132" s="165">
        <v>105.36</v>
      </c>
      <c r="AK132" s="165">
        <v>105.46</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165">
        <v>61.41</v>
      </c>
      <c r="D133" s="165">
        <v>62.65</v>
      </c>
      <c r="E133" s="165">
        <v>62.55</v>
      </c>
      <c r="F133" s="165">
        <v>63.68</v>
      </c>
      <c r="G133" s="165">
        <v>65.58</v>
      </c>
      <c r="H133" s="165">
        <v>65.900000000000006</v>
      </c>
      <c r="I133" s="165">
        <v>68.11</v>
      </c>
      <c r="J133" s="165">
        <v>70.77</v>
      </c>
      <c r="K133" s="165">
        <v>71.599999999999994</v>
      </c>
      <c r="L133" s="165">
        <v>72.41</v>
      </c>
      <c r="M133" s="165">
        <v>76.650000000000006</v>
      </c>
      <c r="N133" s="165">
        <v>78.400000000000006</v>
      </c>
      <c r="O133" s="165">
        <v>79.58</v>
      </c>
      <c r="P133" s="165">
        <v>82.13</v>
      </c>
      <c r="Q133" s="165">
        <v>83.71</v>
      </c>
      <c r="R133" s="165">
        <v>90.44</v>
      </c>
      <c r="S133" s="165">
        <v>93.7</v>
      </c>
      <c r="T133" s="165">
        <v>94</v>
      </c>
      <c r="U133" s="165">
        <v>89.35</v>
      </c>
      <c r="V133" s="165">
        <v>87.91</v>
      </c>
      <c r="W133" s="165">
        <v>91.78</v>
      </c>
      <c r="X133" s="165">
        <v>93.44</v>
      </c>
      <c r="Y133" s="165">
        <v>93.93</v>
      </c>
      <c r="Z133" s="165">
        <v>95.67</v>
      </c>
      <c r="AA133" s="165">
        <v>97.46</v>
      </c>
      <c r="AB133" s="165">
        <v>98.13</v>
      </c>
      <c r="AC133" s="165">
        <v>101.47</v>
      </c>
      <c r="AD133" s="165">
        <v>103.32</v>
      </c>
      <c r="AE133" s="165">
        <v>105.43</v>
      </c>
      <c r="AF133" s="166">
        <v>100</v>
      </c>
      <c r="AG133" s="165">
        <v>105.73</v>
      </c>
      <c r="AH133" s="165">
        <v>109.86</v>
      </c>
      <c r="AI133" s="165">
        <v>108.41</v>
      </c>
      <c r="AJ133" s="165">
        <v>109.21</v>
      </c>
      <c r="AK133" s="165">
        <v>110.88</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165" t="s">
        <v>336</v>
      </c>
      <c r="D134" s="165" t="s">
        <v>336</v>
      </c>
      <c r="E134" s="165" t="s">
        <v>336</v>
      </c>
      <c r="F134" s="165" t="s">
        <v>336</v>
      </c>
      <c r="G134" s="165" t="s">
        <v>336</v>
      </c>
      <c r="H134" s="165" t="s">
        <v>336</v>
      </c>
      <c r="I134" s="165" t="s">
        <v>336</v>
      </c>
      <c r="J134" s="165" t="s">
        <v>336</v>
      </c>
      <c r="K134" s="165" t="s">
        <v>336</v>
      </c>
      <c r="L134" s="165">
        <v>79.67</v>
      </c>
      <c r="M134" s="165">
        <v>83.68</v>
      </c>
      <c r="N134" s="165">
        <v>85.25</v>
      </c>
      <c r="O134" s="165">
        <v>88.59</v>
      </c>
      <c r="P134" s="165">
        <v>90.47</v>
      </c>
      <c r="Q134" s="165">
        <v>93.13</v>
      </c>
      <c r="R134" s="165">
        <v>100.45</v>
      </c>
      <c r="S134" s="165">
        <v>101.9</v>
      </c>
      <c r="T134" s="165">
        <v>101.48</v>
      </c>
      <c r="U134" s="165">
        <v>95.35</v>
      </c>
      <c r="V134" s="165">
        <v>93.28</v>
      </c>
      <c r="W134" s="165">
        <v>95.86</v>
      </c>
      <c r="X134" s="165">
        <v>97.26</v>
      </c>
      <c r="Y134" s="165">
        <v>96.74</v>
      </c>
      <c r="Z134" s="165">
        <v>97.94</v>
      </c>
      <c r="AA134" s="165">
        <v>99.54</v>
      </c>
      <c r="AB134" s="165">
        <v>100.54</v>
      </c>
      <c r="AC134" s="165">
        <v>103.71</v>
      </c>
      <c r="AD134" s="165">
        <v>104.51</v>
      </c>
      <c r="AE134" s="165">
        <v>106.8</v>
      </c>
      <c r="AF134" s="166">
        <v>100</v>
      </c>
      <c r="AG134" s="165">
        <v>105.47</v>
      </c>
      <c r="AH134" s="165">
        <v>111.47</v>
      </c>
      <c r="AI134" s="165">
        <v>108.03</v>
      </c>
      <c r="AJ134" s="165">
        <v>108.41</v>
      </c>
      <c r="AK134" s="165"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165" t="s">
        <v>336</v>
      </c>
      <c r="D135" s="165" t="s">
        <v>336</v>
      </c>
      <c r="E135" s="165" t="s">
        <v>336</v>
      </c>
      <c r="F135" s="165" t="s">
        <v>336</v>
      </c>
      <c r="G135" s="165" t="s">
        <v>336</v>
      </c>
      <c r="H135" s="165" t="s">
        <v>336</v>
      </c>
      <c r="I135" s="165" t="s">
        <v>336</v>
      </c>
      <c r="J135" s="165" t="s">
        <v>336</v>
      </c>
      <c r="K135" s="165" t="s">
        <v>336</v>
      </c>
      <c r="L135" s="165" t="s">
        <v>336</v>
      </c>
      <c r="M135" s="165" t="s">
        <v>336</v>
      </c>
      <c r="N135" s="165" t="s">
        <v>336</v>
      </c>
      <c r="O135" s="165" t="s">
        <v>336</v>
      </c>
      <c r="P135" s="165" t="s">
        <v>336</v>
      </c>
      <c r="Q135" s="165" t="s">
        <v>336</v>
      </c>
      <c r="R135" s="165" t="s">
        <v>336</v>
      </c>
      <c r="S135" s="165" t="s">
        <v>336</v>
      </c>
      <c r="T135" s="165">
        <v>84.7</v>
      </c>
      <c r="U135" s="165">
        <v>80.02</v>
      </c>
      <c r="V135" s="165">
        <v>77.680000000000007</v>
      </c>
      <c r="W135" s="165">
        <v>80.430000000000007</v>
      </c>
      <c r="X135" s="165">
        <v>83.35</v>
      </c>
      <c r="Y135" s="165">
        <v>82.53</v>
      </c>
      <c r="Z135" s="165">
        <v>85.77</v>
      </c>
      <c r="AA135" s="165">
        <v>88.53</v>
      </c>
      <c r="AB135" s="165">
        <v>90.88</v>
      </c>
      <c r="AC135" s="165">
        <v>94.95</v>
      </c>
      <c r="AD135" s="165">
        <v>94.09</v>
      </c>
      <c r="AE135" s="165">
        <v>98.08</v>
      </c>
      <c r="AF135" s="166">
        <v>100</v>
      </c>
      <c r="AG135" s="165">
        <v>100.9</v>
      </c>
      <c r="AH135" s="165">
        <v>102.19</v>
      </c>
      <c r="AI135" s="165">
        <v>97.84</v>
      </c>
      <c r="AJ135" s="165" t="s">
        <v>336</v>
      </c>
      <c r="AK135" s="165"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165" t="s">
        <v>336</v>
      </c>
      <c r="D136" s="165" t="s">
        <v>336</v>
      </c>
      <c r="E136" s="165" t="s">
        <v>336</v>
      </c>
      <c r="F136" s="165" t="s">
        <v>336</v>
      </c>
      <c r="G136" s="165" t="s">
        <v>336</v>
      </c>
      <c r="H136" s="165" t="s">
        <v>336</v>
      </c>
      <c r="I136" s="165" t="s">
        <v>336</v>
      </c>
      <c r="J136" s="165" t="s">
        <v>336</v>
      </c>
      <c r="K136" s="165" t="s">
        <v>336</v>
      </c>
      <c r="L136" s="165" t="s">
        <v>336</v>
      </c>
      <c r="M136" s="165" t="s">
        <v>336</v>
      </c>
      <c r="N136" s="165" t="s">
        <v>336</v>
      </c>
      <c r="O136" s="165" t="s">
        <v>336</v>
      </c>
      <c r="P136" s="165" t="s">
        <v>336</v>
      </c>
      <c r="Q136" s="165" t="s">
        <v>336</v>
      </c>
      <c r="R136" s="165" t="s">
        <v>336</v>
      </c>
      <c r="S136" s="165" t="s">
        <v>336</v>
      </c>
      <c r="T136" s="165">
        <v>130.1</v>
      </c>
      <c r="U136" s="165">
        <v>124.55</v>
      </c>
      <c r="V136" s="165">
        <v>125.19</v>
      </c>
      <c r="W136" s="165">
        <v>125.13</v>
      </c>
      <c r="X136" s="165">
        <v>121.85</v>
      </c>
      <c r="Y136" s="165">
        <v>124.65</v>
      </c>
      <c r="Z136" s="165">
        <v>118.49</v>
      </c>
      <c r="AA136" s="165">
        <v>116.74</v>
      </c>
      <c r="AB136" s="165">
        <v>113.49</v>
      </c>
      <c r="AC136" s="165">
        <v>113.41</v>
      </c>
      <c r="AD136" s="165">
        <v>117.08</v>
      </c>
      <c r="AE136" s="165">
        <v>114.66</v>
      </c>
      <c r="AF136" s="166">
        <v>100</v>
      </c>
      <c r="AG136" s="165">
        <v>111.52</v>
      </c>
      <c r="AH136" s="165">
        <v>119.49</v>
      </c>
      <c r="AI136" s="165">
        <v>119.66</v>
      </c>
      <c r="AJ136" s="165" t="s">
        <v>336</v>
      </c>
      <c r="AK136" s="165"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165" t="s">
        <v>336</v>
      </c>
      <c r="D137" s="165" t="s">
        <v>336</v>
      </c>
      <c r="E137" s="165" t="s">
        <v>336</v>
      </c>
      <c r="F137" s="165" t="s">
        <v>336</v>
      </c>
      <c r="G137" s="165" t="s">
        <v>336</v>
      </c>
      <c r="H137" s="165" t="s">
        <v>336</v>
      </c>
      <c r="I137" s="165" t="s">
        <v>336</v>
      </c>
      <c r="J137" s="165" t="s">
        <v>336</v>
      </c>
      <c r="K137" s="165" t="s">
        <v>336</v>
      </c>
      <c r="L137" s="165" t="s">
        <v>336</v>
      </c>
      <c r="M137" s="165" t="s">
        <v>336</v>
      </c>
      <c r="N137" s="165" t="s">
        <v>336</v>
      </c>
      <c r="O137" s="165" t="s">
        <v>336</v>
      </c>
      <c r="P137" s="165" t="s">
        <v>336</v>
      </c>
      <c r="Q137" s="165" t="s">
        <v>336</v>
      </c>
      <c r="R137" s="165" t="s">
        <v>336</v>
      </c>
      <c r="S137" s="165" t="s">
        <v>336</v>
      </c>
      <c r="T137" s="165">
        <v>184.36</v>
      </c>
      <c r="U137" s="165">
        <v>163.71</v>
      </c>
      <c r="V137" s="165">
        <v>157.03</v>
      </c>
      <c r="W137" s="165">
        <v>166.17</v>
      </c>
      <c r="X137" s="165">
        <v>166.79</v>
      </c>
      <c r="Y137" s="165">
        <v>157.22</v>
      </c>
      <c r="Z137" s="165">
        <v>162.66</v>
      </c>
      <c r="AA137" s="165">
        <v>163.92</v>
      </c>
      <c r="AB137" s="165">
        <v>166.52</v>
      </c>
      <c r="AC137" s="165">
        <v>172.21</v>
      </c>
      <c r="AD137" s="165">
        <v>178.06</v>
      </c>
      <c r="AE137" s="165">
        <v>180.88</v>
      </c>
      <c r="AF137" s="166">
        <v>100</v>
      </c>
      <c r="AG137" s="165">
        <v>119.23</v>
      </c>
      <c r="AH137" s="165">
        <v>179.02</v>
      </c>
      <c r="AI137" s="165">
        <v>176.9</v>
      </c>
      <c r="AJ137" s="165" t="s">
        <v>336</v>
      </c>
      <c r="AK137" s="165"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165" t="s">
        <v>336</v>
      </c>
      <c r="D138" s="165" t="s">
        <v>336</v>
      </c>
      <c r="E138" s="165" t="s">
        <v>336</v>
      </c>
      <c r="F138" s="165" t="s">
        <v>336</v>
      </c>
      <c r="G138" s="165" t="s">
        <v>336</v>
      </c>
      <c r="H138" s="165" t="s">
        <v>336</v>
      </c>
      <c r="I138" s="165" t="s">
        <v>336</v>
      </c>
      <c r="J138" s="165" t="s">
        <v>336</v>
      </c>
      <c r="K138" s="165" t="s">
        <v>336</v>
      </c>
      <c r="L138" s="165">
        <v>57.77</v>
      </c>
      <c r="M138" s="165">
        <v>61</v>
      </c>
      <c r="N138" s="165">
        <v>63.05</v>
      </c>
      <c r="O138" s="165">
        <v>58.87</v>
      </c>
      <c r="P138" s="165">
        <v>63.04</v>
      </c>
      <c r="Q138" s="165">
        <v>61.65</v>
      </c>
      <c r="R138" s="165">
        <v>66.53</v>
      </c>
      <c r="S138" s="165">
        <v>73.73</v>
      </c>
      <c r="T138" s="165">
        <v>75.69</v>
      </c>
      <c r="U138" s="165">
        <v>75.55</v>
      </c>
      <c r="V138" s="165">
        <v>76.78</v>
      </c>
      <c r="W138" s="165">
        <v>84.81</v>
      </c>
      <c r="X138" s="165">
        <v>87.14</v>
      </c>
      <c r="Y138" s="165">
        <v>89.89</v>
      </c>
      <c r="Z138" s="165">
        <v>92.98</v>
      </c>
      <c r="AA138" s="165">
        <v>96.17</v>
      </c>
      <c r="AB138" s="165">
        <v>95.19</v>
      </c>
      <c r="AC138" s="165">
        <v>98.44</v>
      </c>
      <c r="AD138" s="165">
        <v>102.92</v>
      </c>
      <c r="AE138" s="165">
        <v>102.99</v>
      </c>
      <c r="AF138" s="166">
        <v>100</v>
      </c>
      <c r="AG138" s="165">
        <v>104.5</v>
      </c>
      <c r="AH138" s="165">
        <v>100.77</v>
      </c>
      <c r="AI138" s="165">
        <v>105.3</v>
      </c>
      <c r="AJ138" s="165">
        <v>107.24</v>
      </c>
      <c r="AK138" s="165"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165">
        <v>125.28</v>
      </c>
      <c r="D139" s="165">
        <v>128.11000000000001</v>
      </c>
      <c r="E139" s="165">
        <v>129.86000000000001</v>
      </c>
      <c r="F139" s="165">
        <v>127.09</v>
      </c>
      <c r="G139" s="165">
        <v>128.03</v>
      </c>
      <c r="H139" s="165">
        <v>129.44</v>
      </c>
      <c r="I139" s="165">
        <v>126.45</v>
      </c>
      <c r="J139" s="165">
        <v>123.62</v>
      </c>
      <c r="K139" s="165">
        <v>119.23</v>
      </c>
      <c r="L139" s="165">
        <v>114.8</v>
      </c>
      <c r="M139" s="165">
        <v>117.13</v>
      </c>
      <c r="N139" s="165">
        <v>117.23</v>
      </c>
      <c r="O139" s="165">
        <v>114.13</v>
      </c>
      <c r="P139" s="165">
        <v>109.27</v>
      </c>
      <c r="Q139" s="165">
        <v>108.7</v>
      </c>
      <c r="R139" s="165">
        <v>105.69</v>
      </c>
      <c r="S139" s="165">
        <v>105.03</v>
      </c>
      <c r="T139" s="165">
        <v>103.74</v>
      </c>
      <c r="U139" s="165">
        <v>99.94</v>
      </c>
      <c r="V139" s="165">
        <v>99.18</v>
      </c>
      <c r="W139" s="165">
        <v>99.87</v>
      </c>
      <c r="X139" s="165">
        <v>97.47</v>
      </c>
      <c r="Y139" s="165">
        <v>99.86</v>
      </c>
      <c r="Z139" s="165">
        <v>99.17</v>
      </c>
      <c r="AA139" s="165">
        <v>99.54</v>
      </c>
      <c r="AB139" s="165">
        <v>99.34</v>
      </c>
      <c r="AC139" s="165">
        <v>99.92</v>
      </c>
      <c r="AD139" s="165">
        <v>99.78</v>
      </c>
      <c r="AE139" s="165">
        <v>99.67</v>
      </c>
      <c r="AF139" s="166">
        <v>100</v>
      </c>
      <c r="AG139" s="165">
        <v>104.43</v>
      </c>
      <c r="AH139" s="165">
        <v>103.37</v>
      </c>
      <c r="AI139" s="165">
        <v>103.84</v>
      </c>
      <c r="AJ139" s="165">
        <v>104.78</v>
      </c>
      <c r="AK139" s="165">
        <v>104.68</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165" t="s">
        <v>336</v>
      </c>
      <c r="D140" s="165" t="s">
        <v>336</v>
      </c>
      <c r="E140" s="165" t="s">
        <v>336</v>
      </c>
      <c r="F140" s="165" t="s">
        <v>336</v>
      </c>
      <c r="G140" s="165" t="s">
        <v>336</v>
      </c>
      <c r="H140" s="165" t="s">
        <v>336</v>
      </c>
      <c r="I140" s="165" t="s">
        <v>336</v>
      </c>
      <c r="J140" s="165" t="s">
        <v>336</v>
      </c>
      <c r="K140" s="165" t="s">
        <v>336</v>
      </c>
      <c r="L140" s="165">
        <v>105.27</v>
      </c>
      <c r="M140" s="165">
        <v>110.21</v>
      </c>
      <c r="N140" s="165">
        <v>104.99</v>
      </c>
      <c r="O140" s="165">
        <v>90.64</v>
      </c>
      <c r="P140" s="165">
        <v>85.39</v>
      </c>
      <c r="Q140" s="165">
        <v>84.56</v>
      </c>
      <c r="R140" s="165">
        <v>82.51</v>
      </c>
      <c r="S140" s="165">
        <v>84.63</v>
      </c>
      <c r="T140" s="165">
        <v>83.68</v>
      </c>
      <c r="U140" s="165">
        <v>78.930000000000007</v>
      </c>
      <c r="V140" s="165">
        <v>84.96</v>
      </c>
      <c r="W140" s="165">
        <v>90.4</v>
      </c>
      <c r="X140" s="165">
        <v>89.08</v>
      </c>
      <c r="Y140" s="165">
        <v>94.88</v>
      </c>
      <c r="Z140" s="165">
        <v>91.48</v>
      </c>
      <c r="AA140" s="165">
        <v>93.22</v>
      </c>
      <c r="AB140" s="165">
        <v>91.02</v>
      </c>
      <c r="AC140" s="165">
        <v>96.63</v>
      </c>
      <c r="AD140" s="165">
        <v>92.41</v>
      </c>
      <c r="AE140" s="165">
        <v>97.17</v>
      </c>
      <c r="AF140" s="166">
        <v>100</v>
      </c>
      <c r="AG140" s="165">
        <v>107.87</v>
      </c>
      <c r="AH140" s="165">
        <v>100.98</v>
      </c>
      <c r="AI140" s="165">
        <v>99.33</v>
      </c>
      <c r="AJ140" s="165">
        <v>97.53</v>
      </c>
      <c r="AK140" s="165"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165" t="s">
        <v>336</v>
      </c>
      <c r="D141" s="165" t="s">
        <v>336</v>
      </c>
      <c r="E141" s="165" t="s">
        <v>336</v>
      </c>
      <c r="F141" s="165" t="s">
        <v>336</v>
      </c>
      <c r="G141" s="165" t="s">
        <v>336</v>
      </c>
      <c r="H141" s="165" t="s">
        <v>336</v>
      </c>
      <c r="I141" s="165" t="s">
        <v>336</v>
      </c>
      <c r="J141" s="165" t="s">
        <v>336</v>
      </c>
      <c r="K141" s="165" t="s">
        <v>336</v>
      </c>
      <c r="L141" s="165">
        <v>79.209999999999994</v>
      </c>
      <c r="M141" s="165">
        <v>83.54</v>
      </c>
      <c r="N141" s="165">
        <v>85.48</v>
      </c>
      <c r="O141" s="165">
        <v>87.54</v>
      </c>
      <c r="P141" s="165">
        <v>87.46</v>
      </c>
      <c r="Q141" s="165">
        <v>89.5</v>
      </c>
      <c r="R141" s="165">
        <v>90.53</v>
      </c>
      <c r="S141" s="165">
        <v>91.76</v>
      </c>
      <c r="T141" s="165">
        <v>92.39</v>
      </c>
      <c r="U141" s="165">
        <v>97.06</v>
      </c>
      <c r="V141" s="165">
        <v>96.04</v>
      </c>
      <c r="W141" s="165">
        <v>100.81</v>
      </c>
      <c r="X141" s="165">
        <v>97.83</v>
      </c>
      <c r="Y141" s="165">
        <v>100.6</v>
      </c>
      <c r="Z141" s="165">
        <v>100.74</v>
      </c>
      <c r="AA141" s="165">
        <v>102.16</v>
      </c>
      <c r="AB141" s="165">
        <v>103.16</v>
      </c>
      <c r="AC141" s="165">
        <v>101.94</v>
      </c>
      <c r="AD141" s="165">
        <v>100.96</v>
      </c>
      <c r="AE141" s="165">
        <v>99.87</v>
      </c>
      <c r="AF141" s="166">
        <v>100</v>
      </c>
      <c r="AG141" s="165">
        <v>100.03</v>
      </c>
      <c r="AH141" s="165">
        <v>97.67</v>
      </c>
      <c r="AI141" s="165">
        <v>98.22</v>
      </c>
      <c r="AJ141" s="165">
        <v>97.98</v>
      </c>
      <c r="AK141" s="165"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165" t="s">
        <v>336</v>
      </c>
      <c r="D142" s="165" t="s">
        <v>336</v>
      </c>
      <c r="E142" s="165" t="s">
        <v>336</v>
      </c>
      <c r="F142" s="165" t="s">
        <v>336</v>
      </c>
      <c r="G142" s="165" t="s">
        <v>336</v>
      </c>
      <c r="H142" s="165" t="s">
        <v>336</v>
      </c>
      <c r="I142" s="165" t="s">
        <v>336</v>
      </c>
      <c r="J142" s="165" t="s">
        <v>336</v>
      </c>
      <c r="K142" s="165" t="s">
        <v>336</v>
      </c>
      <c r="L142" s="165">
        <v>125.44</v>
      </c>
      <c r="M142" s="165">
        <v>125.64</v>
      </c>
      <c r="N142" s="165">
        <v>125.95</v>
      </c>
      <c r="O142" s="165">
        <v>123.06</v>
      </c>
      <c r="P142" s="165">
        <v>116.34</v>
      </c>
      <c r="Q142" s="165">
        <v>114.98</v>
      </c>
      <c r="R142" s="165">
        <v>110.98</v>
      </c>
      <c r="S142" s="165">
        <v>111.04</v>
      </c>
      <c r="T142" s="165">
        <v>109.69</v>
      </c>
      <c r="U142" s="165">
        <v>99.12</v>
      </c>
      <c r="V142" s="165">
        <v>98.89</v>
      </c>
      <c r="W142" s="165">
        <v>96.14</v>
      </c>
      <c r="X142" s="165">
        <v>95.29</v>
      </c>
      <c r="Y142" s="165">
        <v>96.61</v>
      </c>
      <c r="Z142" s="165">
        <v>97.33</v>
      </c>
      <c r="AA142" s="165">
        <v>98</v>
      </c>
      <c r="AB142" s="165">
        <v>99.76</v>
      </c>
      <c r="AC142" s="165">
        <v>101.45</v>
      </c>
      <c r="AD142" s="165">
        <v>103.99</v>
      </c>
      <c r="AE142" s="165">
        <v>102.17</v>
      </c>
      <c r="AF142" s="166">
        <v>100</v>
      </c>
      <c r="AG142" s="165">
        <v>106.79</v>
      </c>
      <c r="AH142" s="165">
        <v>107.8</v>
      </c>
      <c r="AI142" s="165">
        <v>108.13</v>
      </c>
      <c r="AJ142" s="165">
        <v>109.55</v>
      </c>
      <c r="AK142" s="165"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165" t="s">
        <v>336</v>
      </c>
      <c r="D143" s="165" t="s">
        <v>336</v>
      </c>
      <c r="E143" s="165" t="s">
        <v>336</v>
      </c>
      <c r="F143" s="165" t="s">
        <v>336</v>
      </c>
      <c r="G143" s="165" t="s">
        <v>336</v>
      </c>
      <c r="H143" s="165" t="s">
        <v>336</v>
      </c>
      <c r="I143" s="165" t="s">
        <v>336</v>
      </c>
      <c r="J143" s="165" t="s">
        <v>336</v>
      </c>
      <c r="K143" s="165" t="s">
        <v>336</v>
      </c>
      <c r="L143" s="165" t="s">
        <v>336</v>
      </c>
      <c r="M143" s="165" t="s">
        <v>336</v>
      </c>
      <c r="N143" s="165" t="s">
        <v>336</v>
      </c>
      <c r="O143" s="165" t="s">
        <v>336</v>
      </c>
      <c r="P143" s="165" t="s">
        <v>336</v>
      </c>
      <c r="Q143" s="165" t="s">
        <v>336</v>
      </c>
      <c r="R143" s="165" t="s">
        <v>336</v>
      </c>
      <c r="S143" s="165" t="s">
        <v>336</v>
      </c>
      <c r="T143" s="165">
        <v>113.83</v>
      </c>
      <c r="U143" s="165">
        <v>97.32</v>
      </c>
      <c r="V143" s="165">
        <v>98.16</v>
      </c>
      <c r="W143" s="165">
        <v>98.74</v>
      </c>
      <c r="X143" s="165">
        <v>97.01</v>
      </c>
      <c r="Y143" s="165">
        <v>95.6</v>
      </c>
      <c r="Z143" s="165">
        <v>93</v>
      </c>
      <c r="AA143" s="165">
        <v>95.59</v>
      </c>
      <c r="AB143" s="165">
        <v>98.81</v>
      </c>
      <c r="AC143" s="165">
        <v>104.03</v>
      </c>
      <c r="AD143" s="165">
        <v>105.17</v>
      </c>
      <c r="AE143" s="165">
        <v>100.62</v>
      </c>
      <c r="AF143" s="166">
        <v>100</v>
      </c>
      <c r="AG143" s="165">
        <v>108.05</v>
      </c>
      <c r="AH143" s="165">
        <v>105.2</v>
      </c>
      <c r="AI143" s="165">
        <v>106.87</v>
      </c>
      <c r="AJ143" s="165" t="s">
        <v>336</v>
      </c>
      <c r="AK143" s="165"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165" t="s">
        <v>336</v>
      </c>
      <c r="D144" s="165" t="s">
        <v>336</v>
      </c>
      <c r="E144" s="165" t="s">
        <v>336</v>
      </c>
      <c r="F144" s="165" t="s">
        <v>336</v>
      </c>
      <c r="G144" s="165" t="s">
        <v>336</v>
      </c>
      <c r="H144" s="165" t="s">
        <v>336</v>
      </c>
      <c r="I144" s="165" t="s">
        <v>336</v>
      </c>
      <c r="J144" s="165" t="s">
        <v>336</v>
      </c>
      <c r="K144" s="165" t="s">
        <v>336</v>
      </c>
      <c r="L144" s="165" t="s">
        <v>336</v>
      </c>
      <c r="M144" s="165" t="s">
        <v>336</v>
      </c>
      <c r="N144" s="165" t="s">
        <v>336</v>
      </c>
      <c r="O144" s="165" t="s">
        <v>336</v>
      </c>
      <c r="P144" s="165" t="s">
        <v>336</v>
      </c>
      <c r="Q144" s="165" t="s">
        <v>336</v>
      </c>
      <c r="R144" s="165" t="s">
        <v>336</v>
      </c>
      <c r="S144" s="165" t="s">
        <v>336</v>
      </c>
      <c r="T144" s="165">
        <v>105.5</v>
      </c>
      <c r="U144" s="165">
        <v>102.54</v>
      </c>
      <c r="V144" s="165">
        <v>101.89</v>
      </c>
      <c r="W144" s="165">
        <v>95.09</v>
      </c>
      <c r="X144" s="165">
        <v>95.09</v>
      </c>
      <c r="Y144" s="165">
        <v>99.54</v>
      </c>
      <c r="Z144" s="165">
        <v>104.97</v>
      </c>
      <c r="AA144" s="165">
        <v>103.11</v>
      </c>
      <c r="AB144" s="165">
        <v>103.3</v>
      </c>
      <c r="AC144" s="165">
        <v>100.47</v>
      </c>
      <c r="AD144" s="165">
        <v>104.43</v>
      </c>
      <c r="AE144" s="165">
        <v>105.52</v>
      </c>
      <c r="AF144" s="166">
        <v>100</v>
      </c>
      <c r="AG144" s="165">
        <v>104.47</v>
      </c>
      <c r="AH144" s="165">
        <v>111.23</v>
      </c>
      <c r="AI144" s="165">
        <v>109.28</v>
      </c>
      <c r="AJ144" s="165" t="s">
        <v>336</v>
      </c>
      <c r="AK144" s="165"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165">
        <v>104.77</v>
      </c>
      <c r="D145" s="165">
        <v>107.4</v>
      </c>
      <c r="E145" s="165">
        <v>107.27</v>
      </c>
      <c r="F145" s="165">
        <v>108.64</v>
      </c>
      <c r="G145" s="165">
        <v>108.05</v>
      </c>
      <c r="H145" s="165">
        <v>108.01</v>
      </c>
      <c r="I145" s="165">
        <v>108.49</v>
      </c>
      <c r="J145" s="165">
        <v>108.34</v>
      </c>
      <c r="K145" s="165">
        <v>107.82</v>
      </c>
      <c r="L145" s="165">
        <v>107.5</v>
      </c>
      <c r="M145" s="165">
        <v>107.32</v>
      </c>
      <c r="N145" s="165">
        <v>106.97</v>
      </c>
      <c r="O145" s="165">
        <v>106.57</v>
      </c>
      <c r="P145" s="165">
        <v>106.19</v>
      </c>
      <c r="Q145" s="165">
        <v>106.32</v>
      </c>
      <c r="R145" s="165">
        <v>106.6</v>
      </c>
      <c r="S145" s="165">
        <v>106.66</v>
      </c>
      <c r="T145" s="165">
        <v>108.84</v>
      </c>
      <c r="U145" s="165">
        <v>107.73</v>
      </c>
      <c r="V145" s="165">
        <v>107.68</v>
      </c>
      <c r="W145" s="165">
        <v>109.02</v>
      </c>
      <c r="X145" s="165">
        <v>108.45</v>
      </c>
      <c r="Y145" s="165">
        <v>105.74</v>
      </c>
      <c r="Z145" s="165">
        <v>105.44</v>
      </c>
      <c r="AA145" s="165">
        <v>105.45</v>
      </c>
      <c r="AB145" s="165">
        <v>105.4</v>
      </c>
      <c r="AC145" s="165">
        <v>105.12</v>
      </c>
      <c r="AD145" s="165">
        <v>104.41</v>
      </c>
      <c r="AE145" s="165">
        <v>104.63</v>
      </c>
      <c r="AF145" s="166">
        <v>100</v>
      </c>
      <c r="AG145" s="165">
        <v>99.47</v>
      </c>
      <c r="AH145" s="165">
        <v>103.69</v>
      </c>
      <c r="AI145" s="165">
        <v>103.16</v>
      </c>
      <c r="AJ145" s="165">
        <v>103.16</v>
      </c>
      <c r="AK145" s="165">
        <v>102.84</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165" t="s">
        <v>336</v>
      </c>
      <c r="D146" s="165" t="s">
        <v>336</v>
      </c>
      <c r="E146" s="165" t="s">
        <v>336</v>
      </c>
      <c r="F146" s="165" t="s">
        <v>336</v>
      </c>
      <c r="G146" s="165" t="s">
        <v>336</v>
      </c>
      <c r="H146" s="165" t="s">
        <v>336</v>
      </c>
      <c r="I146" s="165" t="s">
        <v>336</v>
      </c>
      <c r="J146" s="165" t="s">
        <v>336</v>
      </c>
      <c r="K146" s="165" t="s">
        <v>336</v>
      </c>
      <c r="L146" s="165">
        <v>103.26</v>
      </c>
      <c r="M146" s="165">
        <v>103.59</v>
      </c>
      <c r="N146" s="165">
        <v>103.65</v>
      </c>
      <c r="O146" s="165">
        <v>103.66</v>
      </c>
      <c r="P146" s="165">
        <v>103.25</v>
      </c>
      <c r="Q146" s="165">
        <v>103.07</v>
      </c>
      <c r="R146" s="165">
        <v>102.79</v>
      </c>
      <c r="S146" s="165">
        <v>103.24</v>
      </c>
      <c r="T146" s="165">
        <v>105.38</v>
      </c>
      <c r="U146" s="165">
        <v>104.75</v>
      </c>
      <c r="V146" s="165">
        <v>104.83</v>
      </c>
      <c r="W146" s="165">
        <v>106.38</v>
      </c>
      <c r="X146" s="165">
        <v>105.91</v>
      </c>
      <c r="Y146" s="165">
        <v>103.49</v>
      </c>
      <c r="Z146" s="165">
        <v>103.11</v>
      </c>
      <c r="AA146" s="165">
        <v>102.84</v>
      </c>
      <c r="AB146" s="165">
        <v>103.18</v>
      </c>
      <c r="AC146" s="165">
        <v>103.04</v>
      </c>
      <c r="AD146" s="165">
        <v>102.04</v>
      </c>
      <c r="AE146" s="165">
        <v>102.35</v>
      </c>
      <c r="AF146" s="166">
        <v>100</v>
      </c>
      <c r="AG146" s="165">
        <v>98.81</v>
      </c>
      <c r="AH146" s="165">
        <v>101.26</v>
      </c>
      <c r="AI146" s="165">
        <v>100.52</v>
      </c>
      <c r="AJ146" s="165">
        <v>100.38</v>
      </c>
      <c r="AK146" s="165"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165" t="s">
        <v>336</v>
      </c>
      <c r="D147" s="165" t="s">
        <v>336</v>
      </c>
      <c r="E147" s="165" t="s">
        <v>336</v>
      </c>
      <c r="F147" s="165" t="s">
        <v>336</v>
      </c>
      <c r="G147" s="165" t="s">
        <v>336</v>
      </c>
      <c r="H147" s="165" t="s">
        <v>336</v>
      </c>
      <c r="I147" s="165" t="s">
        <v>336</v>
      </c>
      <c r="J147" s="165" t="s">
        <v>336</v>
      </c>
      <c r="K147" s="165" t="s">
        <v>336</v>
      </c>
      <c r="L147" s="165" t="s">
        <v>336</v>
      </c>
      <c r="M147" s="165" t="s">
        <v>336</v>
      </c>
      <c r="N147" s="165" t="s">
        <v>336</v>
      </c>
      <c r="O147" s="165" t="s">
        <v>336</v>
      </c>
      <c r="P147" s="165" t="s">
        <v>336</v>
      </c>
      <c r="Q147" s="165" t="s">
        <v>336</v>
      </c>
      <c r="R147" s="165" t="s">
        <v>336</v>
      </c>
      <c r="S147" s="165" t="s">
        <v>336</v>
      </c>
      <c r="T147" s="165">
        <v>85.97</v>
      </c>
      <c r="U147" s="165">
        <v>86.43</v>
      </c>
      <c r="V147" s="165">
        <v>88.26</v>
      </c>
      <c r="W147" s="165">
        <v>91.68</v>
      </c>
      <c r="X147" s="165">
        <v>93.09</v>
      </c>
      <c r="Y147" s="165">
        <v>94.46</v>
      </c>
      <c r="Z147" s="165">
        <v>95.22</v>
      </c>
      <c r="AA147" s="165">
        <v>95.83</v>
      </c>
      <c r="AB147" s="165">
        <v>97.27</v>
      </c>
      <c r="AC147" s="165">
        <v>98.33</v>
      </c>
      <c r="AD147" s="165">
        <v>99.2</v>
      </c>
      <c r="AE147" s="165">
        <v>100.32</v>
      </c>
      <c r="AF147" s="166">
        <v>100</v>
      </c>
      <c r="AG147" s="165">
        <v>100.05</v>
      </c>
      <c r="AH147" s="165">
        <v>99.28</v>
      </c>
      <c r="AI147" s="165">
        <v>99</v>
      </c>
      <c r="AJ147" s="165" t="s">
        <v>336</v>
      </c>
      <c r="AK147" s="165"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165" t="s">
        <v>336</v>
      </c>
      <c r="D148" s="165" t="s">
        <v>336</v>
      </c>
      <c r="E148" s="165" t="s">
        <v>336</v>
      </c>
      <c r="F148" s="165" t="s">
        <v>336</v>
      </c>
      <c r="G148" s="165" t="s">
        <v>336</v>
      </c>
      <c r="H148" s="165" t="s">
        <v>336</v>
      </c>
      <c r="I148" s="165" t="s">
        <v>336</v>
      </c>
      <c r="J148" s="165" t="s">
        <v>336</v>
      </c>
      <c r="K148" s="165" t="s">
        <v>336</v>
      </c>
      <c r="L148" s="165" t="s">
        <v>336</v>
      </c>
      <c r="M148" s="165" t="s">
        <v>336</v>
      </c>
      <c r="N148" s="165" t="s">
        <v>336</v>
      </c>
      <c r="O148" s="165" t="s">
        <v>336</v>
      </c>
      <c r="P148" s="165" t="s">
        <v>336</v>
      </c>
      <c r="Q148" s="165" t="s">
        <v>336</v>
      </c>
      <c r="R148" s="165" t="s">
        <v>336</v>
      </c>
      <c r="S148" s="165" t="s">
        <v>336</v>
      </c>
      <c r="T148" s="165">
        <v>128.93</v>
      </c>
      <c r="U148" s="165">
        <v>125.72</v>
      </c>
      <c r="V148" s="165">
        <v>122.65</v>
      </c>
      <c r="W148" s="165">
        <v>123.27</v>
      </c>
      <c r="X148" s="165">
        <v>120.09</v>
      </c>
      <c r="Y148" s="165">
        <v>116.12</v>
      </c>
      <c r="Z148" s="165">
        <v>114.48</v>
      </c>
      <c r="AA148" s="165">
        <v>115.27</v>
      </c>
      <c r="AB148" s="165">
        <v>118.34</v>
      </c>
      <c r="AC148" s="165">
        <v>114.81</v>
      </c>
      <c r="AD148" s="165">
        <v>110.75</v>
      </c>
      <c r="AE148" s="165">
        <v>109.83</v>
      </c>
      <c r="AF148" s="166">
        <v>100</v>
      </c>
      <c r="AG148" s="165">
        <v>98.48</v>
      </c>
      <c r="AH148" s="165">
        <v>104.93</v>
      </c>
      <c r="AI148" s="165">
        <v>105.91</v>
      </c>
      <c r="AJ148" s="165" t="s">
        <v>336</v>
      </c>
      <c r="AK148" s="165"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165" t="s">
        <v>336</v>
      </c>
      <c r="D149" s="165" t="s">
        <v>336</v>
      </c>
      <c r="E149" s="165" t="s">
        <v>336</v>
      </c>
      <c r="F149" s="165" t="s">
        <v>336</v>
      </c>
      <c r="G149" s="165" t="s">
        <v>336</v>
      </c>
      <c r="H149" s="165" t="s">
        <v>336</v>
      </c>
      <c r="I149" s="165" t="s">
        <v>336</v>
      </c>
      <c r="J149" s="165" t="s">
        <v>336</v>
      </c>
      <c r="K149" s="165" t="s">
        <v>336</v>
      </c>
      <c r="L149" s="165" t="s">
        <v>336</v>
      </c>
      <c r="M149" s="165" t="s">
        <v>336</v>
      </c>
      <c r="N149" s="165" t="s">
        <v>336</v>
      </c>
      <c r="O149" s="165" t="s">
        <v>336</v>
      </c>
      <c r="P149" s="165" t="s">
        <v>336</v>
      </c>
      <c r="Q149" s="165" t="s">
        <v>336</v>
      </c>
      <c r="R149" s="165" t="s">
        <v>336</v>
      </c>
      <c r="S149" s="165" t="s">
        <v>336</v>
      </c>
      <c r="T149" s="165">
        <v>104.61</v>
      </c>
      <c r="U149" s="165">
        <v>104.56</v>
      </c>
      <c r="V149" s="165">
        <v>104.93</v>
      </c>
      <c r="W149" s="165">
        <v>106.16</v>
      </c>
      <c r="X149" s="165">
        <v>106.26</v>
      </c>
      <c r="Y149" s="165">
        <v>101.92</v>
      </c>
      <c r="Z149" s="165">
        <v>101.75</v>
      </c>
      <c r="AA149" s="165">
        <v>100.86</v>
      </c>
      <c r="AB149" s="165">
        <v>99.51</v>
      </c>
      <c r="AC149" s="165">
        <v>100.36</v>
      </c>
      <c r="AD149" s="165">
        <v>99.62</v>
      </c>
      <c r="AE149" s="165">
        <v>99.97</v>
      </c>
      <c r="AF149" s="166">
        <v>100</v>
      </c>
      <c r="AG149" s="165">
        <v>98.1</v>
      </c>
      <c r="AH149" s="165">
        <v>100.57</v>
      </c>
      <c r="AI149" s="165">
        <v>98.42</v>
      </c>
      <c r="AJ149" s="165" t="s">
        <v>336</v>
      </c>
      <c r="AK149" s="165"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165" t="s">
        <v>336</v>
      </c>
      <c r="D150" s="165" t="s">
        <v>336</v>
      </c>
      <c r="E150" s="165" t="s">
        <v>336</v>
      </c>
      <c r="F150" s="165" t="s">
        <v>336</v>
      </c>
      <c r="G150" s="165" t="s">
        <v>336</v>
      </c>
      <c r="H150" s="165" t="s">
        <v>336</v>
      </c>
      <c r="I150" s="165" t="s">
        <v>336</v>
      </c>
      <c r="J150" s="165" t="s">
        <v>336</v>
      </c>
      <c r="K150" s="165" t="s">
        <v>336</v>
      </c>
      <c r="L150" s="165">
        <v>138.05000000000001</v>
      </c>
      <c r="M150" s="165">
        <v>135.26</v>
      </c>
      <c r="N150" s="165">
        <v>132.12</v>
      </c>
      <c r="O150" s="165">
        <v>129.33000000000001</v>
      </c>
      <c r="P150" s="165">
        <v>129.77000000000001</v>
      </c>
      <c r="Q150" s="165">
        <v>131.38999999999999</v>
      </c>
      <c r="R150" s="165">
        <v>134.96</v>
      </c>
      <c r="S150" s="165">
        <v>133.26</v>
      </c>
      <c r="T150" s="165">
        <v>135.63999999999999</v>
      </c>
      <c r="U150" s="165">
        <v>131.31</v>
      </c>
      <c r="V150" s="165">
        <v>129.93</v>
      </c>
      <c r="W150" s="165">
        <v>130.01</v>
      </c>
      <c r="X150" s="165">
        <v>128.61000000000001</v>
      </c>
      <c r="Y150" s="165">
        <v>123.64</v>
      </c>
      <c r="Z150" s="165">
        <v>123.26</v>
      </c>
      <c r="AA150" s="165">
        <v>124.08</v>
      </c>
      <c r="AB150" s="165">
        <v>121.34</v>
      </c>
      <c r="AC150" s="165">
        <v>119.82</v>
      </c>
      <c r="AD150" s="165">
        <v>120.15</v>
      </c>
      <c r="AE150" s="165">
        <v>120.07</v>
      </c>
      <c r="AF150" s="166">
        <v>100</v>
      </c>
      <c r="AG150" s="165">
        <v>101.82</v>
      </c>
      <c r="AH150" s="165">
        <v>117.57</v>
      </c>
      <c r="AI150" s="165">
        <v>118.26</v>
      </c>
      <c r="AJ150" s="165">
        <v>118.93</v>
      </c>
      <c r="AK150" s="165"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165" t="s">
        <v>336</v>
      </c>
      <c r="D151" s="165" t="s">
        <v>336</v>
      </c>
      <c r="E151" s="165" t="s">
        <v>336</v>
      </c>
      <c r="F151" s="165" t="s">
        <v>336</v>
      </c>
      <c r="G151" s="165" t="s">
        <v>336</v>
      </c>
      <c r="H151" s="165" t="s">
        <v>336</v>
      </c>
      <c r="I151" s="165" t="s">
        <v>336</v>
      </c>
      <c r="J151" s="165" t="s">
        <v>336</v>
      </c>
      <c r="K151" s="165" t="s">
        <v>336</v>
      </c>
      <c r="L151" s="165" t="s">
        <v>336</v>
      </c>
      <c r="M151" s="165" t="s">
        <v>336</v>
      </c>
      <c r="N151" s="165" t="s">
        <v>336</v>
      </c>
      <c r="O151" s="165" t="s">
        <v>336</v>
      </c>
      <c r="P151" s="165" t="s">
        <v>336</v>
      </c>
      <c r="Q151" s="165" t="s">
        <v>336</v>
      </c>
      <c r="R151" s="165" t="s">
        <v>336</v>
      </c>
      <c r="S151" s="165" t="s">
        <v>336</v>
      </c>
      <c r="T151" s="165">
        <v>135.41999999999999</v>
      </c>
      <c r="U151" s="165">
        <v>132.02000000000001</v>
      </c>
      <c r="V151" s="165">
        <v>128.62</v>
      </c>
      <c r="W151" s="165">
        <v>130.52000000000001</v>
      </c>
      <c r="X151" s="165">
        <v>127.94</v>
      </c>
      <c r="Y151" s="165">
        <v>121.5</v>
      </c>
      <c r="Z151" s="165">
        <v>119.79</v>
      </c>
      <c r="AA151" s="165">
        <v>122.24</v>
      </c>
      <c r="AB151" s="165">
        <v>122.05</v>
      </c>
      <c r="AC151" s="165">
        <v>122.96</v>
      </c>
      <c r="AD151" s="165">
        <v>123.5</v>
      </c>
      <c r="AE151" s="165">
        <v>124.76</v>
      </c>
      <c r="AF151" s="166">
        <v>100</v>
      </c>
      <c r="AG151" s="165">
        <v>99.67</v>
      </c>
      <c r="AH151" s="165">
        <v>125.31</v>
      </c>
      <c r="AI151" s="165">
        <v>130.85</v>
      </c>
      <c r="AJ151" s="165" t="s">
        <v>336</v>
      </c>
      <c r="AK151" s="165"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165" t="s">
        <v>336</v>
      </c>
      <c r="D152" s="165" t="s">
        <v>336</v>
      </c>
      <c r="E152" s="165" t="s">
        <v>336</v>
      </c>
      <c r="F152" s="165" t="s">
        <v>336</v>
      </c>
      <c r="G152" s="165" t="s">
        <v>336</v>
      </c>
      <c r="H152" s="165" t="s">
        <v>336</v>
      </c>
      <c r="I152" s="165" t="s">
        <v>336</v>
      </c>
      <c r="J152" s="165" t="s">
        <v>336</v>
      </c>
      <c r="K152" s="165" t="s">
        <v>336</v>
      </c>
      <c r="L152" s="165" t="s">
        <v>336</v>
      </c>
      <c r="M152" s="165" t="s">
        <v>336</v>
      </c>
      <c r="N152" s="165" t="s">
        <v>336</v>
      </c>
      <c r="O152" s="165" t="s">
        <v>336</v>
      </c>
      <c r="P152" s="165" t="s">
        <v>336</v>
      </c>
      <c r="Q152" s="165" t="s">
        <v>336</v>
      </c>
      <c r="R152" s="165" t="s">
        <v>336</v>
      </c>
      <c r="S152" s="165" t="s">
        <v>336</v>
      </c>
      <c r="T152" s="165">
        <v>136.34</v>
      </c>
      <c r="U152" s="165">
        <v>130.22</v>
      </c>
      <c r="V152" s="165">
        <v>128.01</v>
      </c>
      <c r="W152" s="165">
        <v>127.07</v>
      </c>
      <c r="X152" s="165">
        <v>125.38</v>
      </c>
      <c r="Y152" s="165">
        <v>121.72</v>
      </c>
      <c r="Z152" s="165">
        <v>122.08</v>
      </c>
      <c r="AA152" s="165">
        <v>123.28</v>
      </c>
      <c r="AB152" s="165">
        <v>119.14</v>
      </c>
      <c r="AC152" s="165">
        <v>117.08</v>
      </c>
      <c r="AD152" s="165">
        <v>117.25</v>
      </c>
      <c r="AE152" s="165">
        <v>117.91</v>
      </c>
      <c r="AF152" s="166">
        <v>100</v>
      </c>
      <c r="AG152" s="165">
        <v>104.62</v>
      </c>
      <c r="AH152" s="165">
        <v>117.14</v>
      </c>
      <c r="AI152" s="165">
        <v>115.45</v>
      </c>
      <c r="AJ152" s="165" t="s">
        <v>336</v>
      </c>
      <c r="AK152" s="165"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165" t="s">
        <v>336</v>
      </c>
      <c r="D153" s="165" t="s">
        <v>336</v>
      </c>
      <c r="E153" s="165" t="s">
        <v>336</v>
      </c>
      <c r="F153" s="165" t="s">
        <v>336</v>
      </c>
      <c r="G153" s="165" t="s">
        <v>336</v>
      </c>
      <c r="H153" s="165" t="s">
        <v>336</v>
      </c>
      <c r="I153" s="165" t="s">
        <v>336</v>
      </c>
      <c r="J153" s="165" t="s">
        <v>336</v>
      </c>
      <c r="K153" s="165" t="s">
        <v>336</v>
      </c>
      <c r="L153" s="165" t="s">
        <v>336</v>
      </c>
      <c r="M153" s="165" t="s">
        <v>336</v>
      </c>
      <c r="N153" s="165" t="s">
        <v>336</v>
      </c>
      <c r="O153" s="165" t="s">
        <v>336</v>
      </c>
      <c r="P153" s="165" t="s">
        <v>336</v>
      </c>
      <c r="Q153" s="165" t="s">
        <v>336</v>
      </c>
      <c r="R153" s="165" t="s">
        <v>336</v>
      </c>
      <c r="S153" s="165" t="s">
        <v>336</v>
      </c>
      <c r="T153" s="165">
        <v>118.61</v>
      </c>
      <c r="U153" s="165">
        <v>118.1</v>
      </c>
      <c r="V153" s="165">
        <v>119.32</v>
      </c>
      <c r="W153" s="165">
        <v>119.49</v>
      </c>
      <c r="X153" s="165">
        <v>118.22</v>
      </c>
      <c r="Y153" s="165">
        <v>113.14</v>
      </c>
      <c r="Z153" s="165">
        <v>112.29</v>
      </c>
      <c r="AA153" s="165">
        <v>109.05</v>
      </c>
      <c r="AB153" s="165">
        <v>109.77</v>
      </c>
      <c r="AC153" s="165">
        <v>107.19</v>
      </c>
      <c r="AD153" s="165">
        <v>106.55</v>
      </c>
      <c r="AE153" s="165">
        <v>105</v>
      </c>
      <c r="AF153" s="166">
        <v>100</v>
      </c>
      <c r="AG153" s="165">
        <v>98.52</v>
      </c>
      <c r="AH153" s="165">
        <v>102.66</v>
      </c>
      <c r="AI153" s="165">
        <v>107.89</v>
      </c>
      <c r="AJ153" s="165" t="s">
        <v>336</v>
      </c>
      <c r="AK153" s="165" t="s">
        <v>336</v>
      </c>
      <c r="AL153" s="94" t="s">
        <v>34</v>
      </c>
      <c r="AN153" s="85"/>
      <c r="AO153" s="85"/>
      <c r="AP153" s="85"/>
      <c r="AQ153" s="85"/>
      <c r="AR153" s="85"/>
      <c r="AS153" s="85"/>
      <c r="AT153" s="85"/>
      <c r="AU153" s="85"/>
      <c r="AV153" s="85"/>
      <c r="AW153" s="85"/>
      <c r="AX153" s="85"/>
    </row>
    <row r="154" spans="1:52" s="83" customFormat="1" ht="5.0999999999999996" customHeight="1" x14ac:dyDescent="0.25">
      <c r="A154" s="117"/>
      <c r="B154" s="14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E154" s="171"/>
      <c r="AF154" s="239"/>
      <c r="AG154" s="171"/>
      <c r="AH154" s="171"/>
      <c r="AI154" s="171"/>
      <c r="AJ154" s="171"/>
      <c r="AK154" s="171"/>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171">
        <v>80.819999999999993</v>
      </c>
      <c r="D155" s="171">
        <v>83.57</v>
      </c>
      <c r="E155" s="171">
        <v>83.65</v>
      </c>
      <c r="F155" s="171">
        <v>85.49</v>
      </c>
      <c r="G155" s="171">
        <v>86.66</v>
      </c>
      <c r="H155" s="171">
        <v>87.32</v>
      </c>
      <c r="I155" s="171">
        <v>89.16</v>
      </c>
      <c r="J155" s="171">
        <v>90.1</v>
      </c>
      <c r="K155" s="171">
        <v>90.36</v>
      </c>
      <c r="L155" s="171">
        <v>91.18</v>
      </c>
      <c r="M155" s="171">
        <v>93.22</v>
      </c>
      <c r="N155" s="171">
        <v>93.73</v>
      </c>
      <c r="O155" s="171">
        <v>94.24</v>
      </c>
      <c r="P155" s="171">
        <v>95.42</v>
      </c>
      <c r="Q155" s="171">
        <v>96.39</v>
      </c>
      <c r="R155" s="171">
        <v>99.47</v>
      </c>
      <c r="S155" s="171">
        <v>101.08</v>
      </c>
      <c r="T155" s="171">
        <v>100.62</v>
      </c>
      <c r="U155" s="171">
        <v>94.25</v>
      </c>
      <c r="V155" s="171">
        <v>98.11</v>
      </c>
      <c r="W155" s="171">
        <v>100.63</v>
      </c>
      <c r="X155" s="171">
        <v>99.95</v>
      </c>
      <c r="Y155" s="171">
        <v>99.67</v>
      </c>
      <c r="Z155" s="171">
        <v>101</v>
      </c>
      <c r="AA155" s="171">
        <v>101.55</v>
      </c>
      <c r="AB155" s="171">
        <v>102.59</v>
      </c>
      <c r="AC155" s="171">
        <v>104.12</v>
      </c>
      <c r="AD155" s="171">
        <v>104.02</v>
      </c>
      <c r="AE155" s="171">
        <v>103.77</v>
      </c>
      <c r="AF155" s="239">
        <v>100</v>
      </c>
      <c r="AG155" s="171">
        <v>103.88</v>
      </c>
      <c r="AH155" s="171">
        <v>104.78</v>
      </c>
      <c r="AI155" s="171">
        <v>103.52</v>
      </c>
      <c r="AJ155" s="171">
        <v>102.81</v>
      </c>
      <c r="AK155" s="171">
        <v>102.9</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61" spans="3:38"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row r="171" spans="3:38" ht="14.25" customHeight="1" x14ac:dyDescent="0.2">
      <c r="AL171" s="125"/>
    </row>
    <row r="177" spans="38:38" ht="14.25" customHeight="1" x14ac:dyDescent="0.2">
      <c r="AL177" s="125"/>
    </row>
    <row r="183" spans="38:38" ht="14.25" customHeight="1" x14ac:dyDescent="0.2">
      <c r="AL183" s="125"/>
    </row>
    <row r="192" spans="38: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167" fitToHeight="0" pageOrder="overThenDown" orientation="portrait" useFirstPageNumber="1" r:id="rId1"/>
  <headerFooter>
    <oddHeader>&amp;C&amp;"Arial,Standard"&amp;10- &amp;P -</oddHeader>
  </headerFooter>
  <rowBreaks count="3" manualBreakCount="3">
    <brk id="39" max="36" man="1"/>
    <brk id="78" max="36" man="1"/>
    <brk id="117" max="3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345</v>
      </c>
      <c r="E1" s="110"/>
      <c r="F1" s="110"/>
      <c r="G1" s="110"/>
      <c r="H1" s="110"/>
      <c r="I1" s="110"/>
      <c r="J1" s="110"/>
      <c r="K1" s="110"/>
      <c r="L1" s="110"/>
      <c r="M1" s="110"/>
      <c r="N1" s="110"/>
      <c r="O1" s="110"/>
      <c r="P1" s="110"/>
      <c r="Q1" s="110"/>
      <c r="R1" s="110"/>
      <c r="S1" s="110"/>
      <c r="T1" s="110"/>
      <c r="U1" s="110"/>
      <c r="V1" s="110"/>
      <c r="W1" s="110"/>
      <c r="X1" s="110"/>
      <c r="Y1" s="110"/>
      <c r="Z1" s="110"/>
      <c r="AA1" s="110"/>
      <c r="AB1" s="112" t="s">
        <v>201</v>
      </c>
      <c r="AC1" s="111" t="s">
        <v>198</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181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181</v>
      </c>
      <c r="AD4" s="123"/>
      <c r="AE4" s="119"/>
      <c r="AF4" s="119"/>
      <c r="AG4" s="119"/>
      <c r="AH4" s="119"/>
      <c r="AI4" s="119"/>
      <c r="AJ4" s="119"/>
      <c r="AK4" s="119"/>
      <c r="AL4" s="119"/>
    </row>
    <row r="5" spans="1:50" s="84" customFormat="1" ht="18.600000000000001" customHeight="1" x14ac:dyDescent="0.2">
      <c r="A5" s="140">
        <v>1</v>
      </c>
      <c r="B5" s="137" t="s">
        <v>188</v>
      </c>
      <c r="C5" s="169" t="s">
        <v>336</v>
      </c>
      <c r="D5" s="169" t="s">
        <v>336</v>
      </c>
      <c r="E5" s="169" t="s">
        <v>336</v>
      </c>
      <c r="F5" s="169" t="s">
        <v>336</v>
      </c>
      <c r="G5" s="169" t="s">
        <v>336</v>
      </c>
      <c r="H5" s="169" t="s">
        <v>336</v>
      </c>
      <c r="I5" s="169" t="s">
        <v>336</v>
      </c>
      <c r="J5" s="169" t="s">
        <v>336</v>
      </c>
      <c r="K5" s="169" t="s">
        <v>336</v>
      </c>
      <c r="L5" s="169">
        <v>23.47</v>
      </c>
      <c r="M5" s="169">
        <v>24.89</v>
      </c>
      <c r="N5" s="169">
        <v>25.96</v>
      </c>
      <c r="O5" s="169">
        <v>27.2</v>
      </c>
      <c r="P5" s="169">
        <v>27.61</v>
      </c>
      <c r="Q5" s="169">
        <v>28.19</v>
      </c>
      <c r="R5" s="169">
        <v>28.79</v>
      </c>
      <c r="S5" s="169">
        <v>29.61</v>
      </c>
      <c r="T5" s="169">
        <v>30.22</v>
      </c>
      <c r="U5" s="169">
        <v>30.02</v>
      </c>
      <c r="V5" s="169">
        <v>30.94</v>
      </c>
      <c r="W5" s="169">
        <v>32.44</v>
      </c>
      <c r="X5" s="169">
        <v>33.44</v>
      </c>
      <c r="Y5" s="169">
        <v>35.21</v>
      </c>
      <c r="Z5" s="169">
        <v>37.090000000000003</v>
      </c>
      <c r="AA5" s="169">
        <v>37.9</v>
      </c>
      <c r="AB5" s="169">
        <v>39.35</v>
      </c>
      <c r="AC5" s="169">
        <v>40.92</v>
      </c>
      <c r="AD5" s="169">
        <v>42.11</v>
      </c>
      <c r="AE5" s="169">
        <v>43.77</v>
      </c>
      <c r="AF5" s="169">
        <v>45.42</v>
      </c>
      <c r="AG5" s="169">
        <v>47.01</v>
      </c>
      <c r="AH5" s="169">
        <v>51.13</v>
      </c>
      <c r="AI5" s="169">
        <v>54.63</v>
      </c>
      <c r="AJ5" s="169">
        <v>56.31</v>
      </c>
      <c r="AK5" s="169">
        <v>58.93</v>
      </c>
      <c r="AL5" s="142">
        <v>1</v>
      </c>
      <c r="AN5" s="85"/>
      <c r="AO5" s="85"/>
      <c r="AP5" s="85"/>
      <c r="AQ5" s="85"/>
      <c r="AR5" s="85"/>
      <c r="AS5" s="85"/>
      <c r="AT5" s="85"/>
      <c r="AU5" s="85"/>
      <c r="AV5" s="85"/>
      <c r="AW5" s="85"/>
      <c r="AX5" s="85"/>
    </row>
    <row r="6" spans="1:50" s="84" customFormat="1" ht="18.600000000000001" customHeight="1" x14ac:dyDescent="0.2">
      <c r="A6" s="139"/>
      <c r="B6" s="138"/>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94"/>
      <c r="AN6" s="85"/>
      <c r="AO6" s="85"/>
      <c r="AP6" s="85"/>
      <c r="AQ6" s="85"/>
      <c r="AR6" s="85"/>
      <c r="AS6" s="85"/>
      <c r="AT6" s="85"/>
      <c r="AU6" s="85"/>
      <c r="AV6" s="85"/>
      <c r="AW6" s="85"/>
      <c r="AX6" s="85"/>
    </row>
    <row r="7" spans="1:50" s="84" customFormat="1" ht="18.600000000000001" customHeight="1" x14ac:dyDescent="0.2">
      <c r="A7" s="92" t="s">
        <v>0</v>
      </c>
      <c r="B7" s="130" t="s">
        <v>1</v>
      </c>
      <c r="C7" s="170" t="s">
        <v>336</v>
      </c>
      <c r="D7" s="170" t="s">
        <v>336</v>
      </c>
      <c r="E7" s="170" t="s">
        <v>336</v>
      </c>
      <c r="F7" s="170" t="s">
        <v>336</v>
      </c>
      <c r="G7" s="170" t="s">
        <v>336</v>
      </c>
      <c r="H7" s="170" t="s">
        <v>336</v>
      </c>
      <c r="I7" s="170" t="s">
        <v>336</v>
      </c>
      <c r="J7" s="170" t="s">
        <v>336</v>
      </c>
      <c r="K7" s="170" t="s">
        <v>336</v>
      </c>
      <c r="L7" s="170">
        <v>16.39</v>
      </c>
      <c r="M7" s="170">
        <v>20.93</v>
      </c>
      <c r="N7" s="170">
        <v>18.16</v>
      </c>
      <c r="O7" s="170">
        <v>17.920000000000002</v>
      </c>
      <c r="P7" s="170">
        <v>21.68</v>
      </c>
      <c r="Q7" s="170">
        <v>15.66</v>
      </c>
      <c r="R7" s="170">
        <v>15.69</v>
      </c>
      <c r="S7" s="170">
        <v>21.42</v>
      </c>
      <c r="T7" s="170">
        <v>20.67</v>
      </c>
      <c r="U7" s="170">
        <v>17.100000000000001</v>
      </c>
      <c r="V7" s="170">
        <v>20.73</v>
      </c>
      <c r="W7" s="170">
        <v>27.93</v>
      </c>
      <c r="X7" s="170">
        <v>25.83</v>
      </c>
      <c r="Y7" s="170">
        <v>26.29</v>
      </c>
      <c r="Z7" s="170">
        <v>28.79</v>
      </c>
      <c r="AA7" s="170">
        <v>20.59</v>
      </c>
      <c r="AB7" s="170">
        <v>25.96</v>
      </c>
      <c r="AC7" s="170">
        <v>32.65</v>
      </c>
      <c r="AD7" s="170">
        <v>31.73</v>
      </c>
      <c r="AE7" s="170">
        <v>33.700000000000003</v>
      </c>
      <c r="AF7" s="170">
        <v>35.19</v>
      </c>
      <c r="AG7" s="170">
        <v>42.52</v>
      </c>
      <c r="AH7" s="170">
        <v>61.51</v>
      </c>
      <c r="AI7" s="170">
        <v>66.17</v>
      </c>
      <c r="AJ7" s="170">
        <v>65.739999999999995</v>
      </c>
      <c r="AK7" s="170">
        <v>69.709999999999994</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70" t="s">
        <v>336</v>
      </c>
      <c r="D8" s="170" t="s">
        <v>336</v>
      </c>
      <c r="E8" s="170" t="s">
        <v>336</v>
      </c>
      <c r="F8" s="170" t="s">
        <v>336</v>
      </c>
      <c r="G8" s="170" t="s">
        <v>336</v>
      </c>
      <c r="H8" s="170" t="s">
        <v>336</v>
      </c>
      <c r="I8" s="170" t="s">
        <v>336</v>
      </c>
      <c r="J8" s="170" t="s">
        <v>336</v>
      </c>
      <c r="K8" s="170" t="s">
        <v>336</v>
      </c>
      <c r="L8" s="170">
        <v>19.62</v>
      </c>
      <c r="M8" s="170">
        <v>20.82</v>
      </c>
      <c r="N8" s="170">
        <v>21.79</v>
      </c>
      <c r="O8" s="170">
        <v>23.09</v>
      </c>
      <c r="P8" s="170">
        <v>24.12</v>
      </c>
      <c r="Q8" s="170">
        <v>25.39</v>
      </c>
      <c r="R8" s="170">
        <v>26.86</v>
      </c>
      <c r="S8" s="170">
        <v>27.75</v>
      </c>
      <c r="T8" s="170">
        <v>27.36</v>
      </c>
      <c r="U8" s="170">
        <v>25.58</v>
      </c>
      <c r="V8" s="170">
        <v>28.5</v>
      </c>
      <c r="W8" s="170">
        <v>29.36</v>
      </c>
      <c r="X8" s="170">
        <v>30.29</v>
      </c>
      <c r="Y8" s="170">
        <v>31.32</v>
      </c>
      <c r="Z8" s="170">
        <v>33.25</v>
      </c>
      <c r="AA8" s="170">
        <v>34.69</v>
      </c>
      <c r="AB8" s="170">
        <v>36.619999999999997</v>
      </c>
      <c r="AC8" s="170">
        <v>38.39</v>
      </c>
      <c r="AD8" s="170">
        <v>39.39</v>
      </c>
      <c r="AE8" s="170">
        <v>40.03</v>
      </c>
      <c r="AF8" s="170">
        <v>41.91</v>
      </c>
      <c r="AG8" s="170">
        <v>43.84</v>
      </c>
      <c r="AH8" s="170">
        <v>48.61</v>
      </c>
      <c r="AI8" s="170">
        <v>54.52</v>
      </c>
      <c r="AJ8" s="170">
        <v>53.57</v>
      </c>
      <c r="AK8" s="170">
        <v>56.45</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70" t="s">
        <v>336</v>
      </c>
      <c r="D9" s="170" t="s">
        <v>336</v>
      </c>
      <c r="E9" s="170" t="s">
        <v>336</v>
      </c>
      <c r="F9" s="170" t="s">
        <v>336</v>
      </c>
      <c r="G9" s="170" t="s">
        <v>336</v>
      </c>
      <c r="H9" s="170" t="s">
        <v>336</v>
      </c>
      <c r="I9" s="170" t="s">
        <v>336</v>
      </c>
      <c r="J9" s="170" t="s">
        <v>336</v>
      </c>
      <c r="K9" s="170" t="s">
        <v>336</v>
      </c>
      <c r="L9" s="170">
        <v>23.48</v>
      </c>
      <c r="M9" s="170">
        <v>24.39</v>
      </c>
      <c r="N9" s="170">
        <v>25.02</v>
      </c>
      <c r="O9" s="170">
        <v>26.41</v>
      </c>
      <c r="P9" s="170">
        <v>27.96</v>
      </c>
      <c r="Q9" s="170">
        <v>29.57</v>
      </c>
      <c r="R9" s="170">
        <v>31.71</v>
      </c>
      <c r="S9" s="170">
        <v>32.799999999999997</v>
      </c>
      <c r="T9" s="170">
        <v>31.75</v>
      </c>
      <c r="U9" s="170">
        <v>29.15</v>
      </c>
      <c r="V9" s="170">
        <v>32.700000000000003</v>
      </c>
      <c r="W9" s="170">
        <v>33.229999999999997</v>
      </c>
      <c r="X9" s="170">
        <v>33.96</v>
      </c>
      <c r="Y9" s="170">
        <v>34.94</v>
      </c>
      <c r="Z9" s="170">
        <v>37.22</v>
      </c>
      <c r="AA9" s="170">
        <v>39.049999999999997</v>
      </c>
      <c r="AB9" s="170">
        <v>40.64</v>
      </c>
      <c r="AC9" s="170">
        <v>42.3</v>
      </c>
      <c r="AD9" s="170">
        <v>42.96</v>
      </c>
      <c r="AE9" s="170">
        <v>43.57</v>
      </c>
      <c r="AF9" s="170">
        <v>45.23</v>
      </c>
      <c r="AG9" s="170">
        <v>47.31</v>
      </c>
      <c r="AH9" s="170">
        <v>53.23</v>
      </c>
      <c r="AI9" s="170">
        <v>59.85</v>
      </c>
      <c r="AJ9" s="170">
        <v>58.22</v>
      </c>
      <c r="AK9" s="170">
        <v>61.07</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70" t="s">
        <v>336</v>
      </c>
      <c r="D10" s="170" t="s">
        <v>336</v>
      </c>
      <c r="E10" s="170" t="s">
        <v>336</v>
      </c>
      <c r="F10" s="170" t="s">
        <v>336</v>
      </c>
      <c r="G10" s="170" t="s">
        <v>336</v>
      </c>
      <c r="H10" s="170" t="s">
        <v>336</v>
      </c>
      <c r="I10" s="170" t="s">
        <v>336</v>
      </c>
      <c r="J10" s="170" t="s">
        <v>336</v>
      </c>
      <c r="K10" s="170" t="s">
        <v>336</v>
      </c>
      <c r="L10" s="170" t="s">
        <v>336</v>
      </c>
      <c r="M10" s="170" t="s">
        <v>336</v>
      </c>
      <c r="N10" s="170" t="s">
        <v>336</v>
      </c>
      <c r="O10" s="170" t="s">
        <v>336</v>
      </c>
      <c r="P10" s="170" t="s">
        <v>336</v>
      </c>
      <c r="Q10" s="170" t="s">
        <v>336</v>
      </c>
      <c r="R10" s="170" t="s">
        <v>336</v>
      </c>
      <c r="S10" s="170" t="s">
        <v>336</v>
      </c>
      <c r="T10" s="170" t="s">
        <v>336</v>
      </c>
      <c r="U10" s="170" t="s">
        <v>336</v>
      </c>
      <c r="V10" s="170" t="s">
        <v>336</v>
      </c>
      <c r="W10" s="170" t="s">
        <v>336</v>
      </c>
      <c r="X10" s="170" t="s">
        <v>336</v>
      </c>
      <c r="Y10" s="170" t="s">
        <v>336</v>
      </c>
      <c r="Z10" s="170" t="s">
        <v>336</v>
      </c>
      <c r="AA10" s="170" t="s">
        <v>336</v>
      </c>
      <c r="AB10" s="170" t="s">
        <v>336</v>
      </c>
      <c r="AC10" s="170" t="s">
        <v>336</v>
      </c>
      <c r="AD10" s="170" t="s">
        <v>336</v>
      </c>
      <c r="AE10" s="170" t="s">
        <v>336</v>
      </c>
      <c r="AF10" s="170" t="s">
        <v>336</v>
      </c>
      <c r="AG10" s="170" t="s">
        <v>336</v>
      </c>
      <c r="AH10" s="170" t="s">
        <v>336</v>
      </c>
      <c r="AI10" s="170" t="s">
        <v>336</v>
      </c>
      <c r="AJ10" s="170" t="s">
        <v>336</v>
      </c>
      <c r="AK10" s="170"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70" t="s">
        <v>336</v>
      </c>
      <c r="D11" s="170" t="s">
        <v>336</v>
      </c>
      <c r="E11" s="170" t="s">
        <v>336</v>
      </c>
      <c r="F11" s="170" t="s">
        <v>336</v>
      </c>
      <c r="G11" s="170" t="s">
        <v>336</v>
      </c>
      <c r="H11" s="170" t="s">
        <v>336</v>
      </c>
      <c r="I11" s="170" t="s">
        <v>336</v>
      </c>
      <c r="J11" s="170" t="s">
        <v>336</v>
      </c>
      <c r="K11" s="170" t="s">
        <v>336</v>
      </c>
      <c r="L11" s="170">
        <v>21.85</v>
      </c>
      <c r="M11" s="170">
        <v>22.91</v>
      </c>
      <c r="N11" s="170">
        <v>23.47</v>
      </c>
      <c r="O11" s="170">
        <v>25.03</v>
      </c>
      <c r="P11" s="170">
        <v>26.53</v>
      </c>
      <c r="Q11" s="170">
        <v>27.97</v>
      </c>
      <c r="R11" s="170">
        <v>29.95</v>
      </c>
      <c r="S11" s="170">
        <v>30.93</v>
      </c>
      <c r="T11" s="170">
        <v>30.33</v>
      </c>
      <c r="U11" s="170">
        <v>27.4</v>
      </c>
      <c r="V11" s="170">
        <v>30.86</v>
      </c>
      <c r="W11" s="170">
        <v>31.61</v>
      </c>
      <c r="X11" s="170">
        <v>31.6</v>
      </c>
      <c r="Y11" s="170">
        <v>33.04</v>
      </c>
      <c r="Z11" s="170">
        <v>35.549999999999997</v>
      </c>
      <c r="AA11" s="170">
        <v>37.46</v>
      </c>
      <c r="AB11" s="170">
        <v>39.07</v>
      </c>
      <c r="AC11" s="170">
        <v>40.54</v>
      </c>
      <c r="AD11" s="170">
        <v>41.22</v>
      </c>
      <c r="AE11" s="170">
        <v>41.41</v>
      </c>
      <c r="AF11" s="170">
        <v>42.92</v>
      </c>
      <c r="AG11" s="170">
        <v>45.05</v>
      </c>
      <c r="AH11" s="170">
        <v>49.21</v>
      </c>
      <c r="AI11" s="170">
        <v>53.93</v>
      </c>
      <c r="AJ11" s="170">
        <v>52.58</v>
      </c>
      <c r="AK11" s="170">
        <v>55.54</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70" t="s">
        <v>336</v>
      </c>
      <c r="D12" s="170" t="s">
        <v>336</v>
      </c>
      <c r="E12" s="170" t="s">
        <v>336</v>
      </c>
      <c r="F12" s="170" t="s">
        <v>336</v>
      </c>
      <c r="G12" s="170" t="s">
        <v>336</v>
      </c>
      <c r="H12" s="170" t="s">
        <v>336</v>
      </c>
      <c r="I12" s="170" t="s">
        <v>336</v>
      </c>
      <c r="J12" s="170" t="s">
        <v>336</v>
      </c>
      <c r="K12" s="170" t="s">
        <v>336</v>
      </c>
      <c r="L12" s="170" t="s">
        <v>336</v>
      </c>
      <c r="M12" s="170" t="s">
        <v>336</v>
      </c>
      <c r="N12" s="170" t="s">
        <v>336</v>
      </c>
      <c r="O12" s="170" t="s">
        <v>336</v>
      </c>
      <c r="P12" s="170" t="s">
        <v>336</v>
      </c>
      <c r="Q12" s="170" t="s">
        <v>336</v>
      </c>
      <c r="R12" s="170" t="s">
        <v>336</v>
      </c>
      <c r="S12" s="170" t="s">
        <v>336</v>
      </c>
      <c r="T12" s="170" t="s">
        <v>336</v>
      </c>
      <c r="U12" s="170" t="s">
        <v>336</v>
      </c>
      <c r="V12" s="170" t="s">
        <v>336</v>
      </c>
      <c r="W12" s="170" t="s">
        <v>336</v>
      </c>
      <c r="X12" s="170" t="s">
        <v>336</v>
      </c>
      <c r="Y12" s="170" t="s">
        <v>336</v>
      </c>
      <c r="Z12" s="170" t="s">
        <v>336</v>
      </c>
      <c r="AA12" s="170" t="s">
        <v>336</v>
      </c>
      <c r="AB12" s="170" t="s">
        <v>336</v>
      </c>
      <c r="AC12" s="170" t="s">
        <v>336</v>
      </c>
      <c r="AD12" s="170" t="s">
        <v>336</v>
      </c>
      <c r="AE12" s="170" t="s">
        <v>336</v>
      </c>
      <c r="AF12" s="170" t="s">
        <v>336</v>
      </c>
      <c r="AG12" s="170" t="s">
        <v>336</v>
      </c>
      <c r="AH12" s="170" t="s">
        <v>336</v>
      </c>
      <c r="AI12" s="170" t="s">
        <v>336</v>
      </c>
      <c r="AJ12" s="170" t="s">
        <v>336</v>
      </c>
      <c r="AK12" s="170"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70" t="s">
        <v>336</v>
      </c>
      <c r="D13" s="170" t="s">
        <v>336</v>
      </c>
      <c r="E13" s="170" t="s">
        <v>336</v>
      </c>
      <c r="F13" s="170" t="s">
        <v>336</v>
      </c>
      <c r="G13" s="170" t="s">
        <v>336</v>
      </c>
      <c r="H13" s="170" t="s">
        <v>336</v>
      </c>
      <c r="I13" s="170" t="s">
        <v>336</v>
      </c>
      <c r="J13" s="170" t="s">
        <v>336</v>
      </c>
      <c r="K13" s="170" t="s">
        <v>336</v>
      </c>
      <c r="L13" s="170" t="s">
        <v>336</v>
      </c>
      <c r="M13" s="170" t="s">
        <v>336</v>
      </c>
      <c r="N13" s="170" t="s">
        <v>336</v>
      </c>
      <c r="O13" s="170" t="s">
        <v>336</v>
      </c>
      <c r="P13" s="170" t="s">
        <v>336</v>
      </c>
      <c r="Q13" s="170" t="s">
        <v>336</v>
      </c>
      <c r="R13" s="170" t="s">
        <v>336</v>
      </c>
      <c r="S13" s="170" t="s">
        <v>336</v>
      </c>
      <c r="T13" s="170" t="s">
        <v>336</v>
      </c>
      <c r="U13" s="170" t="s">
        <v>336</v>
      </c>
      <c r="V13" s="170" t="s">
        <v>336</v>
      </c>
      <c r="W13" s="170" t="s">
        <v>336</v>
      </c>
      <c r="X13" s="170" t="s">
        <v>336</v>
      </c>
      <c r="Y13" s="170" t="s">
        <v>336</v>
      </c>
      <c r="Z13" s="170" t="s">
        <v>336</v>
      </c>
      <c r="AA13" s="170" t="s">
        <v>336</v>
      </c>
      <c r="AB13" s="170" t="s">
        <v>336</v>
      </c>
      <c r="AC13" s="170" t="s">
        <v>336</v>
      </c>
      <c r="AD13" s="170" t="s">
        <v>336</v>
      </c>
      <c r="AE13" s="170" t="s">
        <v>336</v>
      </c>
      <c r="AF13" s="170" t="s">
        <v>336</v>
      </c>
      <c r="AG13" s="170" t="s">
        <v>336</v>
      </c>
      <c r="AH13" s="170" t="s">
        <v>336</v>
      </c>
      <c r="AI13" s="170" t="s">
        <v>336</v>
      </c>
      <c r="AJ13" s="170" t="s">
        <v>336</v>
      </c>
      <c r="AK13" s="170"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70" t="s">
        <v>336</v>
      </c>
      <c r="D14" s="170" t="s">
        <v>336</v>
      </c>
      <c r="E14" s="170" t="s">
        <v>336</v>
      </c>
      <c r="F14" s="170" t="s">
        <v>336</v>
      </c>
      <c r="G14" s="170" t="s">
        <v>336</v>
      </c>
      <c r="H14" s="170" t="s">
        <v>336</v>
      </c>
      <c r="I14" s="170" t="s">
        <v>336</v>
      </c>
      <c r="J14" s="170" t="s">
        <v>336</v>
      </c>
      <c r="K14" s="170" t="s">
        <v>336</v>
      </c>
      <c r="L14" s="170">
        <v>13.62</v>
      </c>
      <c r="M14" s="170">
        <v>14.48</v>
      </c>
      <c r="N14" s="170">
        <v>15.3</v>
      </c>
      <c r="O14" s="170">
        <v>15.99</v>
      </c>
      <c r="P14" s="170">
        <v>15.44</v>
      </c>
      <c r="Q14" s="170">
        <v>15.7</v>
      </c>
      <c r="R14" s="170">
        <v>15.82</v>
      </c>
      <c r="S14" s="170">
        <v>16.28</v>
      </c>
      <c r="T14" s="170">
        <v>17.05</v>
      </c>
      <c r="U14" s="170">
        <v>17.61</v>
      </c>
      <c r="V14" s="170">
        <v>18.72</v>
      </c>
      <c r="W14" s="170">
        <v>19.899999999999999</v>
      </c>
      <c r="X14" s="170">
        <v>21.19</v>
      </c>
      <c r="Y14" s="170">
        <v>22.15</v>
      </c>
      <c r="Z14" s="170">
        <v>22.97</v>
      </c>
      <c r="AA14" s="170">
        <v>23.05</v>
      </c>
      <c r="AB14" s="170">
        <v>25.51</v>
      </c>
      <c r="AC14" s="170">
        <v>27.25</v>
      </c>
      <c r="AD14" s="170">
        <v>29.04</v>
      </c>
      <c r="AE14" s="170">
        <v>29.72</v>
      </c>
      <c r="AF14" s="170">
        <v>32.549999999999997</v>
      </c>
      <c r="AG14" s="170">
        <v>33.82</v>
      </c>
      <c r="AH14" s="170">
        <v>35.22</v>
      </c>
      <c r="AI14" s="170">
        <v>38.65</v>
      </c>
      <c r="AJ14" s="170">
        <v>39.880000000000003</v>
      </c>
      <c r="AK14" s="170">
        <v>42.78</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70" t="s">
        <v>336</v>
      </c>
      <c r="D15" s="170" t="s">
        <v>336</v>
      </c>
      <c r="E15" s="170" t="s">
        <v>336</v>
      </c>
      <c r="F15" s="170" t="s">
        <v>336</v>
      </c>
      <c r="G15" s="170" t="s">
        <v>336</v>
      </c>
      <c r="H15" s="170" t="s">
        <v>336</v>
      </c>
      <c r="I15" s="170" t="s">
        <v>336</v>
      </c>
      <c r="J15" s="170" t="s">
        <v>336</v>
      </c>
      <c r="K15" s="170" t="s">
        <v>336</v>
      </c>
      <c r="L15" s="170">
        <v>22.08</v>
      </c>
      <c r="M15" s="170">
        <v>23.28</v>
      </c>
      <c r="N15" s="170">
        <v>24.37</v>
      </c>
      <c r="O15" s="170">
        <v>25.39</v>
      </c>
      <c r="P15" s="170">
        <v>25.41</v>
      </c>
      <c r="Q15" s="170">
        <v>25.75</v>
      </c>
      <c r="R15" s="170">
        <v>25.85</v>
      </c>
      <c r="S15" s="170">
        <v>26.1</v>
      </c>
      <c r="T15" s="170">
        <v>27.1</v>
      </c>
      <c r="U15" s="170">
        <v>27.64</v>
      </c>
      <c r="V15" s="170">
        <v>27.56</v>
      </c>
      <c r="W15" s="170">
        <v>28.79</v>
      </c>
      <c r="X15" s="170">
        <v>29.78</v>
      </c>
      <c r="Y15" s="170">
        <v>31.62</v>
      </c>
      <c r="Z15" s="170">
        <v>33.15</v>
      </c>
      <c r="AA15" s="170">
        <v>33.82</v>
      </c>
      <c r="AB15" s="170">
        <v>34.700000000000003</v>
      </c>
      <c r="AC15" s="170">
        <v>35.799999999999997</v>
      </c>
      <c r="AD15" s="170">
        <v>36.979999999999997</v>
      </c>
      <c r="AE15" s="170">
        <v>38.840000000000003</v>
      </c>
      <c r="AF15" s="170">
        <v>40.450000000000003</v>
      </c>
      <c r="AG15" s="170">
        <v>41.2</v>
      </c>
      <c r="AH15" s="170">
        <v>44.4</v>
      </c>
      <c r="AI15" s="170">
        <v>47.36</v>
      </c>
      <c r="AJ15" s="170">
        <v>49.46</v>
      </c>
      <c r="AK15" s="170">
        <v>51.53</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70" t="s">
        <v>336</v>
      </c>
      <c r="D16" s="170" t="s">
        <v>336</v>
      </c>
      <c r="E16" s="170" t="s">
        <v>336</v>
      </c>
      <c r="F16" s="170" t="s">
        <v>336</v>
      </c>
      <c r="G16" s="170" t="s">
        <v>336</v>
      </c>
      <c r="H16" s="170" t="s">
        <v>336</v>
      </c>
      <c r="I16" s="170" t="s">
        <v>336</v>
      </c>
      <c r="J16" s="170" t="s">
        <v>336</v>
      </c>
      <c r="K16" s="170" t="s">
        <v>336</v>
      </c>
      <c r="L16" s="170">
        <v>16.96</v>
      </c>
      <c r="M16" s="170">
        <v>18.03</v>
      </c>
      <c r="N16" s="170">
        <v>19.28</v>
      </c>
      <c r="O16" s="170">
        <v>19.93</v>
      </c>
      <c r="P16" s="170">
        <v>19.53</v>
      </c>
      <c r="Q16" s="170">
        <v>19.66</v>
      </c>
      <c r="R16" s="170">
        <v>20.170000000000002</v>
      </c>
      <c r="S16" s="170">
        <v>20.12</v>
      </c>
      <c r="T16" s="170">
        <v>20.88</v>
      </c>
      <c r="U16" s="170">
        <v>20.399999999999999</v>
      </c>
      <c r="V16" s="170">
        <v>20.350000000000001</v>
      </c>
      <c r="W16" s="170">
        <v>22.46</v>
      </c>
      <c r="X16" s="170">
        <v>21.81</v>
      </c>
      <c r="Y16" s="170">
        <v>23.49</v>
      </c>
      <c r="Z16" s="170">
        <v>25.25</v>
      </c>
      <c r="AA16" s="170">
        <v>25.8</v>
      </c>
      <c r="AB16" s="170">
        <v>26.43</v>
      </c>
      <c r="AC16" s="170">
        <v>27.09</v>
      </c>
      <c r="AD16" s="170">
        <v>27.9</v>
      </c>
      <c r="AE16" s="170">
        <v>30.11</v>
      </c>
      <c r="AF16" s="170">
        <v>31.47</v>
      </c>
      <c r="AG16" s="170">
        <v>32.26</v>
      </c>
      <c r="AH16" s="170">
        <v>36.090000000000003</v>
      </c>
      <c r="AI16" s="170">
        <v>38.64</v>
      </c>
      <c r="AJ16" s="170">
        <v>40.18</v>
      </c>
      <c r="AK16" s="170">
        <v>41.67</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70" t="s">
        <v>336</v>
      </c>
      <c r="D17" s="170" t="s">
        <v>336</v>
      </c>
      <c r="E17" s="170" t="s">
        <v>336</v>
      </c>
      <c r="F17" s="170" t="s">
        <v>336</v>
      </c>
      <c r="G17" s="170" t="s">
        <v>336</v>
      </c>
      <c r="H17" s="170" t="s">
        <v>336</v>
      </c>
      <c r="I17" s="170" t="s">
        <v>336</v>
      </c>
      <c r="J17" s="170" t="s">
        <v>336</v>
      </c>
      <c r="K17" s="170" t="s">
        <v>336</v>
      </c>
      <c r="L17" s="170">
        <v>15.93</v>
      </c>
      <c r="M17" s="170">
        <v>16.87</v>
      </c>
      <c r="N17" s="170">
        <v>18</v>
      </c>
      <c r="O17" s="170">
        <v>18.86</v>
      </c>
      <c r="P17" s="170">
        <v>18.21</v>
      </c>
      <c r="Q17" s="170">
        <v>18.5</v>
      </c>
      <c r="R17" s="170">
        <v>18.940000000000001</v>
      </c>
      <c r="S17" s="170">
        <v>18.739999999999998</v>
      </c>
      <c r="T17" s="170">
        <v>19.63</v>
      </c>
      <c r="U17" s="170">
        <v>19.27</v>
      </c>
      <c r="V17" s="170">
        <v>19.170000000000002</v>
      </c>
      <c r="W17" s="170">
        <v>20.329999999999998</v>
      </c>
      <c r="X17" s="170">
        <v>20.260000000000002</v>
      </c>
      <c r="Y17" s="170">
        <v>21.47</v>
      </c>
      <c r="Z17" s="170">
        <v>23.39</v>
      </c>
      <c r="AA17" s="170">
        <v>23.86</v>
      </c>
      <c r="AB17" s="170">
        <v>24.52</v>
      </c>
      <c r="AC17" s="170">
        <v>25.78</v>
      </c>
      <c r="AD17" s="170">
        <v>26.63</v>
      </c>
      <c r="AE17" s="170">
        <v>28.31</v>
      </c>
      <c r="AF17" s="170">
        <v>29.18</v>
      </c>
      <c r="AG17" s="170">
        <v>30.41</v>
      </c>
      <c r="AH17" s="170">
        <v>34.630000000000003</v>
      </c>
      <c r="AI17" s="170">
        <v>36.6</v>
      </c>
      <c r="AJ17" s="170">
        <v>37.950000000000003</v>
      </c>
      <c r="AK17" s="170"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70" t="s">
        <v>336</v>
      </c>
      <c r="D18" s="170" t="s">
        <v>336</v>
      </c>
      <c r="E18" s="170" t="s">
        <v>336</v>
      </c>
      <c r="F18" s="170" t="s">
        <v>336</v>
      </c>
      <c r="G18" s="170" t="s">
        <v>336</v>
      </c>
      <c r="H18" s="170" t="s">
        <v>336</v>
      </c>
      <c r="I18" s="170" t="s">
        <v>336</v>
      </c>
      <c r="J18" s="170" t="s">
        <v>336</v>
      </c>
      <c r="K18" s="170" t="s">
        <v>336</v>
      </c>
      <c r="L18" s="170" t="s">
        <v>336</v>
      </c>
      <c r="M18" s="170" t="s">
        <v>336</v>
      </c>
      <c r="N18" s="170" t="s">
        <v>336</v>
      </c>
      <c r="O18" s="170" t="s">
        <v>336</v>
      </c>
      <c r="P18" s="170" t="s">
        <v>336</v>
      </c>
      <c r="Q18" s="170" t="s">
        <v>336</v>
      </c>
      <c r="R18" s="170" t="s">
        <v>336</v>
      </c>
      <c r="S18" s="170" t="s">
        <v>336</v>
      </c>
      <c r="T18" s="170" t="s">
        <v>336</v>
      </c>
      <c r="U18" s="170" t="s">
        <v>336</v>
      </c>
      <c r="V18" s="170" t="s">
        <v>336</v>
      </c>
      <c r="W18" s="170" t="s">
        <v>336</v>
      </c>
      <c r="X18" s="170" t="s">
        <v>336</v>
      </c>
      <c r="Y18" s="170" t="s">
        <v>336</v>
      </c>
      <c r="Z18" s="170" t="s">
        <v>336</v>
      </c>
      <c r="AA18" s="170" t="s">
        <v>336</v>
      </c>
      <c r="AB18" s="170" t="s">
        <v>336</v>
      </c>
      <c r="AC18" s="170" t="s">
        <v>336</v>
      </c>
      <c r="AD18" s="170" t="s">
        <v>336</v>
      </c>
      <c r="AE18" s="170" t="s">
        <v>336</v>
      </c>
      <c r="AF18" s="170" t="s">
        <v>336</v>
      </c>
      <c r="AG18" s="170" t="s">
        <v>336</v>
      </c>
      <c r="AH18" s="170" t="s">
        <v>336</v>
      </c>
      <c r="AI18" s="170" t="s">
        <v>336</v>
      </c>
      <c r="AJ18" s="170" t="s">
        <v>336</v>
      </c>
      <c r="AK18" s="170"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70" t="s">
        <v>336</v>
      </c>
      <c r="D19" s="170" t="s">
        <v>336</v>
      </c>
      <c r="E19" s="170" t="s">
        <v>336</v>
      </c>
      <c r="F19" s="170" t="s">
        <v>336</v>
      </c>
      <c r="G19" s="170" t="s">
        <v>336</v>
      </c>
      <c r="H19" s="170" t="s">
        <v>336</v>
      </c>
      <c r="I19" s="170" t="s">
        <v>336</v>
      </c>
      <c r="J19" s="170" t="s">
        <v>336</v>
      </c>
      <c r="K19" s="170" t="s">
        <v>336</v>
      </c>
      <c r="L19" s="170" t="s">
        <v>336</v>
      </c>
      <c r="M19" s="170" t="s">
        <v>336</v>
      </c>
      <c r="N19" s="170" t="s">
        <v>336</v>
      </c>
      <c r="O19" s="170" t="s">
        <v>336</v>
      </c>
      <c r="P19" s="170" t="s">
        <v>336</v>
      </c>
      <c r="Q19" s="170" t="s">
        <v>336</v>
      </c>
      <c r="R19" s="170" t="s">
        <v>336</v>
      </c>
      <c r="S19" s="170" t="s">
        <v>336</v>
      </c>
      <c r="T19" s="170" t="s">
        <v>336</v>
      </c>
      <c r="U19" s="170" t="s">
        <v>336</v>
      </c>
      <c r="V19" s="170" t="s">
        <v>336</v>
      </c>
      <c r="W19" s="170" t="s">
        <v>336</v>
      </c>
      <c r="X19" s="170" t="s">
        <v>336</v>
      </c>
      <c r="Y19" s="170" t="s">
        <v>336</v>
      </c>
      <c r="Z19" s="170" t="s">
        <v>336</v>
      </c>
      <c r="AA19" s="170" t="s">
        <v>336</v>
      </c>
      <c r="AB19" s="170" t="s">
        <v>336</v>
      </c>
      <c r="AC19" s="170" t="s">
        <v>336</v>
      </c>
      <c r="AD19" s="170" t="s">
        <v>336</v>
      </c>
      <c r="AE19" s="170" t="s">
        <v>336</v>
      </c>
      <c r="AF19" s="170" t="s">
        <v>336</v>
      </c>
      <c r="AG19" s="170" t="s">
        <v>336</v>
      </c>
      <c r="AH19" s="170" t="s">
        <v>336</v>
      </c>
      <c r="AI19" s="170" t="s">
        <v>336</v>
      </c>
      <c r="AJ19" s="170" t="s">
        <v>336</v>
      </c>
      <c r="AK19" s="170"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70" t="s">
        <v>336</v>
      </c>
      <c r="D20" s="170" t="s">
        <v>336</v>
      </c>
      <c r="E20" s="170" t="s">
        <v>336</v>
      </c>
      <c r="F20" s="170" t="s">
        <v>336</v>
      </c>
      <c r="G20" s="170" t="s">
        <v>336</v>
      </c>
      <c r="H20" s="170" t="s">
        <v>336</v>
      </c>
      <c r="I20" s="170" t="s">
        <v>336</v>
      </c>
      <c r="J20" s="170" t="s">
        <v>336</v>
      </c>
      <c r="K20" s="170" t="s">
        <v>336</v>
      </c>
      <c r="L20" s="170" t="s">
        <v>336</v>
      </c>
      <c r="M20" s="170" t="s">
        <v>336</v>
      </c>
      <c r="N20" s="170" t="s">
        <v>336</v>
      </c>
      <c r="O20" s="170" t="s">
        <v>336</v>
      </c>
      <c r="P20" s="170" t="s">
        <v>336</v>
      </c>
      <c r="Q20" s="170" t="s">
        <v>336</v>
      </c>
      <c r="R20" s="170" t="s">
        <v>336</v>
      </c>
      <c r="S20" s="170" t="s">
        <v>336</v>
      </c>
      <c r="T20" s="170" t="s">
        <v>336</v>
      </c>
      <c r="U20" s="170" t="s">
        <v>336</v>
      </c>
      <c r="V20" s="170" t="s">
        <v>336</v>
      </c>
      <c r="W20" s="170" t="s">
        <v>336</v>
      </c>
      <c r="X20" s="170" t="s">
        <v>336</v>
      </c>
      <c r="Y20" s="170" t="s">
        <v>336</v>
      </c>
      <c r="Z20" s="170" t="s">
        <v>336</v>
      </c>
      <c r="AA20" s="170" t="s">
        <v>336</v>
      </c>
      <c r="AB20" s="170" t="s">
        <v>336</v>
      </c>
      <c r="AC20" s="170" t="s">
        <v>336</v>
      </c>
      <c r="AD20" s="170" t="s">
        <v>336</v>
      </c>
      <c r="AE20" s="170" t="s">
        <v>336</v>
      </c>
      <c r="AF20" s="170" t="s">
        <v>336</v>
      </c>
      <c r="AG20" s="170" t="s">
        <v>336</v>
      </c>
      <c r="AH20" s="170" t="s">
        <v>336</v>
      </c>
      <c r="AI20" s="170" t="s">
        <v>336</v>
      </c>
      <c r="AJ20" s="170" t="s">
        <v>336</v>
      </c>
      <c r="AK20" s="170"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70" t="s">
        <v>336</v>
      </c>
      <c r="D21" s="170" t="s">
        <v>336</v>
      </c>
      <c r="E21" s="170" t="s">
        <v>336</v>
      </c>
      <c r="F21" s="170" t="s">
        <v>336</v>
      </c>
      <c r="G21" s="170" t="s">
        <v>336</v>
      </c>
      <c r="H21" s="170" t="s">
        <v>336</v>
      </c>
      <c r="I21" s="170" t="s">
        <v>336</v>
      </c>
      <c r="J21" s="170" t="s">
        <v>336</v>
      </c>
      <c r="K21" s="170" t="s">
        <v>336</v>
      </c>
      <c r="L21" s="170">
        <v>30.82</v>
      </c>
      <c r="M21" s="170">
        <v>32.549999999999997</v>
      </c>
      <c r="N21" s="170">
        <v>35.24</v>
      </c>
      <c r="O21" s="170">
        <v>33.299999999999997</v>
      </c>
      <c r="P21" s="170">
        <v>36.14</v>
      </c>
      <c r="Q21" s="170">
        <v>34.270000000000003</v>
      </c>
      <c r="R21" s="170">
        <v>35.76</v>
      </c>
      <c r="S21" s="170">
        <v>37.799999999999997</v>
      </c>
      <c r="T21" s="170">
        <v>36.46</v>
      </c>
      <c r="U21" s="170">
        <v>34.9</v>
      </c>
      <c r="V21" s="170">
        <v>35.979999999999997</v>
      </c>
      <c r="W21" s="170">
        <v>50.04</v>
      </c>
      <c r="X21" s="170">
        <v>42.08</v>
      </c>
      <c r="Y21" s="170">
        <v>47.92</v>
      </c>
      <c r="Z21" s="170">
        <v>47.01</v>
      </c>
      <c r="AA21" s="170">
        <v>48.01</v>
      </c>
      <c r="AB21" s="170">
        <v>48.03</v>
      </c>
      <c r="AC21" s="170">
        <v>42.21</v>
      </c>
      <c r="AD21" s="170">
        <v>42.53</v>
      </c>
      <c r="AE21" s="170">
        <v>50.25</v>
      </c>
      <c r="AF21" s="170">
        <v>55.21</v>
      </c>
      <c r="AG21" s="170">
        <v>50.42</v>
      </c>
      <c r="AH21" s="170">
        <v>50.76</v>
      </c>
      <c r="AI21" s="170">
        <v>58.02</v>
      </c>
      <c r="AJ21" s="170">
        <v>60.88</v>
      </c>
      <c r="AK21" s="170"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70" t="s">
        <v>336</v>
      </c>
      <c r="D22" s="170" t="s">
        <v>336</v>
      </c>
      <c r="E22" s="170" t="s">
        <v>336</v>
      </c>
      <c r="F22" s="170" t="s">
        <v>336</v>
      </c>
      <c r="G22" s="170" t="s">
        <v>336</v>
      </c>
      <c r="H22" s="170" t="s">
        <v>336</v>
      </c>
      <c r="I22" s="170" t="s">
        <v>336</v>
      </c>
      <c r="J22" s="170" t="s">
        <v>336</v>
      </c>
      <c r="K22" s="170" t="s">
        <v>336</v>
      </c>
      <c r="L22" s="170">
        <v>39.31</v>
      </c>
      <c r="M22" s="170">
        <v>41.35</v>
      </c>
      <c r="N22" s="170">
        <v>43.06</v>
      </c>
      <c r="O22" s="170">
        <v>45.24</v>
      </c>
      <c r="P22" s="170">
        <v>44.47</v>
      </c>
      <c r="Q22" s="170">
        <v>43.51</v>
      </c>
      <c r="R22" s="170">
        <v>41.93</v>
      </c>
      <c r="S22" s="170">
        <v>40.78</v>
      </c>
      <c r="T22" s="170">
        <v>41.84</v>
      </c>
      <c r="U22" s="170">
        <v>43.08</v>
      </c>
      <c r="V22" s="170">
        <v>40.53</v>
      </c>
      <c r="W22" s="170">
        <v>41.54</v>
      </c>
      <c r="X22" s="170">
        <v>42.65</v>
      </c>
      <c r="Y22" s="170">
        <v>45.61</v>
      </c>
      <c r="Z22" s="170">
        <v>47.03</v>
      </c>
      <c r="AA22" s="170">
        <v>47.66</v>
      </c>
      <c r="AB22" s="170">
        <v>48.28</v>
      </c>
      <c r="AC22" s="170">
        <v>50.31</v>
      </c>
      <c r="AD22" s="170">
        <v>52.16</v>
      </c>
      <c r="AE22" s="170">
        <v>54.02</v>
      </c>
      <c r="AF22" s="170">
        <v>57.94</v>
      </c>
      <c r="AG22" s="170">
        <v>58.73</v>
      </c>
      <c r="AH22" s="170">
        <v>60.07</v>
      </c>
      <c r="AI22" s="170">
        <v>65.36</v>
      </c>
      <c r="AJ22" s="170">
        <v>70.25</v>
      </c>
      <c r="AK22" s="170">
        <v>71.8</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70" t="s">
        <v>336</v>
      </c>
      <c r="D23" s="170" t="s">
        <v>336</v>
      </c>
      <c r="E23" s="170" t="s">
        <v>336</v>
      </c>
      <c r="F23" s="170" t="s">
        <v>336</v>
      </c>
      <c r="G23" s="170" t="s">
        <v>336</v>
      </c>
      <c r="H23" s="170" t="s">
        <v>336</v>
      </c>
      <c r="I23" s="170" t="s">
        <v>336</v>
      </c>
      <c r="J23" s="170" t="s">
        <v>336</v>
      </c>
      <c r="K23" s="170" t="s">
        <v>336</v>
      </c>
      <c r="L23" s="170">
        <v>22.18</v>
      </c>
      <c r="M23" s="170">
        <v>21.91</v>
      </c>
      <c r="N23" s="170">
        <v>24.89</v>
      </c>
      <c r="O23" s="170">
        <v>30.51</v>
      </c>
      <c r="P23" s="170">
        <v>34.19</v>
      </c>
      <c r="Q23" s="170">
        <v>32.83</v>
      </c>
      <c r="R23" s="170">
        <v>30.78</v>
      </c>
      <c r="S23" s="170">
        <v>26.77</v>
      </c>
      <c r="T23" s="170">
        <v>24.58</v>
      </c>
      <c r="U23" s="170">
        <v>27.68</v>
      </c>
      <c r="V23" s="170">
        <v>28.77</v>
      </c>
      <c r="W23" s="170">
        <v>29.73</v>
      </c>
      <c r="X23" s="170">
        <v>32.04</v>
      </c>
      <c r="Y23" s="170">
        <v>35.03</v>
      </c>
      <c r="Z23" s="170">
        <v>37.299999999999997</v>
      </c>
      <c r="AA23" s="170">
        <v>38.200000000000003</v>
      </c>
      <c r="AB23" s="170">
        <v>37.130000000000003</v>
      </c>
      <c r="AC23" s="170">
        <v>38.97</v>
      </c>
      <c r="AD23" s="170">
        <v>39.229999999999997</v>
      </c>
      <c r="AE23" s="170">
        <v>43.06</v>
      </c>
      <c r="AF23" s="170">
        <v>48.3</v>
      </c>
      <c r="AG23" s="170">
        <v>50.79</v>
      </c>
      <c r="AH23" s="170">
        <v>52.82</v>
      </c>
      <c r="AI23" s="170">
        <v>52.77</v>
      </c>
      <c r="AJ23" s="170">
        <v>54.31</v>
      </c>
      <c r="AK23" s="170"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70" t="s">
        <v>336</v>
      </c>
      <c r="D24" s="170" t="s">
        <v>336</v>
      </c>
      <c r="E24" s="170" t="s">
        <v>336</v>
      </c>
      <c r="F24" s="170" t="s">
        <v>336</v>
      </c>
      <c r="G24" s="170" t="s">
        <v>336</v>
      </c>
      <c r="H24" s="170" t="s">
        <v>336</v>
      </c>
      <c r="I24" s="170" t="s">
        <v>336</v>
      </c>
      <c r="J24" s="170" t="s">
        <v>336</v>
      </c>
      <c r="K24" s="170" t="s">
        <v>336</v>
      </c>
      <c r="L24" s="170">
        <v>211.94</v>
      </c>
      <c r="M24" s="170">
        <v>246.69</v>
      </c>
      <c r="N24" s="170">
        <v>256.42</v>
      </c>
      <c r="O24" s="170">
        <v>268.02999999999997</v>
      </c>
      <c r="P24" s="170">
        <v>258.27</v>
      </c>
      <c r="Q24" s="170">
        <v>260.7</v>
      </c>
      <c r="R24" s="170">
        <v>270.85000000000002</v>
      </c>
      <c r="S24" s="170">
        <v>289.02999999999997</v>
      </c>
      <c r="T24" s="170">
        <v>305.3</v>
      </c>
      <c r="U24" s="170">
        <v>338.41</v>
      </c>
      <c r="V24" s="170">
        <v>332.46</v>
      </c>
      <c r="W24" s="170">
        <v>363.8</v>
      </c>
      <c r="X24" s="170">
        <v>371.68</v>
      </c>
      <c r="Y24" s="170">
        <v>386.24</v>
      </c>
      <c r="Z24" s="170">
        <v>389.92</v>
      </c>
      <c r="AA24" s="170">
        <v>389</v>
      </c>
      <c r="AB24" s="170">
        <v>389.08</v>
      </c>
      <c r="AC24" s="170">
        <v>400.69</v>
      </c>
      <c r="AD24" s="170">
        <v>390.76</v>
      </c>
      <c r="AE24" s="170">
        <v>389.03</v>
      </c>
      <c r="AF24" s="170">
        <v>417.5</v>
      </c>
      <c r="AG24" s="170">
        <v>406.71</v>
      </c>
      <c r="AH24" s="170">
        <v>412.19</v>
      </c>
      <c r="AI24" s="170">
        <v>436.69</v>
      </c>
      <c r="AJ24" s="170">
        <v>474.82</v>
      </c>
      <c r="AK24" s="170"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70" t="s">
        <v>336</v>
      </c>
      <c r="D25" s="170" t="s">
        <v>336</v>
      </c>
      <c r="E25" s="170" t="s">
        <v>336</v>
      </c>
      <c r="F25" s="170" t="s">
        <v>336</v>
      </c>
      <c r="G25" s="170" t="s">
        <v>336</v>
      </c>
      <c r="H25" s="170" t="s">
        <v>336</v>
      </c>
      <c r="I25" s="170" t="s">
        <v>336</v>
      </c>
      <c r="J25" s="170" t="s">
        <v>336</v>
      </c>
      <c r="K25" s="170" t="s">
        <v>336</v>
      </c>
      <c r="L25" s="170">
        <v>19.739999999999998</v>
      </c>
      <c r="M25" s="170">
        <v>19.36</v>
      </c>
      <c r="N25" s="170">
        <v>20.04</v>
      </c>
      <c r="O25" s="170">
        <v>20.3</v>
      </c>
      <c r="P25" s="170">
        <v>19.600000000000001</v>
      </c>
      <c r="Q25" s="170">
        <v>19.21</v>
      </c>
      <c r="R25" s="170">
        <v>19.03</v>
      </c>
      <c r="S25" s="170">
        <v>18.98</v>
      </c>
      <c r="T25" s="170">
        <v>19.97</v>
      </c>
      <c r="U25" s="170">
        <v>20.170000000000002</v>
      </c>
      <c r="V25" s="170">
        <v>19.7</v>
      </c>
      <c r="W25" s="170">
        <v>19.53</v>
      </c>
      <c r="X25" s="170">
        <v>20.09</v>
      </c>
      <c r="Y25" s="170">
        <v>22.12</v>
      </c>
      <c r="Z25" s="170">
        <v>23.47</v>
      </c>
      <c r="AA25" s="170">
        <v>24.16</v>
      </c>
      <c r="AB25" s="170">
        <v>24.7</v>
      </c>
      <c r="AC25" s="170">
        <v>26.27</v>
      </c>
      <c r="AD25" s="170">
        <v>28.04</v>
      </c>
      <c r="AE25" s="170">
        <v>29.07</v>
      </c>
      <c r="AF25" s="170">
        <v>30.4</v>
      </c>
      <c r="AG25" s="170">
        <v>31.79</v>
      </c>
      <c r="AH25" s="170">
        <v>32.64</v>
      </c>
      <c r="AI25" s="170">
        <v>35.94</v>
      </c>
      <c r="AJ25" s="170">
        <v>38.94</v>
      </c>
      <c r="AK25" s="170"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70" t="s">
        <v>336</v>
      </c>
      <c r="D26" s="170" t="s">
        <v>336</v>
      </c>
      <c r="E26" s="170" t="s">
        <v>336</v>
      </c>
      <c r="F26" s="170" t="s">
        <v>336</v>
      </c>
      <c r="G26" s="170" t="s">
        <v>336</v>
      </c>
      <c r="H26" s="170" t="s">
        <v>336</v>
      </c>
      <c r="I26" s="170" t="s">
        <v>336</v>
      </c>
      <c r="J26" s="170" t="s">
        <v>336</v>
      </c>
      <c r="K26" s="170" t="s">
        <v>336</v>
      </c>
      <c r="L26" s="170" t="s">
        <v>336</v>
      </c>
      <c r="M26" s="170" t="s">
        <v>336</v>
      </c>
      <c r="N26" s="170" t="s">
        <v>336</v>
      </c>
      <c r="O26" s="170" t="s">
        <v>336</v>
      </c>
      <c r="P26" s="170" t="s">
        <v>336</v>
      </c>
      <c r="Q26" s="170" t="s">
        <v>336</v>
      </c>
      <c r="R26" s="170" t="s">
        <v>336</v>
      </c>
      <c r="S26" s="170" t="s">
        <v>336</v>
      </c>
      <c r="T26" s="170" t="s">
        <v>336</v>
      </c>
      <c r="U26" s="170" t="s">
        <v>336</v>
      </c>
      <c r="V26" s="170" t="s">
        <v>336</v>
      </c>
      <c r="W26" s="170" t="s">
        <v>336</v>
      </c>
      <c r="X26" s="170" t="s">
        <v>336</v>
      </c>
      <c r="Y26" s="170" t="s">
        <v>336</v>
      </c>
      <c r="Z26" s="170" t="s">
        <v>336</v>
      </c>
      <c r="AA26" s="170" t="s">
        <v>336</v>
      </c>
      <c r="AB26" s="170" t="s">
        <v>336</v>
      </c>
      <c r="AC26" s="170" t="s">
        <v>336</v>
      </c>
      <c r="AD26" s="170" t="s">
        <v>336</v>
      </c>
      <c r="AE26" s="170" t="s">
        <v>336</v>
      </c>
      <c r="AF26" s="170" t="s">
        <v>336</v>
      </c>
      <c r="AG26" s="170" t="s">
        <v>336</v>
      </c>
      <c r="AH26" s="170" t="s">
        <v>336</v>
      </c>
      <c r="AI26" s="170" t="s">
        <v>336</v>
      </c>
      <c r="AJ26" s="170" t="s">
        <v>336</v>
      </c>
      <c r="AK26" s="170"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70" t="s">
        <v>336</v>
      </c>
      <c r="D27" s="170" t="s">
        <v>336</v>
      </c>
      <c r="E27" s="170" t="s">
        <v>336</v>
      </c>
      <c r="F27" s="170" t="s">
        <v>336</v>
      </c>
      <c r="G27" s="170" t="s">
        <v>336</v>
      </c>
      <c r="H27" s="170" t="s">
        <v>336</v>
      </c>
      <c r="I27" s="170" t="s">
        <v>336</v>
      </c>
      <c r="J27" s="170" t="s">
        <v>336</v>
      </c>
      <c r="K27" s="170" t="s">
        <v>336</v>
      </c>
      <c r="L27" s="170" t="s">
        <v>336</v>
      </c>
      <c r="M27" s="170" t="s">
        <v>336</v>
      </c>
      <c r="N27" s="170" t="s">
        <v>336</v>
      </c>
      <c r="O27" s="170" t="s">
        <v>336</v>
      </c>
      <c r="P27" s="170" t="s">
        <v>336</v>
      </c>
      <c r="Q27" s="170" t="s">
        <v>336</v>
      </c>
      <c r="R27" s="170" t="s">
        <v>336</v>
      </c>
      <c r="S27" s="170" t="s">
        <v>336</v>
      </c>
      <c r="T27" s="170" t="s">
        <v>336</v>
      </c>
      <c r="U27" s="170" t="s">
        <v>336</v>
      </c>
      <c r="V27" s="170" t="s">
        <v>336</v>
      </c>
      <c r="W27" s="170" t="s">
        <v>336</v>
      </c>
      <c r="X27" s="170" t="s">
        <v>336</v>
      </c>
      <c r="Y27" s="170" t="s">
        <v>336</v>
      </c>
      <c r="Z27" s="170" t="s">
        <v>336</v>
      </c>
      <c r="AA27" s="170" t="s">
        <v>336</v>
      </c>
      <c r="AB27" s="170" t="s">
        <v>336</v>
      </c>
      <c r="AC27" s="170" t="s">
        <v>336</v>
      </c>
      <c r="AD27" s="170" t="s">
        <v>336</v>
      </c>
      <c r="AE27" s="170" t="s">
        <v>336</v>
      </c>
      <c r="AF27" s="170" t="s">
        <v>336</v>
      </c>
      <c r="AG27" s="170" t="s">
        <v>336</v>
      </c>
      <c r="AH27" s="170" t="s">
        <v>336</v>
      </c>
      <c r="AI27" s="170" t="s">
        <v>336</v>
      </c>
      <c r="AJ27" s="170" t="s">
        <v>336</v>
      </c>
      <c r="AK27" s="170"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70" t="s">
        <v>336</v>
      </c>
      <c r="D28" s="170" t="s">
        <v>336</v>
      </c>
      <c r="E28" s="170" t="s">
        <v>336</v>
      </c>
      <c r="F28" s="170" t="s">
        <v>336</v>
      </c>
      <c r="G28" s="170" t="s">
        <v>336</v>
      </c>
      <c r="H28" s="170" t="s">
        <v>336</v>
      </c>
      <c r="I28" s="170" t="s">
        <v>336</v>
      </c>
      <c r="J28" s="170" t="s">
        <v>336</v>
      </c>
      <c r="K28" s="170" t="s">
        <v>336</v>
      </c>
      <c r="L28" s="170">
        <v>19.93</v>
      </c>
      <c r="M28" s="170">
        <v>20.76</v>
      </c>
      <c r="N28" s="170">
        <v>21.51</v>
      </c>
      <c r="O28" s="170">
        <v>22.25</v>
      </c>
      <c r="P28" s="170">
        <v>22.77</v>
      </c>
      <c r="Q28" s="170">
        <v>23.4</v>
      </c>
      <c r="R28" s="170">
        <v>23.3</v>
      </c>
      <c r="S28" s="170">
        <v>23.92</v>
      </c>
      <c r="T28" s="170">
        <v>25.07</v>
      </c>
      <c r="U28" s="170">
        <v>26.16</v>
      </c>
      <c r="V28" s="170">
        <v>26.5</v>
      </c>
      <c r="W28" s="170">
        <v>27.09</v>
      </c>
      <c r="X28" s="170">
        <v>29.12</v>
      </c>
      <c r="Y28" s="170">
        <v>30.69</v>
      </c>
      <c r="Z28" s="170">
        <v>31.97</v>
      </c>
      <c r="AA28" s="170">
        <v>32.659999999999997</v>
      </c>
      <c r="AB28" s="170">
        <v>33.9</v>
      </c>
      <c r="AC28" s="170">
        <v>34.78</v>
      </c>
      <c r="AD28" s="170">
        <v>35.99</v>
      </c>
      <c r="AE28" s="170">
        <v>37.729999999999997</v>
      </c>
      <c r="AF28" s="170">
        <v>38.56</v>
      </c>
      <c r="AG28" s="170">
        <v>39.1</v>
      </c>
      <c r="AH28" s="170">
        <v>42.95</v>
      </c>
      <c r="AI28" s="170">
        <v>45.23</v>
      </c>
      <c r="AJ28" s="170">
        <v>46.74</v>
      </c>
      <c r="AK28" s="170">
        <v>49.54</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70" t="s">
        <v>336</v>
      </c>
      <c r="D29" s="170" t="s">
        <v>336</v>
      </c>
      <c r="E29" s="170" t="s">
        <v>336</v>
      </c>
      <c r="F29" s="170" t="s">
        <v>336</v>
      </c>
      <c r="G29" s="170" t="s">
        <v>336</v>
      </c>
      <c r="H29" s="170" t="s">
        <v>336</v>
      </c>
      <c r="I29" s="170" t="s">
        <v>336</v>
      </c>
      <c r="J29" s="170" t="s">
        <v>336</v>
      </c>
      <c r="K29" s="170" t="s">
        <v>336</v>
      </c>
      <c r="L29" s="170">
        <v>20.91</v>
      </c>
      <c r="M29" s="170">
        <v>21.74</v>
      </c>
      <c r="N29" s="170">
        <v>22.47</v>
      </c>
      <c r="O29" s="170">
        <v>23.16</v>
      </c>
      <c r="P29" s="170">
        <v>23.73</v>
      </c>
      <c r="Q29" s="170">
        <v>24.41</v>
      </c>
      <c r="R29" s="170">
        <v>24.12</v>
      </c>
      <c r="S29" s="170">
        <v>24.96</v>
      </c>
      <c r="T29" s="170">
        <v>26.09</v>
      </c>
      <c r="U29" s="170">
        <v>27.26</v>
      </c>
      <c r="V29" s="170">
        <v>27.45</v>
      </c>
      <c r="W29" s="170">
        <v>28.2</v>
      </c>
      <c r="X29" s="170">
        <v>30.13</v>
      </c>
      <c r="Y29" s="170">
        <v>31.53</v>
      </c>
      <c r="Z29" s="170">
        <v>32.840000000000003</v>
      </c>
      <c r="AA29" s="170">
        <v>33.33</v>
      </c>
      <c r="AB29" s="170">
        <v>34.409999999999997</v>
      </c>
      <c r="AC29" s="170">
        <v>35.520000000000003</v>
      </c>
      <c r="AD29" s="170">
        <v>36.92</v>
      </c>
      <c r="AE29" s="170">
        <v>38.729999999999997</v>
      </c>
      <c r="AF29" s="170">
        <v>39.85</v>
      </c>
      <c r="AG29" s="170">
        <v>40.159999999999997</v>
      </c>
      <c r="AH29" s="170">
        <v>43.69</v>
      </c>
      <c r="AI29" s="170">
        <v>45.94</v>
      </c>
      <c r="AJ29" s="170">
        <v>47.25</v>
      </c>
      <c r="AK29" s="170"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70" t="s">
        <v>336</v>
      </c>
      <c r="D30" s="170" t="s">
        <v>336</v>
      </c>
      <c r="E30" s="170" t="s">
        <v>336</v>
      </c>
      <c r="F30" s="170" t="s">
        <v>336</v>
      </c>
      <c r="G30" s="170" t="s">
        <v>336</v>
      </c>
      <c r="H30" s="170" t="s">
        <v>336</v>
      </c>
      <c r="I30" s="170" t="s">
        <v>336</v>
      </c>
      <c r="J30" s="170" t="s">
        <v>336</v>
      </c>
      <c r="K30" s="170" t="s">
        <v>336</v>
      </c>
      <c r="L30" s="170" t="s">
        <v>336</v>
      </c>
      <c r="M30" s="170" t="s">
        <v>336</v>
      </c>
      <c r="N30" s="170" t="s">
        <v>336</v>
      </c>
      <c r="O30" s="170" t="s">
        <v>336</v>
      </c>
      <c r="P30" s="170" t="s">
        <v>336</v>
      </c>
      <c r="Q30" s="170" t="s">
        <v>336</v>
      </c>
      <c r="R30" s="170" t="s">
        <v>336</v>
      </c>
      <c r="S30" s="170" t="s">
        <v>336</v>
      </c>
      <c r="T30" s="170" t="s">
        <v>336</v>
      </c>
      <c r="U30" s="170" t="s">
        <v>336</v>
      </c>
      <c r="V30" s="170" t="s">
        <v>336</v>
      </c>
      <c r="W30" s="170" t="s">
        <v>336</v>
      </c>
      <c r="X30" s="170" t="s">
        <v>336</v>
      </c>
      <c r="Y30" s="170" t="s">
        <v>336</v>
      </c>
      <c r="Z30" s="170" t="s">
        <v>336</v>
      </c>
      <c r="AA30" s="170" t="s">
        <v>336</v>
      </c>
      <c r="AB30" s="170" t="s">
        <v>336</v>
      </c>
      <c r="AC30" s="170" t="s">
        <v>336</v>
      </c>
      <c r="AD30" s="170" t="s">
        <v>336</v>
      </c>
      <c r="AE30" s="170" t="s">
        <v>336</v>
      </c>
      <c r="AF30" s="170" t="s">
        <v>336</v>
      </c>
      <c r="AG30" s="170" t="s">
        <v>336</v>
      </c>
      <c r="AH30" s="170" t="s">
        <v>336</v>
      </c>
      <c r="AI30" s="170" t="s">
        <v>336</v>
      </c>
      <c r="AJ30" s="170" t="s">
        <v>336</v>
      </c>
      <c r="AK30" s="170"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70" t="s">
        <v>336</v>
      </c>
      <c r="D31" s="170" t="s">
        <v>336</v>
      </c>
      <c r="E31" s="170" t="s">
        <v>336</v>
      </c>
      <c r="F31" s="170" t="s">
        <v>336</v>
      </c>
      <c r="G31" s="170" t="s">
        <v>336</v>
      </c>
      <c r="H31" s="170" t="s">
        <v>336</v>
      </c>
      <c r="I31" s="170" t="s">
        <v>336</v>
      </c>
      <c r="J31" s="170" t="s">
        <v>336</v>
      </c>
      <c r="K31" s="170" t="s">
        <v>336</v>
      </c>
      <c r="L31" s="170" t="s">
        <v>336</v>
      </c>
      <c r="M31" s="170" t="s">
        <v>336</v>
      </c>
      <c r="N31" s="170" t="s">
        <v>336</v>
      </c>
      <c r="O31" s="170" t="s">
        <v>336</v>
      </c>
      <c r="P31" s="170" t="s">
        <v>336</v>
      </c>
      <c r="Q31" s="170" t="s">
        <v>336</v>
      </c>
      <c r="R31" s="170" t="s">
        <v>336</v>
      </c>
      <c r="S31" s="170" t="s">
        <v>336</v>
      </c>
      <c r="T31" s="170" t="s">
        <v>336</v>
      </c>
      <c r="U31" s="170" t="s">
        <v>336</v>
      </c>
      <c r="V31" s="170" t="s">
        <v>336</v>
      </c>
      <c r="W31" s="170" t="s">
        <v>336</v>
      </c>
      <c r="X31" s="170" t="s">
        <v>336</v>
      </c>
      <c r="Y31" s="170" t="s">
        <v>336</v>
      </c>
      <c r="Z31" s="170" t="s">
        <v>336</v>
      </c>
      <c r="AA31" s="170" t="s">
        <v>336</v>
      </c>
      <c r="AB31" s="170" t="s">
        <v>336</v>
      </c>
      <c r="AC31" s="170" t="s">
        <v>336</v>
      </c>
      <c r="AD31" s="170" t="s">
        <v>336</v>
      </c>
      <c r="AE31" s="170" t="s">
        <v>336</v>
      </c>
      <c r="AF31" s="170" t="s">
        <v>336</v>
      </c>
      <c r="AG31" s="170" t="s">
        <v>336</v>
      </c>
      <c r="AH31" s="170" t="s">
        <v>336</v>
      </c>
      <c r="AI31" s="170" t="s">
        <v>336</v>
      </c>
      <c r="AJ31" s="170" t="s">
        <v>336</v>
      </c>
      <c r="AK31" s="170"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70" t="s">
        <v>336</v>
      </c>
      <c r="D32" s="170" t="s">
        <v>336</v>
      </c>
      <c r="E32" s="170" t="s">
        <v>336</v>
      </c>
      <c r="F32" s="170" t="s">
        <v>336</v>
      </c>
      <c r="G32" s="170" t="s">
        <v>336</v>
      </c>
      <c r="H32" s="170" t="s">
        <v>336</v>
      </c>
      <c r="I32" s="170" t="s">
        <v>336</v>
      </c>
      <c r="J32" s="170" t="s">
        <v>336</v>
      </c>
      <c r="K32" s="170" t="s">
        <v>336</v>
      </c>
      <c r="L32" s="170" t="s">
        <v>336</v>
      </c>
      <c r="M32" s="170" t="s">
        <v>336</v>
      </c>
      <c r="N32" s="170" t="s">
        <v>336</v>
      </c>
      <c r="O32" s="170" t="s">
        <v>336</v>
      </c>
      <c r="P32" s="170" t="s">
        <v>336</v>
      </c>
      <c r="Q32" s="170" t="s">
        <v>336</v>
      </c>
      <c r="R32" s="170" t="s">
        <v>336</v>
      </c>
      <c r="S32" s="170" t="s">
        <v>336</v>
      </c>
      <c r="T32" s="170" t="s">
        <v>336</v>
      </c>
      <c r="U32" s="170" t="s">
        <v>336</v>
      </c>
      <c r="V32" s="170" t="s">
        <v>336</v>
      </c>
      <c r="W32" s="170" t="s">
        <v>336</v>
      </c>
      <c r="X32" s="170" t="s">
        <v>336</v>
      </c>
      <c r="Y32" s="170" t="s">
        <v>336</v>
      </c>
      <c r="Z32" s="170" t="s">
        <v>336</v>
      </c>
      <c r="AA32" s="170" t="s">
        <v>336</v>
      </c>
      <c r="AB32" s="170" t="s">
        <v>336</v>
      </c>
      <c r="AC32" s="170" t="s">
        <v>336</v>
      </c>
      <c r="AD32" s="170" t="s">
        <v>336</v>
      </c>
      <c r="AE32" s="170" t="s">
        <v>336</v>
      </c>
      <c r="AF32" s="170" t="s">
        <v>336</v>
      </c>
      <c r="AG32" s="170" t="s">
        <v>336</v>
      </c>
      <c r="AH32" s="170" t="s">
        <v>336</v>
      </c>
      <c r="AI32" s="170" t="s">
        <v>336</v>
      </c>
      <c r="AJ32" s="170" t="s">
        <v>336</v>
      </c>
      <c r="AK32" s="170"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70" t="s">
        <v>336</v>
      </c>
      <c r="D33" s="170" t="s">
        <v>336</v>
      </c>
      <c r="E33" s="170" t="s">
        <v>336</v>
      </c>
      <c r="F33" s="170" t="s">
        <v>336</v>
      </c>
      <c r="G33" s="170" t="s">
        <v>336</v>
      </c>
      <c r="H33" s="170" t="s">
        <v>336</v>
      </c>
      <c r="I33" s="170" t="s">
        <v>336</v>
      </c>
      <c r="J33" s="170" t="s">
        <v>336</v>
      </c>
      <c r="K33" s="170" t="s">
        <v>336</v>
      </c>
      <c r="L33" s="170">
        <v>16.059999999999999</v>
      </c>
      <c r="M33" s="170">
        <v>16.829999999999998</v>
      </c>
      <c r="N33" s="170">
        <v>17.57</v>
      </c>
      <c r="O33" s="170">
        <v>18.329999999999998</v>
      </c>
      <c r="P33" s="170">
        <v>18.62</v>
      </c>
      <c r="Q33" s="170">
        <v>18.940000000000001</v>
      </c>
      <c r="R33" s="170">
        <v>19.7</v>
      </c>
      <c r="S33" s="170">
        <v>19.489999999999998</v>
      </c>
      <c r="T33" s="170">
        <v>20.61</v>
      </c>
      <c r="U33" s="170">
        <v>21.14</v>
      </c>
      <c r="V33" s="170">
        <v>21.99</v>
      </c>
      <c r="W33" s="170">
        <v>21.75</v>
      </c>
      <c r="X33" s="170">
        <v>24.29</v>
      </c>
      <c r="Y33" s="170">
        <v>26.46</v>
      </c>
      <c r="Z33" s="170">
        <v>27.52</v>
      </c>
      <c r="AA33" s="170">
        <v>29.14</v>
      </c>
      <c r="AB33" s="170">
        <v>31.1</v>
      </c>
      <c r="AC33" s="170">
        <v>30.69</v>
      </c>
      <c r="AD33" s="170">
        <v>30.75</v>
      </c>
      <c r="AE33" s="170">
        <v>32.14</v>
      </c>
      <c r="AF33" s="170">
        <v>30.92</v>
      </c>
      <c r="AG33" s="170">
        <v>32.49</v>
      </c>
      <c r="AH33" s="170">
        <v>38.369999999999997</v>
      </c>
      <c r="AI33" s="170">
        <v>40.909999999999997</v>
      </c>
      <c r="AJ33" s="170">
        <v>43.52</v>
      </c>
      <c r="AK33" s="170"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70" t="s">
        <v>336</v>
      </c>
      <c r="D34" s="170" t="s">
        <v>336</v>
      </c>
      <c r="E34" s="170" t="s">
        <v>336</v>
      </c>
      <c r="F34" s="170" t="s">
        <v>336</v>
      </c>
      <c r="G34" s="170" t="s">
        <v>336</v>
      </c>
      <c r="H34" s="170" t="s">
        <v>336</v>
      </c>
      <c r="I34" s="170" t="s">
        <v>336</v>
      </c>
      <c r="J34" s="170" t="s">
        <v>336</v>
      </c>
      <c r="K34" s="170" t="s">
        <v>336</v>
      </c>
      <c r="L34" s="170" t="s">
        <v>336</v>
      </c>
      <c r="M34" s="170" t="s">
        <v>336</v>
      </c>
      <c r="N34" s="170" t="s">
        <v>336</v>
      </c>
      <c r="O34" s="170" t="s">
        <v>336</v>
      </c>
      <c r="P34" s="170" t="s">
        <v>336</v>
      </c>
      <c r="Q34" s="170" t="s">
        <v>336</v>
      </c>
      <c r="R34" s="170" t="s">
        <v>336</v>
      </c>
      <c r="S34" s="170" t="s">
        <v>336</v>
      </c>
      <c r="T34" s="170" t="s">
        <v>336</v>
      </c>
      <c r="U34" s="170" t="s">
        <v>336</v>
      </c>
      <c r="V34" s="170" t="s">
        <v>336</v>
      </c>
      <c r="W34" s="170" t="s">
        <v>336</v>
      </c>
      <c r="X34" s="170" t="s">
        <v>336</v>
      </c>
      <c r="Y34" s="170" t="s">
        <v>336</v>
      </c>
      <c r="Z34" s="170" t="s">
        <v>336</v>
      </c>
      <c r="AA34" s="170" t="s">
        <v>336</v>
      </c>
      <c r="AB34" s="170" t="s">
        <v>336</v>
      </c>
      <c r="AC34" s="170" t="s">
        <v>336</v>
      </c>
      <c r="AD34" s="170" t="s">
        <v>336</v>
      </c>
      <c r="AE34" s="170" t="s">
        <v>336</v>
      </c>
      <c r="AF34" s="170" t="s">
        <v>336</v>
      </c>
      <c r="AG34" s="170" t="s">
        <v>336</v>
      </c>
      <c r="AH34" s="170" t="s">
        <v>336</v>
      </c>
      <c r="AI34" s="170" t="s">
        <v>336</v>
      </c>
      <c r="AJ34" s="170" t="s">
        <v>336</v>
      </c>
      <c r="AK34" s="170"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70" t="s">
        <v>336</v>
      </c>
      <c r="D35" s="170" t="s">
        <v>336</v>
      </c>
      <c r="E35" s="170" t="s">
        <v>336</v>
      </c>
      <c r="F35" s="170" t="s">
        <v>336</v>
      </c>
      <c r="G35" s="170" t="s">
        <v>336</v>
      </c>
      <c r="H35" s="170" t="s">
        <v>336</v>
      </c>
      <c r="I35" s="170" t="s">
        <v>336</v>
      </c>
      <c r="J35" s="170" t="s">
        <v>336</v>
      </c>
      <c r="K35" s="170" t="s">
        <v>336</v>
      </c>
      <c r="L35" s="170" t="s">
        <v>336</v>
      </c>
      <c r="M35" s="170" t="s">
        <v>336</v>
      </c>
      <c r="N35" s="170" t="s">
        <v>336</v>
      </c>
      <c r="O35" s="170" t="s">
        <v>336</v>
      </c>
      <c r="P35" s="170" t="s">
        <v>336</v>
      </c>
      <c r="Q35" s="170" t="s">
        <v>336</v>
      </c>
      <c r="R35" s="170" t="s">
        <v>336</v>
      </c>
      <c r="S35" s="170" t="s">
        <v>336</v>
      </c>
      <c r="T35" s="170" t="s">
        <v>336</v>
      </c>
      <c r="U35" s="170" t="s">
        <v>336</v>
      </c>
      <c r="V35" s="170" t="s">
        <v>336</v>
      </c>
      <c r="W35" s="170" t="s">
        <v>336</v>
      </c>
      <c r="X35" s="170" t="s">
        <v>336</v>
      </c>
      <c r="Y35" s="170" t="s">
        <v>336</v>
      </c>
      <c r="Z35" s="170" t="s">
        <v>336</v>
      </c>
      <c r="AA35" s="170" t="s">
        <v>336</v>
      </c>
      <c r="AB35" s="170" t="s">
        <v>336</v>
      </c>
      <c r="AC35" s="170" t="s">
        <v>336</v>
      </c>
      <c r="AD35" s="170" t="s">
        <v>336</v>
      </c>
      <c r="AE35" s="170" t="s">
        <v>336</v>
      </c>
      <c r="AF35" s="170" t="s">
        <v>336</v>
      </c>
      <c r="AG35" s="170" t="s">
        <v>336</v>
      </c>
      <c r="AH35" s="170" t="s">
        <v>336</v>
      </c>
      <c r="AI35" s="170" t="s">
        <v>336</v>
      </c>
      <c r="AJ35" s="170" t="s">
        <v>336</v>
      </c>
      <c r="AK35" s="170"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70" t="s">
        <v>336</v>
      </c>
      <c r="D36" s="170" t="s">
        <v>336</v>
      </c>
      <c r="E36" s="170" t="s">
        <v>336</v>
      </c>
      <c r="F36" s="170" t="s">
        <v>336</v>
      </c>
      <c r="G36" s="170" t="s">
        <v>336</v>
      </c>
      <c r="H36" s="170" t="s">
        <v>336</v>
      </c>
      <c r="I36" s="170" t="s">
        <v>336</v>
      </c>
      <c r="J36" s="170" t="s">
        <v>336</v>
      </c>
      <c r="K36" s="170" t="s">
        <v>336</v>
      </c>
      <c r="L36" s="170" t="s">
        <v>336</v>
      </c>
      <c r="M36" s="170" t="s">
        <v>336</v>
      </c>
      <c r="N36" s="170" t="s">
        <v>336</v>
      </c>
      <c r="O36" s="170" t="s">
        <v>336</v>
      </c>
      <c r="P36" s="170" t="s">
        <v>336</v>
      </c>
      <c r="Q36" s="170" t="s">
        <v>336</v>
      </c>
      <c r="R36" s="170" t="s">
        <v>336</v>
      </c>
      <c r="S36" s="170" t="s">
        <v>336</v>
      </c>
      <c r="T36" s="170" t="s">
        <v>336</v>
      </c>
      <c r="U36" s="170" t="s">
        <v>336</v>
      </c>
      <c r="V36" s="170" t="s">
        <v>336</v>
      </c>
      <c r="W36" s="170" t="s">
        <v>336</v>
      </c>
      <c r="X36" s="170" t="s">
        <v>336</v>
      </c>
      <c r="Y36" s="170" t="s">
        <v>336</v>
      </c>
      <c r="Z36" s="170" t="s">
        <v>336</v>
      </c>
      <c r="AA36" s="170" t="s">
        <v>336</v>
      </c>
      <c r="AB36" s="170" t="s">
        <v>336</v>
      </c>
      <c r="AC36" s="170" t="s">
        <v>336</v>
      </c>
      <c r="AD36" s="170" t="s">
        <v>336</v>
      </c>
      <c r="AE36" s="170" t="s">
        <v>336</v>
      </c>
      <c r="AF36" s="170" t="s">
        <v>336</v>
      </c>
      <c r="AG36" s="170" t="s">
        <v>336</v>
      </c>
      <c r="AH36" s="170" t="s">
        <v>336</v>
      </c>
      <c r="AI36" s="170" t="s">
        <v>336</v>
      </c>
      <c r="AJ36" s="170" t="s">
        <v>336</v>
      </c>
      <c r="AK36" s="170"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6"/>
      <c r="AD37" s="255"/>
      <c r="AE37" s="255"/>
      <c r="AF37" s="255"/>
      <c r="AG37" s="255"/>
      <c r="AH37" s="255"/>
      <c r="AI37" s="255"/>
      <c r="AJ37" s="255"/>
      <c r="AK37" s="255"/>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255" t="s">
        <v>336</v>
      </c>
      <c r="D38" s="255" t="s">
        <v>336</v>
      </c>
      <c r="E38" s="255" t="s">
        <v>336</v>
      </c>
      <c r="F38" s="255" t="s">
        <v>336</v>
      </c>
      <c r="G38" s="255" t="s">
        <v>336</v>
      </c>
      <c r="H38" s="255" t="s">
        <v>336</v>
      </c>
      <c r="I38" s="255" t="s">
        <v>336</v>
      </c>
      <c r="J38" s="255" t="s">
        <v>336</v>
      </c>
      <c r="K38" s="255" t="s">
        <v>336</v>
      </c>
      <c r="L38" s="255">
        <v>21.11</v>
      </c>
      <c r="M38" s="255">
        <v>22.42</v>
      </c>
      <c r="N38" s="255">
        <v>23.39</v>
      </c>
      <c r="O38" s="255">
        <v>24.47</v>
      </c>
      <c r="P38" s="255">
        <v>24.91</v>
      </c>
      <c r="Q38" s="255">
        <v>25.4</v>
      </c>
      <c r="R38" s="255">
        <v>25.92</v>
      </c>
      <c r="S38" s="255">
        <v>26.5</v>
      </c>
      <c r="T38" s="255">
        <v>27.04</v>
      </c>
      <c r="U38" s="255">
        <v>26.77</v>
      </c>
      <c r="V38" s="255">
        <v>27.7</v>
      </c>
      <c r="W38" s="255">
        <v>28.95</v>
      </c>
      <c r="X38" s="255">
        <v>29.85</v>
      </c>
      <c r="Y38" s="255">
        <v>31.4</v>
      </c>
      <c r="Z38" s="255">
        <v>33.08</v>
      </c>
      <c r="AA38" s="255">
        <v>33.799999999999997</v>
      </c>
      <c r="AB38" s="255">
        <v>35.119999999999997</v>
      </c>
      <c r="AC38" s="255">
        <v>36.549999999999997</v>
      </c>
      <c r="AD38" s="255">
        <v>37.64</v>
      </c>
      <c r="AE38" s="255">
        <v>39.119999999999997</v>
      </c>
      <c r="AF38" s="255">
        <v>40.799999999999997</v>
      </c>
      <c r="AG38" s="255">
        <v>42.05</v>
      </c>
      <c r="AH38" s="255">
        <v>46.04</v>
      </c>
      <c r="AI38" s="255">
        <v>49.9</v>
      </c>
      <c r="AJ38" s="255">
        <v>51.01</v>
      </c>
      <c r="AK38" s="255">
        <v>53.32</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346</v>
      </c>
      <c r="E40" s="96"/>
      <c r="F40" s="96"/>
      <c r="G40" s="96"/>
      <c r="H40" s="96"/>
      <c r="I40" s="96"/>
      <c r="J40" s="96"/>
      <c r="K40" s="96"/>
      <c r="L40" s="96"/>
      <c r="M40" s="96"/>
      <c r="N40" s="96"/>
      <c r="O40" s="96"/>
      <c r="P40" s="96"/>
      <c r="Q40" s="96"/>
      <c r="R40" s="96"/>
      <c r="S40" s="96"/>
      <c r="T40" s="96"/>
      <c r="U40" s="96"/>
      <c r="V40" s="96"/>
      <c r="W40" s="96"/>
      <c r="X40" s="96"/>
      <c r="Y40" s="96"/>
      <c r="Z40" s="96"/>
      <c r="AA40" s="96"/>
      <c r="AB40" s="98" t="s">
        <v>347</v>
      </c>
      <c r="AC40" s="97" t="s">
        <v>198</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20">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30" t="s">
        <v>336</v>
      </c>
      <c r="D44" s="230" t="s">
        <v>336</v>
      </c>
      <c r="E44" s="230" t="s">
        <v>336</v>
      </c>
      <c r="F44" s="230" t="s">
        <v>336</v>
      </c>
      <c r="G44" s="230" t="s">
        <v>336</v>
      </c>
      <c r="H44" s="230" t="s">
        <v>336</v>
      </c>
      <c r="I44" s="230" t="s">
        <v>336</v>
      </c>
      <c r="J44" s="230" t="s">
        <v>336</v>
      </c>
      <c r="K44" s="230" t="s">
        <v>336</v>
      </c>
      <c r="L44" s="230" t="s">
        <v>336</v>
      </c>
      <c r="M44" s="230">
        <v>6.1</v>
      </c>
      <c r="N44" s="230">
        <v>4.3</v>
      </c>
      <c r="O44" s="230">
        <v>4.8</v>
      </c>
      <c r="P44" s="230">
        <v>1.5</v>
      </c>
      <c r="Q44" s="230">
        <v>2.1</v>
      </c>
      <c r="R44" s="230">
        <v>2.1</v>
      </c>
      <c r="S44" s="230">
        <v>2.8</v>
      </c>
      <c r="T44" s="230">
        <v>2.1</v>
      </c>
      <c r="U44" s="230">
        <v>-0.7</v>
      </c>
      <c r="V44" s="230">
        <v>3.1</v>
      </c>
      <c r="W44" s="230">
        <v>4.8</v>
      </c>
      <c r="X44" s="230">
        <v>3.1</v>
      </c>
      <c r="Y44" s="230">
        <v>5.3</v>
      </c>
      <c r="Z44" s="230">
        <v>5.3</v>
      </c>
      <c r="AA44" s="230">
        <v>2.2000000000000002</v>
      </c>
      <c r="AB44" s="230">
        <v>3.8</v>
      </c>
      <c r="AC44" s="230">
        <v>4</v>
      </c>
      <c r="AD44" s="230">
        <v>2.9</v>
      </c>
      <c r="AE44" s="230">
        <v>3.9</v>
      </c>
      <c r="AF44" s="230">
        <v>3.8</v>
      </c>
      <c r="AG44" s="230">
        <v>3.5</v>
      </c>
      <c r="AH44" s="230">
        <v>8.8000000000000007</v>
      </c>
      <c r="AI44" s="230">
        <v>6.8</v>
      </c>
      <c r="AJ44" s="230">
        <v>3.1</v>
      </c>
      <c r="AK44" s="230">
        <v>4.7</v>
      </c>
      <c r="AL44" s="142">
        <v>1</v>
      </c>
      <c r="AN44" s="85"/>
      <c r="AO44" s="85"/>
      <c r="AP44" s="85"/>
      <c r="AQ44" s="85"/>
      <c r="AR44" s="85"/>
      <c r="AS44" s="85"/>
      <c r="AT44" s="85"/>
      <c r="AU44" s="85"/>
      <c r="AV44" s="85"/>
      <c r="AW44" s="85"/>
      <c r="AX44" s="85"/>
    </row>
    <row r="45" spans="1:52" s="84" customFormat="1" ht="18.600000000000001" customHeight="1" x14ac:dyDescent="0.2">
      <c r="A45" s="139"/>
      <c r="B45" s="138"/>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35"/>
      <c r="AD45" s="226"/>
      <c r="AE45" s="226"/>
      <c r="AF45" s="226"/>
      <c r="AG45" s="226"/>
      <c r="AH45" s="226"/>
      <c r="AI45" s="226"/>
      <c r="AJ45" s="226"/>
      <c r="AK45" s="226"/>
      <c r="AL45" s="94"/>
      <c r="AN45" s="85"/>
      <c r="AO45" s="85"/>
      <c r="AP45" s="85"/>
      <c r="AQ45" s="85"/>
      <c r="AR45" s="85"/>
      <c r="AS45" s="85"/>
      <c r="AT45" s="85"/>
      <c r="AU45" s="85"/>
      <c r="AV45" s="85"/>
      <c r="AW45" s="85"/>
      <c r="AX45" s="85"/>
    </row>
    <row r="46" spans="1:52" s="84" customFormat="1" ht="18.600000000000001" customHeight="1" x14ac:dyDescent="0.2">
      <c r="A46" s="92" t="s">
        <v>0</v>
      </c>
      <c r="B46" s="130" t="s">
        <v>1</v>
      </c>
      <c r="C46" s="226" t="s">
        <v>336</v>
      </c>
      <c r="D46" s="226" t="s">
        <v>336</v>
      </c>
      <c r="E46" s="226" t="s">
        <v>336</v>
      </c>
      <c r="F46" s="226" t="s">
        <v>336</v>
      </c>
      <c r="G46" s="226" t="s">
        <v>336</v>
      </c>
      <c r="H46" s="226" t="s">
        <v>336</v>
      </c>
      <c r="I46" s="226" t="s">
        <v>336</v>
      </c>
      <c r="J46" s="226" t="s">
        <v>336</v>
      </c>
      <c r="K46" s="226" t="s">
        <v>336</v>
      </c>
      <c r="L46" s="226" t="s">
        <v>336</v>
      </c>
      <c r="M46" s="226">
        <v>27.7</v>
      </c>
      <c r="N46" s="226">
        <v>-13.2</v>
      </c>
      <c r="O46" s="226">
        <v>-1.3</v>
      </c>
      <c r="P46" s="226">
        <v>21</v>
      </c>
      <c r="Q46" s="226">
        <v>-27.8</v>
      </c>
      <c r="R46" s="226">
        <v>0.2</v>
      </c>
      <c r="S46" s="226">
        <v>36.5</v>
      </c>
      <c r="T46" s="226">
        <v>-3.5</v>
      </c>
      <c r="U46" s="226">
        <v>-17.3</v>
      </c>
      <c r="V46" s="226">
        <v>21.2</v>
      </c>
      <c r="W46" s="226">
        <v>34.700000000000003</v>
      </c>
      <c r="X46" s="226">
        <v>-7.5</v>
      </c>
      <c r="Y46" s="226">
        <v>1.8</v>
      </c>
      <c r="Z46" s="226">
        <v>9.5</v>
      </c>
      <c r="AA46" s="226">
        <v>-28.5</v>
      </c>
      <c r="AB46" s="226">
        <v>26.1</v>
      </c>
      <c r="AC46" s="235">
        <v>25.8</v>
      </c>
      <c r="AD46" s="226">
        <v>-2.8</v>
      </c>
      <c r="AE46" s="226">
        <v>6.2</v>
      </c>
      <c r="AF46" s="226">
        <v>4.4000000000000004</v>
      </c>
      <c r="AG46" s="226">
        <v>20.8</v>
      </c>
      <c r="AH46" s="226">
        <v>44.7</v>
      </c>
      <c r="AI46" s="226">
        <v>7.6</v>
      </c>
      <c r="AJ46" s="226">
        <v>-0.6</v>
      </c>
      <c r="AK46" s="226">
        <v>6</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226" t="s">
        <v>336</v>
      </c>
      <c r="D47" s="226" t="s">
        <v>336</v>
      </c>
      <c r="E47" s="226" t="s">
        <v>336</v>
      </c>
      <c r="F47" s="226" t="s">
        <v>336</v>
      </c>
      <c r="G47" s="226" t="s">
        <v>336</v>
      </c>
      <c r="H47" s="226" t="s">
        <v>336</v>
      </c>
      <c r="I47" s="226" t="s">
        <v>336</v>
      </c>
      <c r="J47" s="226" t="s">
        <v>336</v>
      </c>
      <c r="K47" s="226" t="s">
        <v>336</v>
      </c>
      <c r="L47" s="226" t="s">
        <v>336</v>
      </c>
      <c r="M47" s="226">
        <v>6.1</v>
      </c>
      <c r="N47" s="226">
        <v>4.7</v>
      </c>
      <c r="O47" s="226">
        <v>6</v>
      </c>
      <c r="P47" s="226">
        <v>4.5</v>
      </c>
      <c r="Q47" s="226">
        <v>5.3</v>
      </c>
      <c r="R47" s="226">
        <v>5.8</v>
      </c>
      <c r="S47" s="226">
        <v>3.3</v>
      </c>
      <c r="T47" s="226">
        <v>-1.4</v>
      </c>
      <c r="U47" s="226">
        <v>-6.5</v>
      </c>
      <c r="V47" s="226">
        <v>11.4</v>
      </c>
      <c r="W47" s="226">
        <v>3</v>
      </c>
      <c r="X47" s="226">
        <v>3.2</v>
      </c>
      <c r="Y47" s="226">
        <v>3.4</v>
      </c>
      <c r="Z47" s="226">
        <v>6.2</v>
      </c>
      <c r="AA47" s="226">
        <v>4.3</v>
      </c>
      <c r="AB47" s="226">
        <v>5.6</v>
      </c>
      <c r="AC47" s="235">
        <v>4.8</v>
      </c>
      <c r="AD47" s="226">
        <v>2.6</v>
      </c>
      <c r="AE47" s="226">
        <v>1.6</v>
      </c>
      <c r="AF47" s="226">
        <v>4.7</v>
      </c>
      <c r="AG47" s="226">
        <v>4.5999999999999996</v>
      </c>
      <c r="AH47" s="226">
        <v>10.9</v>
      </c>
      <c r="AI47" s="226">
        <v>12.2</v>
      </c>
      <c r="AJ47" s="226">
        <v>-1.7</v>
      </c>
      <c r="AK47" s="226">
        <v>5.4</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226" t="s">
        <v>336</v>
      </c>
      <c r="D48" s="226" t="s">
        <v>336</v>
      </c>
      <c r="E48" s="226" t="s">
        <v>336</v>
      </c>
      <c r="F48" s="226" t="s">
        <v>336</v>
      </c>
      <c r="G48" s="226" t="s">
        <v>336</v>
      </c>
      <c r="H48" s="226" t="s">
        <v>336</v>
      </c>
      <c r="I48" s="226" t="s">
        <v>336</v>
      </c>
      <c r="J48" s="226" t="s">
        <v>336</v>
      </c>
      <c r="K48" s="226" t="s">
        <v>336</v>
      </c>
      <c r="L48" s="226" t="s">
        <v>336</v>
      </c>
      <c r="M48" s="226">
        <v>3.9</v>
      </c>
      <c r="N48" s="226">
        <v>2.6</v>
      </c>
      <c r="O48" s="226">
        <v>5.6</v>
      </c>
      <c r="P48" s="226">
        <v>5.9</v>
      </c>
      <c r="Q48" s="226">
        <v>5.8</v>
      </c>
      <c r="R48" s="226">
        <v>7.2</v>
      </c>
      <c r="S48" s="226">
        <v>3.4</v>
      </c>
      <c r="T48" s="226">
        <v>-3.2</v>
      </c>
      <c r="U48" s="226">
        <v>-8.1999999999999993</v>
      </c>
      <c r="V48" s="226">
        <v>12.2</v>
      </c>
      <c r="W48" s="226">
        <v>1.6</v>
      </c>
      <c r="X48" s="226">
        <v>2.2000000000000002</v>
      </c>
      <c r="Y48" s="226">
        <v>2.9</v>
      </c>
      <c r="Z48" s="226">
        <v>6.5</v>
      </c>
      <c r="AA48" s="226">
        <v>4.9000000000000004</v>
      </c>
      <c r="AB48" s="226">
        <v>4.0999999999999996</v>
      </c>
      <c r="AC48" s="235">
        <v>4.0999999999999996</v>
      </c>
      <c r="AD48" s="226">
        <v>1.6</v>
      </c>
      <c r="AE48" s="226">
        <v>1.4</v>
      </c>
      <c r="AF48" s="226">
        <v>3.8</v>
      </c>
      <c r="AG48" s="226">
        <v>4.5999999999999996</v>
      </c>
      <c r="AH48" s="226">
        <v>12.5</v>
      </c>
      <c r="AI48" s="226">
        <v>12.4</v>
      </c>
      <c r="AJ48" s="226">
        <v>-2.7</v>
      </c>
      <c r="AK48" s="226">
        <v>4.9000000000000004</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226" t="s">
        <v>336</v>
      </c>
      <c r="D49" s="226" t="s">
        <v>336</v>
      </c>
      <c r="E49" s="226" t="s">
        <v>336</v>
      </c>
      <c r="F49" s="226" t="s">
        <v>336</v>
      </c>
      <c r="G49" s="226" t="s">
        <v>336</v>
      </c>
      <c r="H49" s="226" t="s">
        <v>336</v>
      </c>
      <c r="I49" s="226" t="s">
        <v>336</v>
      </c>
      <c r="J49" s="226" t="s">
        <v>336</v>
      </c>
      <c r="K49" s="226" t="s">
        <v>336</v>
      </c>
      <c r="L49" s="226" t="s">
        <v>336</v>
      </c>
      <c r="M49" s="226" t="s">
        <v>336</v>
      </c>
      <c r="N49" s="226" t="s">
        <v>336</v>
      </c>
      <c r="O49" s="226" t="s">
        <v>336</v>
      </c>
      <c r="P49" s="226" t="s">
        <v>336</v>
      </c>
      <c r="Q49" s="226" t="s">
        <v>336</v>
      </c>
      <c r="R49" s="226" t="s">
        <v>336</v>
      </c>
      <c r="S49" s="226" t="s">
        <v>336</v>
      </c>
      <c r="T49" s="226" t="s">
        <v>336</v>
      </c>
      <c r="U49" s="226" t="s">
        <v>336</v>
      </c>
      <c r="V49" s="226" t="s">
        <v>336</v>
      </c>
      <c r="W49" s="226" t="s">
        <v>336</v>
      </c>
      <c r="X49" s="226" t="s">
        <v>336</v>
      </c>
      <c r="Y49" s="226" t="s">
        <v>336</v>
      </c>
      <c r="Z49" s="226" t="s">
        <v>336</v>
      </c>
      <c r="AA49" s="226" t="s">
        <v>336</v>
      </c>
      <c r="AB49" s="226" t="s">
        <v>336</v>
      </c>
      <c r="AC49" s="235" t="s">
        <v>336</v>
      </c>
      <c r="AD49" s="226" t="s">
        <v>336</v>
      </c>
      <c r="AE49" s="226" t="s">
        <v>336</v>
      </c>
      <c r="AF49" s="226" t="s">
        <v>336</v>
      </c>
      <c r="AG49" s="226" t="s">
        <v>336</v>
      </c>
      <c r="AH49" s="226" t="s">
        <v>336</v>
      </c>
      <c r="AI49" s="226" t="s">
        <v>336</v>
      </c>
      <c r="AJ49" s="226" t="s">
        <v>336</v>
      </c>
      <c r="AK49" s="226"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226" t="s">
        <v>336</v>
      </c>
      <c r="D50" s="226" t="s">
        <v>336</v>
      </c>
      <c r="E50" s="226" t="s">
        <v>336</v>
      </c>
      <c r="F50" s="226" t="s">
        <v>336</v>
      </c>
      <c r="G50" s="226" t="s">
        <v>336</v>
      </c>
      <c r="H50" s="226" t="s">
        <v>336</v>
      </c>
      <c r="I50" s="226" t="s">
        <v>336</v>
      </c>
      <c r="J50" s="226" t="s">
        <v>336</v>
      </c>
      <c r="K50" s="226" t="s">
        <v>336</v>
      </c>
      <c r="L50" s="226" t="s">
        <v>336</v>
      </c>
      <c r="M50" s="226">
        <v>4.9000000000000004</v>
      </c>
      <c r="N50" s="226">
        <v>2.4</v>
      </c>
      <c r="O50" s="226">
        <v>6.6</v>
      </c>
      <c r="P50" s="226">
        <v>6</v>
      </c>
      <c r="Q50" s="226">
        <v>5.4</v>
      </c>
      <c r="R50" s="226">
        <v>7.1</v>
      </c>
      <c r="S50" s="226">
        <v>3.3</v>
      </c>
      <c r="T50" s="226">
        <v>-1.9</v>
      </c>
      <c r="U50" s="226">
        <v>-9.6999999999999993</v>
      </c>
      <c r="V50" s="226">
        <v>12.6</v>
      </c>
      <c r="W50" s="226">
        <v>2.4</v>
      </c>
      <c r="X50" s="226">
        <v>0</v>
      </c>
      <c r="Y50" s="226">
        <v>4.5999999999999996</v>
      </c>
      <c r="Z50" s="226">
        <v>7.6</v>
      </c>
      <c r="AA50" s="226">
        <v>5.4</v>
      </c>
      <c r="AB50" s="226">
        <v>4.3</v>
      </c>
      <c r="AC50" s="235">
        <v>3.8</v>
      </c>
      <c r="AD50" s="226">
        <v>1.7</v>
      </c>
      <c r="AE50" s="226">
        <v>0.5</v>
      </c>
      <c r="AF50" s="226">
        <v>3.6</v>
      </c>
      <c r="AG50" s="226">
        <v>5</v>
      </c>
      <c r="AH50" s="226">
        <v>9.1999999999999993</v>
      </c>
      <c r="AI50" s="226">
        <v>9.6</v>
      </c>
      <c r="AJ50" s="226">
        <v>-2.5</v>
      </c>
      <c r="AK50" s="226">
        <v>5.6</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226" t="s">
        <v>336</v>
      </c>
      <c r="D51" s="226" t="s">
        <v>336</v>
      </c>
      <c r="E51" s="226" t="s">
        <v>336</v>
      </c>
      <c r="F51" s="226" t="s">
        <v>336</v>
      </c>
      <c r="G51" s="226" t="s">
        <v>336</v>
      </c>
      <c r="H51" s="226" t="s">
        <v>336</v>
      </c>
      <c r="I51" s="226" t="s">
        <v>336</v>
      </c>
      <c r="J51" s="226" t="s">
        <v>336</v>
      </c>
      <c r="K51" s="226" t="s">
        <v>336</v>
      </c>
      <c r="L51" s="226" t="s">
        <v>336</v>
      </c>
      <c r="M51" s="226" t="s">
        <v>336</v>
      </c>
      <c r="N51" s="226" t="s">
        <v>336</v>
      </c>
      <c r="O51" s="226" t="s">
        <v>336</v>
      </c>
      <c r="P51" s="226" t="s">
        <v>336</v>
      </c>
      <c r="Q51" s="226" t="s">
        <v>336</v>
      </c>
      <c r="R51" s="226" t="s">
        <v>336</v>
      </c>
      <c r="S51" s="226" t="s">
        <v>336</v>
      </c>
      <c r="T51" s="226" t="s">
        <v>336</v>
      </c>
      <c r="U51" s="226" t="s">
        <v>336</v>
      </c>
      <c r="V51" s="226" t="s">
        <v>336</v>
      </c>
      <c r="W51" s="226" t="s">
        <v>336</v>
      </c>
      <c r="X51" s="226" t="s">
        <v>336</v>
      </c>
      <c r="Y51" s="226" t="s">
        <v>336</v>
      </c>
      <c r="Z51" s="226" t="s">
        <v>336</v>
      </c>
      <c r="AA51" s="226" t="s">
        <v>336</v>
      </c>
      <c r="AB51" s="226" t="s">
        <v>336</v>
      </c>
      <c r="AC51" s="235" t="s">
        <v>336</v>
      </c>
      <c r="AD51" s="226" t="s">
        <v>336</v>
      </c>
      <c r="AE51" s="226" t="s">
        <v>336</v>
      </c>
      <c r="AF51" s="226" t="s">
        <v>336</v>
      </c>
      <c r="AG51" s="226" t="s">
        <v>336</v>
      </c>
      <c r="AH51" s="226" t="s">
        <v>336</v>
      </c>
      <c r="AI51" s="226" t="s">
        <v>336</v>
      </c>
      <c r="AJ51" s="226" t="s">
        <v>336</v>
      </c>
      <c r="AK51" s="226"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226" t="s">
        <v>336</v>
      </c>
      <c r="D52" s="226" t="s">
        <v>336</v>
      </c>
      <c r="E52" s="226" t="s">
        <v>336</v>
      </c>
      <c r="F52" s="226" t="s">
        <v>336</v>
      </c>
      <c r="G52" s="226" t="s">
        <v>336</v>
      </c>
      <c r="H52" s="226" t="s">
        <v>336</v>
      </c>
      <c r="I52" s="226" t="s">
        <v>336</v>
      </c>
      <c r="J52" s="226" t="s">
        <v>336</v>
      </c>
      <c r="K52" s="226" t="s">
        <v>336</v>
      </c>
      <c r="L52" s="226" t="s">
        <v>336</v>
      </c>
      <c r="M52" s="226" t="s">
        <v>336</v>
      </c>
      <c r="N52" s="226" t="s">
        <v>336</v>
      </c>
      <c r="O52" s="226" t="s">
        <v>336</v>
      </c>
      <c r="P52" s="226" t="s">
        <v>336</v>
      </c>
      <c r="Q52" s="226" t="s">
        <v>336</v>
      </c>
      <c r="R52" s="226" t="s">
        <v>336</v>
      </c>
      <c r="S52" s="226" t="s">
        <v>336</v>
      </c>
      <c r="T52" s="226" t="s">
        <v>336</v>
      </c>
      <c r="U52" s="226" t="s">
        <v>336</v>
      </c>
      <c r="V52" s="226" t="s">
        <v>336</v>
      </c>
      <c r="W52" s="226" t="s">
        <v>336</v>
      </c>
      <c r="X52" s="226" t="s">
        <v>336</v>
      </c>
      <c r="Y52" s="226" t="s">
        <v>336</v>
      </c>
      <c r="Z52" s="226" t="s">
        <v>336</v>
      </c>
      <c r="AA52" s="226" t="s">
        <v>336</v>
      </c>
      <c r="AB52" s="226" t="s">
        <v>336</v>
      </c>
      <c r="AC52" s="235" t="s">
        <v>336</v>
      </c>
      <c r="AD52" s="226" t="s">
        <v>336</v>
      </c>
      <c r="AE52" s="226" t="s">
        <v>336</v>
      </c>
      <c r="AF52" s="226" t="s">
        <v>336</v>
      </c>
      <c r="AG52" s="226" t="s">
        <v>336</v>
      </c>
      <c r="AH52" s="226" t="s">
        <v>336</v>
      </c>
      <c r="AI52" s="226" t="s">
        <v>336</v>
      </c>
      <c r="AJ52" s="226" t="s">
        <v>336</v>
      </c>
      <c r="AK52" s="226"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226" t="s">
        <v>336</v>
      </c>
      <c r="D53" s="226" t="s">
        <v>336</v>
      </c>
      <c r="E53" s="226" t="s">
        <v>336</v>
      </c>
      <c r="F53" s="226" t="s">
        <v>336</v>
      </c>
      <c r="G53" s="226" t="s">
        <v>336</v>
      </c>
      <c r="H53" s="226" t="s">
        <v>336</v>
      </c>
      <c r="I53" s="226" t="s">
        <v>336</v>
      </c>
      <c r="J53" s="226" t="s">
        <v>336</v>
      </c>
      <c r="K53" s="226" t="s">
        <v>336</v>
      </c>
      <c r="L53" s="226" t="s">
        <v>336</v>
      </c>
      <c r="M53" s="226">
        <v>6.3</v>
      </c>
      <c r="N53" s="226">
        <v>5.7</v>
      </c>
      <c r="O53" s="226">
        <v>4.5</v>
      </c>
      <c r="P53" s="226">
        <v>-3.4</v>
      </c>
      <c r="Q53" s="226">
        <v>1.7</v>
      </c>
      <c r="R53" s="226">
        <v>0.8</v>
      </c>
      <c r="S53" s="226">
        <v>2.9</v>
      </c>
      <c r="T53" s="226">
        <v>4.7</v>
      </c>
      <c r="U53" s="226">
        <v>3.3</v>
      </c>
      <c r="V53" s="226">
        <v>6.3</v>
      </c>
      <c r="W53" s="226">
        <v>6.3</v>
      </c>
      <c r="X53" s="226">
        <v>6.5</v>
      </c>
      <c r="Y53" s="226">
        <v>4.5</v>
      </c>
      <c r="Z53" s="226">
        <v>3.7</v>
      </c>
      <c r="AA53" s="226">
        <v>0.3</v>
      </c>
      <c r="AB53" s="226">
        <v>10.7</v>
      </c>
      <c r="AC53" s="235">
        <v>6.8</v>
      </c>
      <c r="AD53" s="226">
        <v>6.6</v>
      </c>
      <c r="AE53" s="226">
        <v>2.2999999999999998</v>
      </c>
      <c r="AF53" s="226">
        <v>9.5</v>
      </c>
      <c r="AG53" s="226">
        <v>3.9</v>
      </c>
      <c r="AH53" s="226">
        <v>4.0999999999999996</v>
      </c>
      <c r="AI53" s="226">
        <v>9.6999999999999993</v>
      </c>
      <c r="AJ53" s="226">
        <v>3.2</v>
      </c>
      <c r="AK53" s="226">
        <v>7.3</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226" t="s">
        <v>336</v>
      </c>
      <c r="D54" s="226" t="s">
        <v>336</v>
      </c>
      <c r="E54" s="226" t="s">
        <v>336</v>
      </c>
      <c r="F54" s="226" t="s">
        <v>336</v>
      </c>
      <c r="G54" s="226" t="s">
        <v>336</v>
      </c>
      <c r="H54" s="226" t="s">
        <v>336</v>
      </c>
      <c r="I54" s="226" t="s">
        <v>336</v>
      </c>
      <c r="J54" s="226" t="s">
        <v>336</v>
      </c>
      <c r="K54" s="226" t="s">
        <v>336</v>
      </c>
      <c r="L54" s="226" t="s">
        <v>336</v>
      </c>
      <c r="M54" s="226">
        <v>5.4</v>
      </c>
      <c r="N54" s="226">
        <v>4.7</v>
      </c>
      <c r="O54" s="226">
        <v>4.2</v>
      </c>
      <c r="P54" s="226">
        <v>0.1</v>
      </c>
      <c r="Q54" s="226">
        <v>1.3</v>
      </c>
      <c r="R54" s="226">
        <v>0.4</v>
      </c>
      <c r="S54" s="226">
        <v>1</v>
      </c>
      <c r="T54" s="226">
        <v>3.8</v>
      </c>
      <c r="U54" s="226">
        <v>2</v>
      </c>
      <c r="V54" s="226">
        <v>-0.3</v>
      </c>
      <c r="W54" s="226">
        <v>4.5</v>
      </c>
      <c r="X54" s="226">
        <v>3.4</v>
      </c>
      <c r="Y54" s="226">
        <v>6.2</v>
      </c>
      <c r="Z54" s="226">
        <v>4.8</v>
      </c>
      <c r="AA54" s="226">
        <v>2</v>
      </c>
      <c r="AB54" s="226">
        <v>2.6</v>
      </c>
      <c r="AC54" s="235">
        <v>3.2</v>
      </c>
      <c r="AD54" s="226">
        <v>3.3</v>
      </c>
      <c r="AE54" s="226">
        <v>5</v>
      </c>
      <c r="AF54" s="226">
        <v>4.0999999999999996</v>
      </c>
      <c r="AG54" s="226">
        <v>1.9</v>
      </c>
      <c r="AH54" s="226">
        <v>7.8</v>
      </c>
      <c r="AI54" s="226">
        <v>6.7</v>
      </c>
      <c r="AJ54" s="226">
        <v>4.4000000000000004</v>
      </c>
      <c r="AK54" s="226">
        <v>4.2</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226" t="s">
        <v>336</v>
      </c>
      <c r="D55" s="226" t="s">
        <v>336</v>
      </c>
      <c r="E55" s="226" t="s">
        <v>336</v>
      </c>
      <c r="F55" s="226" t="s">
        <v>336</v>
      </c>
      <c r="G55" s="226" t="s">
        <v>336</v>
      </c>
      <c r="H55" s="226" t="s">
        <v>336</v>
      </c>
      <c r="I55" s="226" t="s">
        <v>336</v>
      </c>
      <c r="J55" s="226" t="s">
        <v>336</v>
      </c>
      <c r="K55" s="226" t="s">
        <v>336</v>
      </c>
      <c r="L55" s="226" t="s">
        <v>336</v>
      </c>
      <c r="M55" s="226">
        <v>6.3</v>
      </c>
      <c r="N55" s="226">
        <v>6.9</v>
      </c>
      <c r="O55" s="226">
        <v>3.4</v>
      </c>
      <c r="P55" s="226">
        <v>-2</v>
      </c>
      <c r="Q55" s="226">
        <v>0.7</v>
      </c>
      <c r="R55" s="226">
        <v>2.6</v>
      </c>
      <c r="S55" s="226">
        <v>-0.2</v>
      </c>
      <c r="T55" s="226">
        <v>3.8</v>
      </c>
      <c r="U55" s="226">
        <v>-2.2999999999999998</v>
      </c>
      <c r="V55" s="226">
        <v>-0.2</v>
      </c>
      <c r="W55" s="226">
        <v>10.4</v>
      </c>
      <c r="X55" s="226">
        <v>-2.9</v>
      </c>
      <c r="Y55" s="226">
        <v>7.7</v>
      </c>
      <c r="Z55" s="226">
        <v>7.5</v>
      </c>
      <c r="AA55" s="226">
        <v>2.2000000000000002</v>
      </c>
      <c r="AB55" s="226">
        <v>2.4</v>
      </c>
      <c r="AC55" s="235">
        <v>2.5</v>
      </c>
      <c r="AD55" s="226">
        <v>3</v>
      </c>
      <c r="AE55" s="226">
        <v>7.9</v>
      </c>
      <c r="AF55" s="226">
        <v>4.5</v>
      </c>
      <c r="AG55" s="226">
        <v>2.5</v>
      </c>
      <c r="AH55" s="226">
        <v>11.9</v>
      </c>
      <c r="AI55" s="226">
        <v>7.1</v>
      </c>
      <c r="AJ55" s="226">
        <v>4</v>
      </c>
      <c r="AK55" s="226">
        <v>3.7</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226" t="s">
        <v>336</v>
      </c>
      <c r="D56" s="226" t="s">
        <v>336</v>
      </c>
      <c r="E56" s="226" t="s">
        <v>336</v>
      </c>
      <c r="F56" s="226" t="s">
        <v>336</v>
      </c>
      <c r="G56" s="226" t="s">
        <v>336</v>
      </c>
      <c r="H56" s="226" t="s">
        <v>336</v>
      </c>
      <c r="I56" s="226" t="s">
        <v>336</v>
      </c>
      <c r="J56" s="226" t="s">
        <v>336</v>
      </c>
      <c r="K56" s="226" t="s">
        <v>336</v>
      </c>
      <c r="L56" s="226" t="s">
        <v>336</v>
      </c>
      <c r="M56" s="226">
        <v>5.9</v>
      </c>
      <c r="N56" s="226">
        <v>6.7</v>
      </c>
      <c r="O56" s="226">
        <v>4.8</v>
      </c>
      <c r="P56" s="226">
        <v>-3.4</v>
      </c>
      <c r="Q56" s="226">
        <v>1.6</v>
      </c>
      <c r="R56" s="226">
        <v>2.4</v>
      </c>
      <c r="S56" s="226">
        <v>-1.1000000000000001</v>
      </c>
      <c r="T56" s="226">
        <v>4.7</v>
      </c>
      <c r="U56" s="226">
        <v>-1.8</v>
      </c>
      <c r="V56" s="226">
        <v>-0.5</v>
      </c>
      <c r="W56" s="226">
        <v>6.1</v>
      </c>
      <c r="X56" s="226">
        <v>-0.3</v>
      </c>
      <c r="Y56" s="226">
        <v>6</v>
      </c>
      <c r="Z56" s="226">
        <v>8.9</v>
      </c>
      <c r="AA56" s="226">
        <v>2</v>
      </c>
      <c r="AB56" s="226">
        <v>2.8</v>
      </c>
      <c r="AC56" s="235">
        <v>5.0999999999999996</v>
      </c>
      <c r="AD56" s="226">
        <v>3.3</v>
      </c>
      <c r="AE56" s="226">
        <v>6.3</v>
      </c>
      <c r="AF56" s="226">
        <v>3.1</v>
      </c>
      <c r="AG56" s="226">
        <v>4.2</v>
      </c>
      <c r="AH56" s="226">
        <v>13.9</v>
      </c>
      <c r="AI56" s="226">
        <v>5.7</v>
      </c>
      <c r="AJ56" s="226">
        <v>3.7</v>
      </c>
      <c r="AK56" s="226"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226" t="s">
        <v>336</v>
      </c>
      <c r="D57" s="226" t="s">
        <v>336</v>
      </c>
      <c r="E57" s="226" t="s">
        <v>336</v>
      </c>
      <c r="F57" s="226" t="s">
        <v>336</v>
      </c>
      <c r="G57" s="226" t="s">
        <v>336</v>
      </c>
      <c r="H57" s="226" t="s">
        <v>336</v>
      </c>
      <c r="I57" s="226" t="s">
        <v>336</v>
      </c>
      <c r="J57" s="226" t="s">
        <v>336</v>
      </c>
      <c r="K57" s="226" t="s">
        <v>336</v>
      </c>
      <c r="L57" s="226" t="s">
        <v>336</v>
      </c>
      <c r="M57" s="226" t="s">
        <v>336</v>
      </c>
      <c r="N57" s="226" t="s">
        <v>336</v>
      </c>
      <c r="O57" s="226" t="s">
        <v>336</v>
      </c>
      <c r="P57" s="226" t="s">
        <v>336</v>
      </c>
      <c r="Q57" s="226" t="s">
        <v>336</v>
      </c>
      <c r="R57" s="226" t="s">
        <v>336</v>
      </c>
      <c r="S57" s="226" t="s">
        <v>336</v>
      </c>
      <c r="T57" s="226" t="s">
        <v>336</v>
      </c>
      <c r="U57" s="226" t="s">
        <v>336</v>
      </c>
      <c r="V57" s="226" t="s">
        <v>336</v>
      </c>
      <c r="W57" s="226" t="s">
        <v>336</v>
      </c>
      <c r="X57" s="226" t="s">
        <v>336</v>
      </c>
      <c r="Y57" s="226" t="s">
        <v>336</v>
      </c>
      <c r="Z57" s="226" t="s">
        <v>336</v>
      </c>
      <c r="AA57" s="226" t="s">
        <v>336</v>
      </c>
      <c r="AB57" s="226" t="s">
        <v>336</v>
      </c>
      <c r="AC57" s="235" t="s">
        <v>336</v>
      </c>
      <c r="AD57" s="226" t="s">
        <v>336</v>
      </c>
      <c r="AE57" s="226" t="s">
        <v>336</v>
      </c>
      <c r="AF57" s="226" t="s">
        <v>336</v>
      </c>
      <c r="AG57" s="226" t="s">
        <v>336</v>
      </c>
      <c r="AH57" s="226" t="s">
        <v>336</v>
      </c>
      <c r="AI57" s="226" t="s">
        <v>336</v>
      </c>
      <c r="AJ57" s="226" t="s">
        <v>336</v>
      </c>
      <c r="AK57" s="226"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226" t="s">
        <v>336</v>
      </c>
      <c r="D58" s="226" t="s">
        <v>336</v>
      </c>
      <c r="E58" s="226" t="s">
        <v>336</v>
      </c>
      <c r="F58" s="226" t="s">
        <v>336</v>
      </c>
      <c r="G58" s="226" t="s">
        <v>336</v>
      </c>
      <c r="H58" s="226" t="s">
        <v>336</v>
      </c>
      <c r="I58" s="226" t="s">
        <v>336</v>
      </c>
      <c r="J58" s="226" t="s">
        <v>336</v>
      </c>
      <c r="K58" s="226" t="s">
        <v>336</v>
      </c>
      <c r="L58" s="226" t="s">
        <v>336</v>
      </c>
      <c r="M58" s="226" t="s">
        <v>336</v>
      </c>
      <c r="N58" s="226" t="s">
        <v>336</v>
      </c>
      <c r="O58" s="226" t="s">
        <v>336</v>
      </c>
      <c r="P58" s="226" t="s">
        <v>336</v>
      </c>
      <c r="Q58" s="226" t="s">
        <v>336</v>
      </c>
      <c r="R58" s="226" t="s">
        <v>336</v>
      </c>
      <c r="S58" s="226" t="s">
        <v>336</v>
      </c>
      <c r="T58" s="226" t="s">
        <v>336</v>
      </c>
      <c r="U58" s="226" t="s">
        <v>336</v>
      </c>
      <c r="V58" s="226" t="s">
        <v>336</v>
      </c>
      <c r="W58" s="226" t="s">
        <v>336</v>
      </c>
      <c r="X58" s="226" t="s">
        <v>336</v>
      </c>
      <c r="Y58" s="226" t="s">
        <v>336</v>
      </c>
      <c r="Z58" s="226" t="s">
        <v>336</v>
      </c>
      <c r="AA58" s="226" t="s">
        <v>336</v>
      </c>
      <c r="AB58" s="226" t="s">
        <v>336</v>
      </c>
      <c r="AC58" s="235" t="s">
        <v>336</v>
      </c>
      <c r="AD58" s="226" t="s">
        <v>336</v>
      </c>
      <c r="AE58" s="226" t="s">
        <v>336</v>
      </c>
      <c r="AF58" s="226" t="s">
        <v>336</v>
      </c>
      <c r="AG58" s="226" t="s">
        <v>336</v>
      </c>
      <c r="AH58" s="226" t="s">
        <v>336</v>
      </c>
      <c r="AI58" s="226" t="s">
        <v>336</v>
      </c>
      <c r="AJ58" s="226" t="s">
        <v>336</v>
      </c>
      <c r="AK58" s="226"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226" t="s">
        <v>336</v>
      </c>
      <c r="D59" s="226" t="s">
        <v>336</v>
      </c>
      <c r="E59" s="226" t="s">
        <v>336</v>
      </c>
      <c r="F59" s="226" t="s">
        <v>336</v>
      </c>
      <c r="G59" s="226" t="s">
        <v>336</v>
      </c>
      <c r="H59" s="226" t="s">
        <v>336</v>
      </c>
      <c r="I59" s="226" t="s">
        <v>336</v>
      </c>
      <c r="J59" s="226" t="s">
        <v>336</v>
      </c>
      <c r="K59" s="226" t="s">
        <v>336</v>
      </c>
      <c r="L59" s="226" t="s">
        <v>336</v>
      </c>
      <c r="M59" s="226" t="s">
        <v>336</v>
      </c>
      <c r="N59" s="226" t="s">
        <v>336</v>
      </c>
      <c r="O59" s="226" t="s">
        <v>336</v>
      </c>
      <c r="P59" s="226" t="s">
        <v>336</v>
      </c>
      <c r="Q59" s="226" t="s">
        <v>336</v>
      </c>
      <c r="R59" s="226" t="s">
        <v>336</v>
      </c>
      <c r="S59" s="226" t="s">
        <v>336</v>
      </c>
      <c r="T59" s="226" t="s">
        <v>336</v>
      </c>
      <c r="U59" s="226" t="s">
        <v>336</v>
      </c>
      <c r="V59" s="226" t="s">
        <v>336</v>
      </c>
      <c r="W59" s="226" t="s">
        <v>336</v>
      </c>
      <c r="X59" s="226" t="s">
        <v>336</v>
      </c>
      <c r="Y59" s="226" t="s">
        <v>336</v>
      </c>
      <c r="Z59" s="226" t="s">
        <v>336</v>
      </c>
      <c r="AA59" s="226" t="s">
        <v>336</v>
      </c>
      <c r="AB59" s="226" t="s">
        <v>336</v>
      </c>
      <c r="AC59" s="235" t="s">
        <v>336</v>
      </c>
      <c r="AD59" s="226" t="s">
        <v>336</v>
      </c>
      <c r="AE59" s="226" t="s">
        <v>336</v>
      </c>
      <c r="AF59" s="226" t="s">
        <v>336</v>
      </c>
      <c r="AG59" s="226" t="s">
        <v>336</v>
      </c>
      <c r="AH59" s="226" t="s">
        <v>336</v>
      </c>
      <c r="AI59" s="226" t="s">
        <v>336</v>
      </c>
      <c r="AJ59" s="226" t="s">
        <v>336</v>
      </c>
      <c r="AK59" s="226"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226" t="s">
        <v>336</v>
      </c>
      <c r="D60" s="226" t="s">
        <v>336</v>
      </c>
      <c r="E60" s="226" t="s">
        <v>336</v>
      </c>
      <c r="F60" s="226" t="s">
        <v>336</v>
      </c>
      <c r="G60" s="226" t="s">
        <v>336</v>
      </c>
      <c r="H60" s="226" t="s">
        <v>336</v>
      </c>
      <c r="I60" s="226" t="s">
        <v>336</v>
      </c>
      <c r="J60" s="226" t="s">
        <v>336</v>
      </c>
      <c r="K60" s="226" t="s">
        <v>336</v>
      </c>
      <c r="L60" s="226" t="s">
        <v>336</v>
      </c>
      <c r="M60" s="226">
        <v>5.6</v>
      </c>
      <c r="N60" s="226">
        <v>8.3000000000000007</v>
      </c>
      <c r="O60" s="226">
        <v>-5.5</v>
      </c>
      <c r="P60" s="226">
        <v>8.5</v>
      </c>
      <c r="Q60" s="226">
        <v>-5.2</v>
      </c>
      <c r="R60" s="226">
        <v>4.3</v>
      </c>
      <c r="S60" s="226">
        <v>5.7</v>
      </c>
      <c r="T60" s="226">
        <v>-3.5</v>
      </c>
      <c r="U60" s="226">
        <v>-4.3</v>
      </c>
      <c r="V60" s="226">
        <v>3.1</v>
      </c>
      <c r="W60" s="226">
        <v>39.1</v>
      </c>
      <c r="X60" s="226">
        <v>-15.9</v>
      </c>
      <c r="Y60" s="226">
        <v>13.9</v>
      </c>
      <c r="Z60" s="226">
        <v>-1.9</v>
      </c>
      <c r="AA60" s="226">
        <v>2.1</v>
      </c>
      <c r="AB60" s="226">
        <v>0</v>
      </c>
      <c r="AC60" s="235">
        <v>-12.1</v>
      </c>
      <c r="AD60" s="226">
        <v>0.8</v>
      </c>
      <c r="AE60" s="226">
        <v>18.2</v>
      </c>
      <c r="AF60" s="226">
        <v>9.9</v>
      </c>
      <c r="AG60" s="226">
        <v>-8.6999999999999993</v>
      </c>
      <c r="AH60" s="226">
        <v>0.7</v>
      </c>
      <c r="AI60" s="226">
        <v>14.3</v>
      </c>
      <c r="AJ60" s="226">
        <v>4.9000000000000004</v>
      </c>
      <c r="AK60" s="226"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226" t="s">
        <v>336</v>
      </c>
      <c r="D61" s="226" t="s">
        <v>336</v>
      </c>
      <c r="E61" s="226" t="s">
        <v>336</v>
      </c>
      <c r="F61" s="226" t="s">
        <v>336</v>
      </c>
      <c r="G61" s="226" t="s">
        <v>336</v>
      </c>
      <c r="H61" s="226" t="s">
        <v>336</v>
      </c>
      <c r="I61" s="226" t="s">
        <v>336</v>
      </c>
      <c r="J61" s="226" t="s">
        <v>336</v>
      </c>
      <c r="K61" s="226" t="s">
        <v>336</v>
      </c>
      <c r="L61" s="226" t="s">
        <v>336</v>
      </c>
      <c r="M61" s="226">
        <v>5.2</v>
      </c>
      <c r="N61" s="226">
        <v>4.0999999999999996</v>
      </c>
      <c r="O61" s="226">
        <v>5.0999999999999996</v>
      </c>
      <c r="P61" s="226">
        <v>-1.7</v>
      </c>
      <c r="Q61" s="226">
        <v>-2.2000000000000002</v>
      </c>
      <c r="R61" s="226">
        <v>-3.6</v>
      </c>
      <c r="S61" s="226">
        <v>-2.7</v>
      </c>
      <c r="T61" s="226">
        <v>2.6</v>
      </c>
      <c r="U61" s="226">
        <v>3</v>
      </c>
      <c r="V61" s="226">
        <v>-5.9</v>
      </c>
      <c r="W61" s="226">
        <v>2.5</v>
      </c>
      <c r="X61" s="226">
        <v>2.7</v>
      </c>
      <c r="Y61" s="226">
        <v>6.9</v>
      </c>
      <c r="Z61" s="226">
        <v>3.1</v>
      </c>
      <c r="AA61" s="226">
        <v>1.3</v>
      </c>
      <c r="AB61" s="226">
        <v>1.3</v>
      </c>
      <c r="AC61" s="235">
        <v>4.2</v>
      </c>
      <c r="AD61" s="226">
        <v>3.7</v>
      </c>
      <c r="AE61" s="226">
        <v>3.6</v>
      </c>
      <c r="AF61" s="226">
        <v>7.3</v>
      </c>
      <c r="AG61" s="226">
        <v>1.4</v>
      </c>
      <c r="AH61" s="226">
        <v>2.2999999999999998</v>
      </c>
      <c r="AI61" s="226">
        <v>8.8000000000000007</v>
      </c>
      <c r="AJ61" s="226">
        <v>7.5</v>
      </c>
      <c r="AK61" s="226">
        <v>2.2000000000000002</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226" t="s">
        <v>336</v>
      </c>
      <c r="D62" s="226" t="s">
        <v>336</v>
      </c>
      <c r="E62" s="226" t="s">
        <v>336</v>
      </c>
      <c r="F62" s="226" t="s">
        <v>336</v>
      </c>
      <c r="G62" s="226" t="s">
        <v>336</v>
      </c>
      <c r="H62" s="226" t="s">
        <v>336</v>
      </c>
      <c r="I62" s="226" t="s">
        <v>336</v>
      </c>
      <c r="J62" s="226" t="s">
        <v>336</v>
      </c>
      <c r="K62" s="226" t="s">
        <v>336</v>
      </c>
      <c r="L62" s="226" t="s">
        <v>336</v>
      </c>
      <c r="M62" s="226">
        <v>-1.2</v>
      </c>
      <c r="N62" s="226">
        <v>13.6</v>
      </c>
      <c r="O62" s="226">
        <v>22.6</v>
      </c>
      <c r="P62" s="226">
        <v>12.1</v>
      </c>
      <c r="Q62" s="226">
        <v>-4</v>
      </c>
      <c r="R62" s="226">
        <v>-6.2</v>
      </c>
      <c r="S62" s="226">
        <v>-13</v>
      </c>
      <c r="T62" s="226">
        <v>-8.1999999999999993</v>
      </c>
      <c r="U62" s="226">
        <v>12.6</v>
      </c>
      <c r="V62" s="226">
        <v>3.9</v>
      </c>
      <c r="W62" s="226">
        <v>3.3</v>
      </c>
      <c r="X62" s="226">
        <v>7.8</v>
      </c>
      <c r="Y62" s="226">
        <v>9.3000000000000007</v>
      </c>
      <c r="Z62" s="226">
        <v>6.5</v>
      </c>
      <c r="AA62" s="226">
        <v>2.4</v>
      </c>
      <c r="AB62" s="226">
        <v>-2.8</v>
      </c>
      <c r="AC62" s="235">
        <v>5</v>
      </c>
      <c r="AD62" s="226">
        <v>0.7</v>
      </c>
      <c r="AE62" s="226">
        <v>9.8000000000000007</v>
      </c>
      <c r="AF62" s="226">
        <v>12.2</v>
      </c>
      <c r="AG62" s="226">
        <v>5.2</v>
      </c>
      <c r="AH62" s="226">
        <v>4</v>
      </c>
      <c r="AI62" s="226">
        <v>-0.1</v>
      </c>
      <c r="AJ62" s="226">
        <v>2.9</v>
      </c>
      <c r="AK62" s="226"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226" t="s">
        <v>336</v>
      </c>
      <c r="D63" s="226" t="s">
        <v>336</v>
      </c>
      <c r="E63" s="226" t="s">
        <v>336</v>
      </c>
      <c r="F63" s="226" t="s">
        <v>336</v>
      </c>
      <c r="G63" s="226" t="s">
        <v>336</v>
      </c>
      <c r="H63" s="226" t="s">
        <v>336</v>
      </c>
      <c r="I63" s="226" t="s">
        <v>336</v>
      </c>
      <c r="J63" s="226" t="s">
        <v>336</v>
      </c>
      <c r="K63" s="226" t="s">
        <v>336</v>
      </c>
      <c r="L63" s="226" t="s">
        <v>336</v>
      </c>
      <c r="M63" s="226">
        <v>16.399999999999999</v>
      </c>
      <c r="N63" s="226">
        <v>3.9</v>
      </c>
      <c r="O63" s="226">
        <v>4.5</v>
      </c>
      <c r="P63" s="226">
        <v>-3.6</v>
      </c>
      <c r="Q63" s="226">
        <v>0.9</v>
      </c>
      <c r="R63" s="226">
        <v>3.9</v>
      </c>
      <c r="S63" s="226">
        <v>6.7</v>
      </c>
      <c r="T63" s="226">
        <v>5.6</v>
      </c>
      <c r="U63" s="226">
        <v>10.8</v>
      </c>
      <c r="V63" s="226">
        <v>-1.8</v>
      </c>
      <c r="W63" s="226">
        <v>9.4</v>
      </c>
      <c r="X63" s="226">
        <v>2.2000000000000002</v>
      </c>
      <c r="Y63" s="226">
        <v>3.9</v>
      </c>
      <c r="Z63" s="226">
        <v>1</v>
      </c>
      <c r="AA63" s="226">
        <v>-0.2</v>
      </c>
      <c r="AB63" s="226">
        <v>0</v>
      </c>
      <c r="AC63" s="235">
        <v>3</v>
      </c>
      <c r="AD63" s="226">
        <v>-2.5</v>
      </c>
      <c r="AE63" s="226">
        <v>-0.4</v>
      </c>
      <c r="AF63" s="226">
        <v>7.3</v>
      </c>
      <c r="AG63" s="226">
        <v>-2.6</v>
      </c>
      <c r="AH63" s="226">
        <v>1.3</v>
      </c>
      <c r="AI63" s="226">
        <v>5.9</v>
      </c>
      <c r="AJ63" s="226">
        <v>8.6999999999999993</v>
      </c>
      <c r="AK63" s="226"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226" t="s">
        <v>336</v>
      </c>
      <c r="D64" s="226" t="s">
        <v>336</v>
      </c>
      <c r="E64" s="226" t="s">
        <v>336</v>
      </c>
      <c r="F64" s="226" t="s">
        <v>336</v>
      </c>
      <c r="G64" s="226" t="s">
        <v>336</v>
      </c>
      <c r="H64" s="226" t="s">
        <v>336</v>
      </c>
      <c r="I64" s="226" t="s">
        <v>336</v>
      </c>
      <c r="J64" s="226" t="s">
        <v>336</v>
      </c>
      <c r="K64" s="226" t="s">
        <v>336</v>
      </c>
      <c r="L64" s="226" t="s">
        <v>336</v>
      </c>
      <c r="M64" s="226">
        <v>-1.9</v>
      </c>
      <c r="N64" s="226">
        <v>3.5</v>
      </c>
      <c r="O64" s="226">
        <v>1.3</v>
      </c>
      <c r="P64" s="226">
        <v>-3.4</v>
      </c>
      <c r="Q64" s="226">
        <v>-2</v>
      </c>
      <c r="R64" s="226">
        <v>-0.9</v>
      </c>
      <c r="S64" s="226">
        <v>-0.3</v>
      </c>
      <c r="T64" s="226">
        <v>5.2</v>
      </c>
      <c r="U64" s="226">
        <v>1</v>
      </c>
      <c r="V64" s="226">
        <v>-2.2999999999999998</v>
      </c>
      <c r="W64" s="226">
        <v>-0.9</v>
      </c>
      <c r="X64" s="226">
        <v>2.9</v>
      </c>
      <c r="Y64" s="226">
        <v>10.1</v>
      </c>
      <c r="Z64" s="226">
        <v>6.1</v>
      </c>
      <c r="AA64" s="226">
        <v>2.9</v>
      </c>
      <c r="AB64" s="226">
        <v>2.2000000000000002</v>
      </c>
      <c r="AC64" s="235">
        <v>6.4</v>
      </c>
      <c r="AD64" s="226">
        <v>6.7</v>
      </c>
      <c r="AE64" s="226">
        <v>3.7</v>
      </c>
      <c r="AF64" s="226">
        <v>4.5999999999999996</v>
      </c>
      <c r="AG64" s="226">
        <v>4.5999999999999996</v>
      </c>
      <c r="AH64" s="226">
        <v>2.7</v>
      </c>
      <c r="AI64" s="226">
        <v>10.1</v>
      </c>
      <c r="AJ64" s="226">
        <v>8.3000000000000007</v>
      </c>
      <c r="AK64" s="226"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226" t="s">
        <v>336</v>
      </c>
      <c r="D65" s="226" t="s">
        <v>336</v>
      </c>
      <c r="E65" s="226" t="s">
        <v>336</v>
      </c>
      <c r="F65" s="226" t="s">
        <v>336</v>
      </c>
      <c r="G65" s="226" t="s">
        <v>336</v>
      </c>
      <c r="H65" s="226" t="s">
        <v>336</v>
      </c>
      <c r="I65" s="226" t="s">
        <v>336</v>
      </c>
      <c r="J65" s="226" t="s">
        <v>336</v>
      </c>
      <c r="K65" s="226" t="s">
        <v>336</v>
      </c>
      <c r="L65" s="226" t="s">
        <v>336</v>
      </c>
      <c r="M65" s="226" t="s">
        <v>336</v>
      </c>
      <c r="N65" s="226" t="s">
        <v>336</v>
      </c>
      <c r="O65" s="226" t="s">
        <v>336</v>
      </c>
      <c r="P65" s="226" t="s">
        <v>336</v>
      </c>
      <c r="Q65" s="226" t="s">
        <v>336</v>
      </c>
      <c r="R65" s="226" t="s">
        <v>336</v>
      </c>
      <c r="S65" s="226" t="s">
        <v>336</v>
      </c>
      <c r="T65" s="226" t="s">
        <v>336</v>
      </c>
      <c r="U65" s="226" t="s">
        <v>336</v>
      </c>
      <c r="V65" s="226" t="s">
        <v>336</v>
      </c>
      <c r="W65" s="226" t="s">
        <v>336</v>
      </c>
      <c r="X65" s="226" t="s">
        <v>336</v>
      </c>
      <c r="Y65" s="226" t="s">
        <v>336</v>
      </c>
      <c r="Z65" s="226" t="s">
        <v>336</v>
      </c>
      <c r="AA65" s="226" t="s">
        <v>336</v>
      </c>
      <c r="AB65" s="226" t="s">
        <v>336</v>
      </c>
      <c r="AC65" s="235" t="s">
        <v>336</v>
      </c>
      <c r="AD65" s="226" t="s">
        <v>336</v>
      </c>
      <c r="AE65" s="226" t="s">
        <v>336</v>
      </c>
      <c r="AF65" s="226" t="s">
        <v>336</v>
      </c>
      <c r="AG65" s="226" t="s">
        <v>336</v>
      </c>
      <c r="AH65" s="226" t="s">
        <v>336</v>
      </c>
      <c r="AI65" s="226" t="s">
        <v>336</v>
      </c>
      <c r="AJ65" s="226" t="s">
        <v>336</v>
      </c>
      <c r="AK65" s="226"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226" t="s">
        <v>336</v>
      </c>
      <c r="D66" s="226" t="s">
        <v>336</v>
      </c>
      <c r="E66" s="226" t="s">
        <v>336</v>
      </c>
      <c r="F66" s="226" t="s">
        <v>336</v>
      </c>
      <c r="G66" s="226" t="s">
        <v>336</v>
      </c>
      <c r="H66" s="226" t="s">
        <v>336</v>
      </c>
      <c r="I66" s="226" t="s">
        <v>336</v>
      </c>
      <c r="J66" s="226" t="s">
        <v>336</v>
      </c>
      <c r="K66" s="226" t="s">
        <v>336</v>
      </c>
      <c r="L66" s="226" t="s">
        <v>336</v>
      </c>
      <c r="M66" s="226" t="s">
        <v>336</v>
      </c>
      <c r="N66" s="226" t="s">
        <v>336</v>
      </c>
      <c r="O66" s="226" t="s">
        <v>336</v>
      </c>
      <c r="P66" s="226" t="s">
        <v>336</v>
      </c>
      <c r="Q66" s="226" t="s">
        <v>336</v>
      </c>
      <c r="R66" s="226" t="s">
        <v>336</v>
      </c>
      <c r="S66" s="226" t="s">
        <v>336</v>
      </c>
      <c r="T66" s="226" t="s">
        <v>336</v>
      </c>
      <c r="U66" s="226" t="s">
        <v>336</v>
      </c>
      <c r="V66" s="226" t="s">
        <v>336</v>
      </c>
      <c r="W66" s="226" t="s">
        <v>336</v>
      </c>
      <c r="X66" s="226" t="s">
        <v>336</v>
      </c>
      <c r="Y66" s="226" t="s">
        <v>336</v>
      </c>
      <c r="Z66" s="226" t="s">
        <v>336</v>
      </c>
      <c r="AA66" s="226" t="s">
        <v>336</v>
      </c>
      <c r="AB66" s="226" t="s">
        <v>336</v>
      </c>
      <c r="AC66" s="235" t="s">
        <v>336</v>
      </c>
      <c r="AD66" s="226" t="s">
        <v>336</v>
      </c>
      <c r="AE66" s="226" t="s">
        <v>336</v>
      </c>
      <c r="AF66" s="226" t="s">
        <v>336</v>
      </c>
      <c r="AG66" s="226" t="s">
        <v>336</v>
      </c>
      <c r="AH66" s="226" t="s">
        <v>336</v>
      </c>
      <c r="AI66" s="226" t="s">
        <v>336</v>
      </c>
      <c r="AJ66" s="226" t="s">
        <v>336</v>
      </c>
      <c r="AK66" s="226"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226" t="s">
        <v>336</v>
      </c>
      <c r="D67" s="226" t="s">
        <v>336</v>
      </c>
      <c r="E67" s="226" t="s">
        <v>336</v>
      </c>
      <c r="F67" s="226" t="s">
        <v>336</v>
      </c>
      <c r="G67" s="226" t="s">
        <v>336</v>
      </c>
      <c r="H67" s="226" t="s">
        <v>336</v>
      </c>
      <c r="I67" s="226" t="s">
        <v>336</v>
      </c>
      <c r="J67" s="226" t="s">
        <v>336</v>
      </c>
      <c r="K67" s="226" t="s">
        <v>336</v>
      </c>
      <c r="L67" s="226" t="s">
        <v>336</v>
      </c>
      <c r="M67" s="226">
        <v>4.2</v>
      </c>
      <c r="N67" s="226">
        <v>3.6</v>
      </c>
      <c r="O67" s="226">
        <v>3.4</v>
      </c>
      <c r="P67" s="226">
        <v>2.2999999999999998</v>
      </c>
      <c r="Q67" s="226">
        <v>2.8</v>
      </c>
      <c r="R67" s="226">
        <v>-0.4</v>
      </c>
      <c r="S67" s="226">
        <v>2.7</v>
      </c>
      <c r="T67" s="226">
        <v>4.8</v>
      </c>
      <c r="U67" s="226">
        <v>4.3</v>
      </c>
      <c r="V67" s="226">
        <v>1.3</v>
      </c>
      <c r="W67" s="226">
        <v>2.2000000000000002</v>
      </c>
      <c r="X67" s="226">
        <v>7.5</v>
      </c>
      <c r="Y67" s="226">
        <v>5.4</v>
      </c>
      <c r="Z67" s="226">
        <v>4.2</v>
      </c>
      <c r="AA67" s="226">
        <v>2.2000000000000002</v>
      </c>
      <c r="AB67" s="226">
        <v>3.8</v>
      </c>
      <c r="AC67" s="235">
        <v>2.6</v>
      </c>
      <c r="AD67" s="226">
        <v>3.5</v>
      </c>
      <c r="AE67" s="226">
        <v>4.8</v>
      </c>
      <c r="AF67" s="226">
        <v>2.2000000000000002</v>
      </c>
      <c r="AG67" s="226">
        <v>1.4</v>
      </c>
      <c r="AH67" s="226">
        <v>9.8000000000000007</v>
      </c>
      <c r="AI67" s="226">
        <v>5.3</v>
      </c>
      <c r="AJ67" s="226">
        <v>3.3</v>
      </c>
      <c r="AK67" s="226">
        <v>6</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226" t="s">
        <v>336</v>
      </c>
      <c r="D68" s="226" t="s">
        <v>336</v>
      </c>
      <c r="E68" s="226" t="s">
        <v>336</v>
      </c>
      <c r="F68" s="226" t="s">
        <v>336</v>
      </c>
      <c r="G68" s="226" t="s">
        <v>336</v>
      </c>
      <c r="H68" s="226" t="s">
        <v>336</v>
      </c>
      <c r="I68" s="226" t="s">
        <v>336</v>
      </c>
      <c r="J68" s="226" t="s">
        <v>336</v>
      </c>
      <c r="K68" s="226" t="s">
        <v>336</v>
      </c>
      <c r="L68" s="226" t="s">
        <v>336</v>
      </c>
      <c r="M68" s="226">
        <v>4</v>
      </c>
      <c r="N68" s="226">
        <v>3.4</v>
      </c>
      <c r="O68" s="226">
        <v>3.1</v>
      </c>
      <c r="P68" s="226">
        <v>2.5</v>
      </c>
      <c r="Q68" s="226">
        <v>2.9</v>
      </c>
      <c r="R68" s="226">
        <v>-1.2</v>
      </c>
      <c r="S68" s="226">
        <v>3.5</v>
      </c>
      <c r="T68" s="226">
        <v>4.5</v>
      </c>
      <c r="U68" s="226">
        <v>4.5</v>
      </c>
      <c r="V68" s="226">
        <v>0.7</v>
      </c>
      <c r="W68" s="226">
        <v>2.7</v>
      </c>
      <c r="X68" s="226">
        <v>6.8</v>
      </c>
      <c r="Y68" s="226">
        <v>4.5999999999999996</v>
      </c>
      <c r="Z68" s="226">
        <v>4.2</v>
      </c>
      <c r="AA68" s="226">
        <v>1.5</v>
      </c>
      <c r="AB68" s="226">
        <v>3.2</v>
      </c>
      <c r="AC68" s="235">
        <v>3.2</v>
      </c>
      <c r="AD68" s="226">
        <v>3.9</v>
      </c>
      <c r="AE68" s="226">
        <v>4.9000000000000004</v>
      </c>
      <c r="AF68" s="226">
        <v>2.9</v>
      </c>
      <c r="AG68" s="226">
        <v>0.8</v>
      </c>
      <c r="AH68" s="226">
        <v>8.8000000000000007</v>
      </c>
      <c r="AI68" s="226">
        <v>5.0999999999999996</v>
      </c>
      <c r="AJ68" s="226">
        <v>2.9</v>
      </c>
      <c r="AK68" s="226"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226" t="s">
        <v>336</v>
      </c>
      <c r="D69" s="226" t="s">
        <v>336</v>
      </c>
      <c r="E69" s="226" t="s">
        <v>336</v>
      </c>
      <c r="F69" s="226" t="s">
        <v>336</v>
      </c>
      <c r="G69" s="226" t="s">
        <v>336</v>
      </c>
      <c r="H69" s="226" t="s">
        <v>336</v>
      </c>
      <c r="I69" s="226" t="s">
        <v>336</v>
      </c>
      <c r="J69" s="226" t="s">
        <v>336</v>
      </c>
      <c r="K69" s="226" t="s">
        <v>336</v>
      </c>
      <c r="L69" s="226" t="s">
        <v>336</v>
      </c>
      <c r="M69" s="226" t="s">
        <v>336</v>
      </c>
      <c r="N69" s="226" t="s">
        <v>336</v>
      </c>
      <c r="O69" s="226" t="s">
        <v>336</v>
      </c>
      <c r="P69" s="226" t="s">
        <v>336</v>
      </c>
      <c r="Q69" s="226" t="s">
        <v>336</v>
      </c>
      <c r="R69" s="226" t="s">
        <v>336</v>
      </c>
      <c r="S69" s="226" t="s">
        <v>336</v>
      </c>
      <c r="T69" s="226" t="s">
        <v>336</v>
      </c>
      <c r="U69" s="226" t="s">
        <v>336</v>
      </c>
      <c r="V69" s="226" t="s">
        <v>336</v>
      </c>
      <c r="W69" s="226" t="s">
        <v>336</v>
      </c>
      <c r="X69" s="226" t="s">
        <v>336</v>
      </c>
      <c r="Y69" s="226" t="s">
        <v>336</v>
      </c>
      <c r="Z69" s="226" t="s">
        <v>336</v>
      </c>
      <c r="AA69" s="226" t="s">
        <v>336</v>
      </c>
      <c r="AB69" s="226" t="s">
        <v>336</v>
      </c>
      <c r="AC69" s="235" t="s">
        <v>336</v>
      </c>
      <c r="AD69" s="226" t="s">
        <v>336</v>
      </c>
      <c r="AE69" s="226" t="s">
        <v>336</v>
      </c>
      <c r="AF69" s="226" t="s">
        <v>336</v>
      </c>
      <c r="AG69" s="226" t="s">
        <v>336</v>
      </c>
      <c r="AH69" s="226" t="s">
        <v>336</v>
      </c>
      <c r="AI69" s="226" t="s">
        <v>336</v>
      </c>
      <c r="AJ69" s="226" t="s">
        <v>336</v>
      </c>
      <c r="AK69" s="226"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226" t="s">
        <v>336</v>
      </c>
      <c r="D70" s="226" t="s">
        <v>336</v>
      </c>
      <c r="E70" s="226" t="s">
        <v>336</v>
      </c>
      <c r="F70" s="226" t="s">
        <v>336</v>
      </c>
      <c r="G70" s="226" t="s">
        <v>336</v>
      </c>
      <c r="H70" s="226" t="s">
        <v>336</v>
      </c>
      <c r="I70" s="226" t="s">
        <v>336</v>
      </c>
      <c r="J70" s="226" t="s">
        <v>336</v>
      </c>
      <c r="K70" s="226" t="s">
        <v>336</v>
      </c>
      <c r="L70" s="226" t="s">
        <v>336</v>
      </c>
      <c r="M70" s="226" t="s">
        <v>336</v>
      </c>
      <c r="N70" s="226" t="s">
        <v>336</v>
      </c>
      <c r="O70" s="226" t="s">
        <v>336</v>
      </c>
      <c r="P70" s="226" t="s">
        <v>336</v>
      </c>
      <c r="Q70" s="226" t="s">
        <v>336</v>
      </c>
      <c r="R70" s="226" t="s">
        <v>336</v>
      </c>
      <c r="S70" s="226" t="s">
        <v>336</v>
      </c>
      <c r="T70" s="226" t="s">
        <v>336</v>
      </c>
      <c r="U70" s="226" t="s">
        <v>336</v>
      </c>
      <c r="V70" s="226" t="s">
        <v>336</v>
      </c>
      <c r="W70" s="226" t="s">
        <v>336</v>
      </c>
      <c r="X70" s="226" t="s">
        <v>336</v>
      </c>
      <c r="Y70" s="226" t="s">
        <v>336</v>
      </c>
      <c r="Z70" s="226" t="s">
        <v>336</v>
      </c>
      <c r="AA70" s="226" t="s">
        <v>336</v>
      </c>
      <c r="AB70" s="226" t="s">
        <v>336</v>
      </c>
      <c r="AC70" s="235" t="s">
        <v>336</v>
      </c>
      <c r="AD70" s="226" t="s">
        <v>336</v>
      </c>
      <c r="AE70" s="226" t="s">
        <v>336</v>
      </c>
      <c r="AF70" s="226" t="s">
        <v>336</v>
      </c>
      <c r="AG70" s="226" t="s">
        <v>336</v>
      </c>
      <c r="AH70" s="226" t="s">
        <v>336</v>
      </c>
      <c r="AI70" s="226" t="s">
        <v>336</v>
      </c>
      <c r="AJ70" s="226" t="s">
        <v>336</v>
      </c>
      <c r="AK70" s="226"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226" t="s">
        <v>336</v>
      </c>
      <c r="D71" s="226" t="s">
        <v>336</v>
      </c>
      <c r="E71" s="226" t="s">
        <v>336</v>
      </c>
      <c r="F71" s="226" t="s">
        <v>336</v>
      </c>
      <c r="G71" s="226" t="s">
        <v>336</v>
      </c>
      <c r="H71" s="226" t="s">
        <v>336</v>
      </c>
      <c r="I71" s="226" t="s">
        <v>336</v>
      </c>
      <c r="J71" s="226" t="s">
        <v>336</v>
      </c>
      <c r="K71" s="226" t="s">
        <v>336</v>
      </c>
      <c r="L71" s="226" t="s">
        <v>336</v>
      </c>
      <c r="M71" s="226" t="s">
        <v>336</v>
      </c>
      <c r="N71" s="226" t="s">
        <v>336</v>
      </c>
      <c r="O71" s="226" t="s">
        <v>336</v>
      </c>
      <c r="P71" s="226" t="s">
        <v>336</v>
      </c>
      <c r="Q71" s="226" t="s">
        <v>336</v>
      </c>
      <c r="R71" s="226" t="s">
        <v>336</v>
      </c>
      <c r="S71" s="226" t="s">
        <v>336</v>
      </c>
      <c r="T71" s="226" t="s">
        <v>336</v>
      </c>
      <c r="U71" s="226" t="s">
        <v>336</v>
      </c>
      <c r="V71" s="226" t="s">
        <v>336</v>
      </c>
      <c r="W71" s="226" t="s">
        <v>336</v>
      </c>
      <c r="X71" s="226" t="s">
        <v>336</v>
      </c>
      <c r="Y71" s="226" t="s">
        <v>336</v>
      </c>
      <c r="Z71" s="226" t="s">
        <v>336</v>
      </c>
      <c r="AA71" s="226" t="s">
        <v>336</v>
      </c>
      <c r="AB71" s="226" t="s">
        <v>336</v>
      </c>
      <c r="AC71" s="235" t="s">
        <v>336</v>
      </c>
      <c r="AD71" s="226" t="s">
        <v>336</v>
      </c>
      <c r="AE71" s="226" t="s">
        <v>336</v>
      </c>
      <c r="AF71" s="226" t="s">
        <v>336</v>
      </c>
      <c r="AG71" s="226" t="s">
        <v>336</v>
      </c>
      <c r="AH71" s="226" t="s">
        <v>336</v>
      </c>
      <c r="AI71" s="226" t="s">
        <v>336</v>
      </c>
      <c r="AJ71" s="226" t="s">
        <v>336</v>
      </c>
      <c r="AK71" s="226"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226" t="s">
        <v>336</v>
      </c>
      <c r="D72" s="226" t="s">
        <v>336</v>
      </c>
      <c r="E72" s="226" t="s">
        <v>336</v>
      </c>
      <c r="F72" s="226" t="s">
        <v>336</v>
      </c>
      <c r="G72" s="226" t="s">
        <v>336</v>
      </c>
      <c r="H72" s="226" t="s">
        <v>336</v>
      </c>
      <c r="I72" s="226" t="s">
        <v>336</v>
      </c>
      <c r="J72" s="226" t="s">
        <v>336</v>
      </c>
      <c r="K72" s="226" t="s">
        <v>336</v>
      </c>
      <c r="L72" s="226" t="s">
        <v>336</v>
      </c>
      <c r="M72" s="226">
        <v>4.8</v>
      </c>
      <c r="N72" s="226">
        <v>4.4000000000000004</v>
      </c>
      <c r="O72" s="226">
        <v>4.3</v>
      </c>
      <c r="P72" s="226">
        <v>1.6</v>
      </c>
      <c r="Q72" s="226">
        <v>1.7</v>
      </c>
      <c r="R72" s="226">
        <v>4</v>
      </c>
      <c r="S72" s="226">
        <v>-1.1000000000000001</v>
      </c>
      <c r="T72" s="226">
        <v>5.7</v>
      </c>
      <c r="U72" s="226">
        <v>2.6</v>
      </c>
      <c r="V72" s="226">
        <v>4</v>
      </c>
      <c r="W72" s="226">
        <v>-1.1000000000000001</v>
      </c>
      <c r="X72" s="226">
        <v>11.7</v>
      </c>
      <c r="Y72" s="226">
        <v>8.9</v>
      </c>
      <c r="Z72" s="226">
        <v>4</v>
      </c>
      <c r="AA72" s="226">
        <v>5.9</v>
      </c>
      <c r="AB72" s="226">
        <v>6.7</v>
      </c>
      <c r="AC72" s="235">
        <v>-1.3</v>
      </c>
      <c r="AD72" s="226">
        <v>0.2</v>
      </c>
      <c r="AE72" s="226">
        <v>4.5</v>
      </c>
      <c r="AF72" s="226">
        <v>-3.8</v>
      </c>
      <c r="AG72" s="226">
        <v>5.0999999999999996</v>
      </c>
      <c r="AH72" s="226">
        <v>18.100000000000001</v>
      </c>
      <c r="AI72" s="226">
        <v>6.6</v>
      </c>
      <c r="AJ72" s="226">
        <v>6.4</v>
      </c>
      <c r="AK72" s="226"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226" t="s">
        <v>336</v>
      </c>
      <c r="D73" s="226" t="s">
        <v>336</v>
      </c>
      <c r="E73" s="226" t="s">
        <v>336</v>
      </c>
      <c r="F73" s="226" t="s">
        <v>336</v>
      </c>
      <c r="G73" s="226" t="s">
        <v>336</v>
      </c>
      <c r="H73" s="226" t="s">
        <v>336</v>
      </c>
      <c r="I73" s="226" t="s">
        <v>336</v>
      </c>
      <c r="J73" s="226" t="s">
        <v>336</v>
      </c>
      <c r="K73" s="226" t="s">
        <v>336</v>
      </c>
      <c r="L73" s="226" t="s">
        <v>336</v>
      </c>
      <c r="M73" s="226" t="s">
        <v>336</v>
      </c>
      <c r="N73" s="226" t="s">
        <v>336</v>
      </c>
      <c r="O73" s="226" t="s">
        <v>336</v>
      </c>
      <c r="P73" s="226" t="s">
        <v>336</v>
      </c>
      <c r="Q73" s="226" t="s">
        <v>336</v>
      </c>
      <c r="R73" s="226" t="s">
        <v>336</v>
      </c>
      <c r="S73" s="226" t="s">
        <v>336</v>
      </c>
      <c r="T73" s="226" t="s">
        <v>336</v>
      </c>
      <c r="U73" s="226" t="s">
        <v>336</v>
      </c>
      <c r="V73" s="226" t="s">
        <v>336</v>
      </c>
      <c r="W73" s="226" t="s">
        <v>336</v>
      </c>
      <c r="X73" s="226" t="s">
        <v>336</v>
      </c>
      <c r="Y73" s="226" t="s">
        <v>336</v>
      </c>
      <c r="Z73" s="226" t="s">
        <v>336</v>
      </c>
      <c r="AA73" s="226" t="s">
        <v>336</v>
      </c>
      <c r="AB73" s="226" t="s">
        <v>336</v>
      </c>
      <c r="AC73" s="235" t="s">
        <v>336</v>
      </c>
      <c r="AD73" s="226" t="s">
        <v>336</v>
      </c>
      <c r="AE73" s="226" t="s">
        <v>336</v>
      </c>
      <c r="AF73" s="226" t="s">
        <v>336</v>
      </c>
      <c r="AG73" s="226" t="s">
        <v>336</v>
      </c>
      <c r="AH73" s="226" t="s">
        <v>336</v>
      </c>
      <c r="AI73" s="226" t="s">
        <v>336</v>
      </c>
      <c r="AJ73" s="226" t="s">
        <v>336</v>
      </c>
      <c r="AK73" s="226"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226" t="s">
        <v>336</v>
      </c>
      <c r="D74" s="226" t="s">
        <v>336</v>
      </c>
      <c r="E74" s="226" t="s">
        <v>336</v>
      </c>
      <c r="F74" s="226" t="s">
        <v>336</v>
      </c>
      <c r="G74" s="226" t="s">
        <v>336</v>
      </c>
      <c r="H74" s="226" t="s">
        <v>336</v>
      </c>
      <c r="I74" s="226" t="s">
        <v>336</v>
      </c>
      <c r="J74" s="226" t="s">
        <v>336</v>
      </c>
      <c r="K74" s="226" t="s">
        <v>336</v>
      </c>
      <c r="L74" s="226" t="s">
        <v>336</v>
      </c>
      <c r="M74" s="226" t="s">
        <v>336</v>
      </c>
      <c r="N74" s="226" t="s">
        <v>336</v>
      </c>
      <c r="O74" s="226" t="s">
        <v>336</v>
      </c>
      <c r="P74" s="226" t="s">
        <v>336</v>
      </c>
      <c r="Q74" s="226" t="s">
        <v>336</v>
      </c>
      <c r="R74" s="226" t="s">
        <v>336</v>
      </c>
      <c r="S74" s="226" t="s">
        <v>336</v>
      </c>
      <c r="T74" s="226" t="s">
        <v>336</v>
      </c>
      <c r="U74" s="226" t="s">
        <v>336</v>
      </c>
      <c r="V74" s="226" t="s">
        <v>336</v>
      </c>
      <c r="W74" s="226" t="s">
        <v>336</v>
      </c>
      <c r="X74" s="226" t="s">
        <v>336</v>
      </c>
      <c r="Y74" s="226" t="s">
        <v>336</v>
      </c>
      <c r="Z74" s="226" t="s">
        <v>336</v>
      </c>
      <c r="AA74" s="226" t="s">
        <v>336</v>
      </c>
      <c r="AB74" s="226" t="s">
        <v>336</v>
      </c>
      <c r="AC74" s="235" t="s">
        <v>336</v>
      </c>
      <c r="AD74" s="226" t="s">
        <v>336</v>
      </c>
      <c r="AE74" s="226" t="s">
        <v>336</v>
      </c>
      <c r="AF74" s="226" t="s">
        <v>336</v>
      </c>
      <c r="AG74" s="226" t="s">
        <v>336</v>
      </c>
      <c r="AH74" s="226" t="s">
        <v>336</v>
      </c>
      <c r="AI74" s="226" t="s">
        <v>336</v>
      </c>
      <c r="AJ74" s="226" t="s">
        <v>336</v>
      </c>
      <c r="AK74" s="226"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226" t="s">
        <v>336</v>
      </c>
      <c r="D75" s="226" t="s">
        <v>336</v>
      </c>
      <c r="E75" s="226" t="s">
        <v>336</v>
      </c>
      <c r="F75" s="226" t="s">
        <v>336</v>
      </c>
      <c r="G75" s="226" t="s">
        <v>336</v>
      </c>
      <c r="H75" s="226" t="s">
        <v>336</v>
      </c>
      <c r="I75" s="226" t="s">
        <v>336</v>
      </c>
      <c r="J75" s="226" t="s">
        <v>336</v>
      </c>
      <c r="K75" s="226" t="s">
        <v>336</v>
      </c>
      <c r="L75" s="226" t="s">
        <v>336</v>
      </c>
      <c r="M75" s="226" t="s">
        <v>336</v>
      </c>
      <c r="N75" s="226" t="s">
        <v>336</v>
      </c>
      <c r="O75" s="226" t="s">
        <v>336</v>
      </c>
      <c r="P75" s="226" t="s">
        <v>336</v>
      </c>
      <c r="Q75" s="226" t="s">
        <v>336</v>
      </c>
      <c r="R75" s="226" t="s">
        <v>336</v>
      </c>
      <c r="S75" s="226" t="s">
        <v>336</v>
      </c>
      <c r="T75" s="226" t="s">
        <v>336</v>
      </c>
      <c r="U75" s="226" t="s">
        <v>336</v>
      </c>
      <c r="V75" s="226" t="s">
        <v>336</v>
      </c>
      <c r="W75" s="226" t="s">
        <v>336</v>
      </c>
      <c r="X75" s="226" t="s">
        <v>336</v>
      </c>
      <c r="Y75" s="226" t="s">
        <v>336</v>
      </c>
      <c r="Z75" s="226" t="s">
        <v>336</v>
      </c>
      <c r="AA75" s="226" t="s">
        <v>336</v>
      </c>
      <c r="AB75" s="226" t="s">
        <v>336</v>
      </c>
      <c r="AC75" s="235" t="s">
        <v>336</v>
      </c>
      <c r="AD75" s="226" t="s">
        <v>336</v>
      </c>
      <c r="AE75" s="226" t="s">
        <v>336</v>
      </c>
      <c r="AF75" s="226" t="s">
        <v>336</v>
      </c>
      <c r="AG75" s="226" t="s">
        <v>336</v>
      </c>
      <c r="AH75" s="226" t="s">
        <v>336</v>
      </c>
      <c r="AI75" s="226" t="s">
        <v>336</v>
      </c>
      <c r="AJ75" s="226" t="s">
        <v>336</v>
      </c>
      <c r="AK75" s="226"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7"/>
      <c r="AD76" s="236"/>
      <c r="AE76" s="236"/>
      <c r="AF76" s="236"/>
      <c r="AG76" s="236"/>
      <c r="AH76" s="236"/>
      <c r="AI76" s="236"/>
      <c r="AJ76" s="236"/>
      <c r="AK76" s="236"/>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236" t="s">
        <v>336</v>
      </c>
      <c r="D77" s="236" t="s">
        <v>336</v>
      </c>
      <c r="E77" s="236" t="s">
        <v>336</v>
      </c>
      <c r="F77" s="236" t="s">
        <v>336</v>
      </c>
      <c r="G77" s="236" t="s">
        <v>336</v>
      </c>
      <c r="H77" s="236" t="s">
        <v>336</v>
      </c>
      <c r="I77" s="236" t="s">
        <v>336</v>
      </c>
      <c r="J77" s="236" t="s">
        <v>336</v>
      </c>
      <c r="K77" s="236" t="s">
        <v>336</v>
      </c>
      <c r="L77" s="236" t="s">
        <v>336</v>
      </c>
      <c r="M77" s="236">
        <v>6.2</v>
      </c>
      <c r="N77" s="236">
        <v>4.3</v>
      </c>
      <c r="O77" s="236">
        <v>4.5999999999999996</v>
      </c>
      <c r="P77" s="236">
        <v>1.8</v>
      </c>
      <c r="Q77" s="236">
        <v>2</v>
      </c>
      <c r="R77" s="236">
        <v>2</v>
      </c>
      <c r="S77" s="236">
        <v>2.2000000000000002</v>
      </c>
      <c r="T77" s="236">
        <v>2</v>
      </c>
      <c r="U77" s="236">
        <v>-1</v>
      </c>
      <c r="V77" s="236">
        <v>3.5</v>
      </c>
      <c r="W77" s="236">
        <v>4.5</v>
      </c>
      <c r="X77" s="236">
        <v>3.1</v>
      </c>
      <c r="Y77" s="236">
        <v>5.2</v>
      </c>
      <c r="Z77" s="236">
        <v>5.4</v>
      </c>
      <c r="AA77" s="236">
        <v>2.2000000000000002</v>
      </c>
      <c r="AB77" s="236">
        <v>3.9</v>
      </c>
      <c r="AC77" s="237">
        <v>4.0999999999999996</v>
      </c>
      <c r="AD77" s="236">
        <v>3</v>
      </c>
      <c r="AE77" s="236">
        <v>3.9</v>
      </c>
      <c r="AF77" s="236">
        <v>4.3</v>
      </c>
      <c r="AG77" s="236">
        <v>3.1</v>
      </c>
      <c r="AH77" s="236">
        <v>9.5</v>
      </c>
      <c r="AI77" s="236">
        <v>8.4</v>
      </c>
      <c r="AJ77" s="236">
        <v>2.2000000000000002</v>
      </c>
      <c r="AK77" s="236">
        <v>4.5</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346</v>
      </c>
      <c r="E79" s="96"/>
      <c r="F79" s="96"/>
      <c r="G79" s="96"/>
      <c r="H79" s="96"/>
      <c r="I79" s="96"/>
      <c r="J79" s="96"/>
      <c r="K79" s="96"/>
      <c r="L79" s="96"/>
      <c r="M79" s="96"/>
      <c r="N79" s="96"/>
      <c r="O79" s="96"/>
      <c r="P79" s="96"/>
      <c r="Q79" s="96"/>
      <c r="R79" s="96"/>
      <c r="S79" s="96"/>
      <c r="T79" s="96"/>
      <c r="U79" s="96"/>
      <c r="V79" s="96"/>
      <c r="W79" s="96"/>
      <c r="X79" s="96"/>
      <c r="Y79" s="96"/>
      <c r="Z79" s="96"/>
      <c r="AA79" s="96"/>
      <c r="AB79" s="98" t="s">
        <v>347</v>
      </c>
      <c r="AC79" s="97" t="s">
        <v>198</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20">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122" customFormat="1" ht="25.5" customHeight="1" x14ac:dyDescent="0.2">
      <c r="A82" s="119" t="s">
        <v>177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177</v>
      </c>
      <c r="AD82" s="123"/>
      <c r="AE82" s="119"/>
      <c r="AF82" s="119"/>
      <c r="AG82" s="119"/>
      <c r="AH82" s="119"/>
      <c r="AI82" s="119"/>
      <c r="AJ82" s="119"/>
      <c r="AK82" s="119"/>
      <c r="AL82" s="119"/>
    </row>
    <row r="83" spans="1:50" s="84" customFormat="1" ht="18.600000000000001" customHeight="1" x14ac:dyDescent="0.2">
      <c r="A83" s="140">
        <v>1</v>
      </c>
      <c r="B83" s="137" t="s">
        <v>188</v>
      </c>
      <c r="C83" s="230" t="s">
        <v>336</v>
      </c>
      <c r="D83" s="230" t="s">
        <v>336</v>
      </c>
      <c r="E83" s="230" t="s">
        <v>336</v>
      </c>
      <c r="F83" s="230" t="s">
        <v>336</v>
      </c>
      <c r="G83" s="230" t="s">
        <v>336</v>
      </c>
      <c r="H83" s="230" t="s">
        <v>336</v>
      </c>
      <c r="I83" s="230" t="s">
        <v>336</v>
      </c>
      <c r="J83" s="230" t="s">
        <v>336</v>
      </c>
      <c r="K83" s="230" t="s">
        <v>336</v>
      </c>
      <c r="L83" s="230" t="s">
        <v>336</v>
      </c>
      <c r="M83" s="230">
        <v>3.9</v>
      </c>
      <c r="N83" s="230">
        <v>2.9</v>
      </c>
      <c r="O83" s="230">
        <v>4.2</v>
      </c>
      <c r="P83" s="230">
        <v>0.8</v>
      </c>
      <c r="Q83" s="230">
        <v>1.6</v>
      </c>
      <c r="R83" s="230">
        <v>1.5</v>
      </c>
      <c r="S83" s="230">
        <v>0.6</v>
      </c>
      <c r="T83" s="230">
        <v>0.7</v>
      </c>
      <c r="U83" s="230">
        <v>-1.9</v>
      </c>
      <c r="V83" s="230">
        <v>2</v>
      </c>
      <c r="W83" s="230">
        <v>3.4</v>
      </c>
      <c r="X83" s="230">
        <v>1.7</v>
      </c>
      <c r="Y83" s="230">
        <v>2.6</v>
      </c>
      <c r="Z83" s="230">
        <v>3.8</v>
      </c>
      <c r="AA83" s="230">
        <v>0.9</v>
      </c>
      <c r="AB83" s="230">
        <v>2.5</v>
      </c>
      <c r="AC83" s="234">
        <v>2.4</v>
      </c>
      <c r="AD83" s="230">
        <v>1.1000000000000001</v>
      </c>
      <c r="AE83" s="230">
        <v>1.4</v>
      </c>
      <c r="AF83" s="230">
        <v>1.8</v>
      </c>
      <c r="AG83" s="230">
        <v>1.6</v>
      </c>
      <c r="AH83" s="230">
        <v>2.5</v>
      </c>
      <c r="AI83" s="230">
        <v>-1.1000000000000001</v>
      </c>
      <c r="AJ83" s="230">
        <v>-0.3</v>
      </c>
      <c r="AK83" s="230">
        <v>1.3</v>
      </c>
      <c r="AL83" s="142">
        <v>1</v>
      </c>
      <c r="AN83" s="85"/>
      <c r="AO83" s="85"/>
      <c r="AP83" s="85"/>
      <c r="AQ83" s="85"/>
      <c r="AR83" s="85"/>
      <c r="AS83" s="85"/>
      <c r="AT83" s="85"/>
      <c r="AU83" s="85"/>
      <c r="AV83" s="85"/>
      <c r="AW83" s="85"/>
      <c r="AX83" s="85"/>
    </row>
    <row r="84" spans="1:50" s="84" customFormat="1" ht="18.600000000000001" customHeight="1" x14ac:dyDescent="0.2">
      <c r="A84" s="139"/>
      <c r="B84" s="138"/>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35"/>
      <c r="AD84" s="226"/>
      <c r="AE84" s="226"/>
      <c r="AF84" s="226"/>
      <c r="AG84" s="226"/>
      <c r="AH84" s="226"/>
      <c r="AI84" s="226"/>
      <c r="AJ84" s="226"/>
      <c r="AK84" s="226"/>
      <c r="AL84" s="94"/>
      <c r="AN84" s="85"/>
      <c r="AO84" s="85"/>
      <c r="AP84" s="85"/>
      <c r="AQ84" s="85"/>
      <c r="AR84" s="85"/>
      <c r="AS84" s="85"/>
      <c r="AT84" s="85"/>
      <c r="AU84" s="85"/>
      <c r="AV84" s="85"/>
      <c r="AW84" s="85"/>
      <c r="AX84" s="85"/>
    </row>
    <row r="85" spans="1:50" s="84" customFormat="1" ht="18.600000000000001" customHeight="1" x14ac:dyDescent="0.2">
      <c r="A85" s="92" t="s">
        <v>0</v>
      </c>
      <c r="B85" s="130" t="s">
        <v>1</v>
      </c>
      <c r="C85" s="226" t="s">
        <v>336</v>
      </c>
      <c r="D85" s="226" t="s">
        <v>336</v>
      </c>
      <c r="E85" s="226" t="s">
        <v>336</v>
      </c>
      <c r="F85" s="226" t="s">
        <v>336</v>
      </c>
      <c r="G85" s="226" t="s">
        <v>336</v>
      </c>
      <c r="H85" s="226" t="s">
        <v>336</v>
      </c>
      <c r="I85" s="226" t="s">
        <v>336</v>
      </c>
      <c r="J85" s="226" t="s">
        <v>336</v>
      </c>
      <c r="K85" s="226" t="s">
        <v>336</v>
      </c>
      <c r="L85" s="226" t="s">
        <v>336</v>
      </c>
      <c r="M85" s="226">
        <v>6.5</v>
      </c>
      <c r="N85" s="226">
        <v>3.7</v>
      </c>
      <c r="O85" s="226">
        <v>8.1999999999999993</v>
      </c>
      <c r="P85" s="226">
        <v>27.1</v>
      </c>
      <c r="Q85" s="226">
        <v>-31.1</v>
      </c>
      <c r="R85" s="226">
        <v>-4.4000000000000004</v>
      </c>
      <c r="S85" s="226">
        <v>13.3</v>
      </c>
      <c r="T85" s="226">
        <v>5.5</v>
      </c>
      <c r="U85" s="226">
        <v>3.9</v>
      </c>
      <c r="V85" s="226">
        <v>-2.2999999999999998</v>
      </c>
      <c r="W85" s="226">
        <v>11.7</v>
      </c>
      <c r="X85" s="226">
        <v>-7.5</v>
      </c>
      <c r="Y85" s="226">
        <v>-4.9000000000000004</v>
      </c>
      <c r="Z85" s="226">
        <v>18.899999999999999</v>
      </c>
      <c r="AA85" s="226">
        <v>-22</v>
      </c>
      <c r="AB85" s="226">
        <v>22.9</v>
      </c>
      <c r="AC85" s="235">
        <v>7.9</v>
      </c>
      <c r="AD85" s="226">
        <v>-4.8</v>
      </c>
      <c r="AE85" s="226">
        <v>1.6</v>
      </c>
      <c r="AF85" s="226">
        <v>22.5</v>
      </c>
      <c r="AG85" s="226">
        <v>28.8</v>
      </c>
      <c r="AH85" s="226">
        <v>4.9000000000000004</v>
      </c>
      <c r="AI85" s="226">
        <v>-3.6</v>
      </c>
      <c r="AJ85" s="226">
        <v>-1.2</v>
      </c>
      <c r="AK85" s="226">
        <v>6.2</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226" t="s">
        <v>336</v>
      </c>
      <c r="D86" s="226" t="s">
        <v>336</v>
      </c>
      <c r="E86" s="226" t="s">
        <v>336</v>
      </c>
      <c r="F86" s="226" t="s">
        <v>336</v>
      </c>
      <c r="G86" s="226" t="s">
        <v>336</v>
      </c>
      <c r="H86" s="226" t="s">
        <v>336</v>
      </c>
      <c r="I86" s="226" t="s">
        <v>336</v>
      </c>
      <c r="J86" s="226" t="s">
        <v>336</v>
      </c>
      <c r="K86" s="226" t="s">
        <v>336</v>
      </c>
      <c r="L86" s="226" t="s">
        <v>336</v>
      </c>
      <c r="M86" s="226">
        <v>5.5</v>
      </c>
      <c r="N86" s="226">
        <v>4</v>
      </c>
      <c r="O86" s="226">
        <v>6.1</v>
      </c>
      <c r="P86" s="226">
        <v>4.7</v>
      </c>
      <c r="Q86" s="226">
        <v>5.5</v>
      </c>
      <c r="R86" s="226">
        <v>4.8</v>
      </c>
      <c r="S86" s="226">
        <v>1.8</v>
      </c>
      <c r="T86" s="226">
        <v>-2.7</v>
      </c>
      <c r="U86" s="226">
        <v>-9.3000000000000007</v>
      </c>
      <c r="V86" s="226">
        <v>13</v>
      </c>
      <c r="W86" s="226">
        <v>2.8</v>
      </c>
      <c r="X86" s="226">
        <v>0.7</v>
      </c>
      <c r="Y86" s="226">
        <v>1.7</v>
      </c>
      <c r="Z86" s="226">
        <v>5.5</v>
      </c>
      <c r="AA86" s="226">
        <v>2.5</v>
      </c>
      <c r="AB86" s="226">
        <v>4</v>
      </c>
      <c r="AC86" s="235">
        <v>4.7</v>
      </c>
      <c r="AD86" s="226">
        <v>1.2</v>
      </c>
      <c r="AE86" s="226">
        <v>-2</v>
      </c>
      <c r="AF86" s="226">
        <v>1.8</v>
      </c>
      <c r="AG86" s="226">
        <v>3.8</v>
      </c>
      <c r="AH86" s="226">
        <v>-0.9</v>
      </c>
      <c r="AI86" s="226">
        <v>-2.8</v>
      </c>
      <c r="AJ86" s="226">
        <v>-4</v>
      </c>
      <c r="AK86" s="226">
        <v>2.4</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226" t="s">
        <v>336</v>
      </c>
      <c r="D87" s="226" t="s">
        <v>336</v>
      </c>
      <c r="E87" s="226" t="s">
        <v>336</v>
      </c>
      <c r="F87" s="226" t="s">
        <v>336</v>
      </c>
      <c r="G87" s="226" t="s">
        <v>336</v>
      </c>
      <c r="H87" s="226" t="s">
        <v>336</v>
      </c>
      <c r="I87" s="226" t="s">
        <v>336</v>
      </c>
      <c r="J87" s="226" t="s">
        <v>336</v>
      </c>
      <c r="K87" s="226" t="s">
        <v>336</v>
      </c>
      <c r="L87" s="226" t="s">
        <v>336</v>
      </c>
      <c r="M87" s="226">
        <v>3.5</v>
      </c>
      <c r="N87" s="226">
        <v>1.9</v>
      </c>
      <c r="O87" s="226">
        <v>5.8</v>
      </c>
      <c r="P87" s="226">
        <v>6.1</v>
      </c>
      <c r="Q87" s="226">
        <v>6.3</v>
      </c>
      <c r="R87" s="226">
        <v>6.9</v>
      </c>
      <c r="S87" s="226">
        <v>2.8</v>
      </c>
      <c r="T87" s="226">
        <v>-3.8</v>
      </c>
      <c r="U87" s="226">
        <v>-10.8</v>
      </c>
      <c r="V87" s="226">
        <v>14.6</v>
      </c>
      <c r="W87" s="226">
        <v>1.9</v>
      </c>
      <c r="X87" s="226">
        <v>0.4</v>
      </c>
      <c r="Y87" s="226">
        <v>1.8</v>
      </c>
      <c r="Z87" s="226">
        <v>6.3</v>
      </c>
      <c r="AA87" s="226">
        <v>3.8</v>
      </c>
      <c r="AB87" s="226">
        <v>3.1</v>
      </c>
      <c r="AC87" s="235">
        <v>4.9000000000000004</v>
      </c>
      <c r="AD87" s="226">
        <v>1.1000000000000001</v>
      </c>
      <c r="AE87" s="226">
        <v>-1.1000000000000001</v>
      </c>
      <c r="AF87" s="226">
        <v>1.7</v>
      </c>
      <c r="AG87" s="226">
        <v>5.5</v>
      </c>
      <c r="AH87" s="226">
        <v>2.2000000000000002</v>
      </c>
      <c r="AI87" s="226">
        <v>-3</v>
      </c>
      <c r="AJ87" s="226">
        <v>-3.8</v>
      </c>
      <c r="AK87" s="226">
        <v>2.8</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226" t="s">
        <v>336</v>
      </c>
      <c r="D88" s="226" t="s">
        <v>336</v>
      </c>
      <c r="E88" s="226" t="s">
        <v>336</v>
      </c>
      <c r="F88" s="226" t="s">
        <v>336</v>
      </c>
      <c r="G88" s="226" t="s">
        <v>336</v>
      </c>
      <c r="H88" s="226" t="s">
        <v>336</v>
      </c>
      <c r="I88" s="226" t="s">
        <v>336</v>
      </c>
      <c r="J88" s="226" t="s">
        <v>336</v>
      </c>
      <c r="K88" s="226" t="s">
        <v>336</v>
      </c>
      <c r="L88" s="226" t="s">
        <v>336</v>
      </c>
      <c r="M88" s="226" t="s">
        <v>336</v>
      </c>
      <c r="N88" s="226" t="s">
        <v>336</v>
      </c>
      <c r="O88" s="226" t="s">
        <v>336</v>
      </c>
      <c r="P88" s="226" t="s">
        <v>336</v>
      </c>
      <c r="Q88" s="226" t="s">
        <v>336</v>
      </c>
      <c r="R88" s="226" t="s">
        <v>336</v>
      </c>
      <c r="S88" s="226" t="s">
        <v>336</v>
      </c>
      <c r="T88" s="226" t="s">
        <v>336</v>
      </c>
      <c r="U88" s="226" t="s">
        <v>336</v>
      </c>
      <c r="V88" s="226" t="s">
        <v>336</v>
      </c>
      <c r="W88" s="226" t="s">
        <v>336</v>
      </c>
      <c r="X88" s="226" t="s">
        <v>336</v>
      </c>
      <c r="Y88" s="226" t="s">
        <v>336</v>
      </c>
      <c r="Z88" s="226" t="s">
        <v>336</v>
      </c>
      <c r="AA88" s="226" t="s">
        <v>336</v>
      </c>
      <c r="AB88" s="226" t="s">
        <v>336</v>
      </c>
      <c r="AC88" s="235" t="s">
        <v>336</v>
      </c>
      <c r="AD88" s="226" t="s">
        <v>336</v>
      </c>
      <c r="AE88" s="226" t="s">
        <v>336</v>
      </c>
      <c r="AF88" s="226" t="s">
        <v>336</v>
      </c>
      <c r="AG88" s="226" t="s">
        <v>336</v>
      </c>
      <c r="AH88" s="226" t="s">
        <v>336</v>
      </c>
      <c r="AI88" s="226" t="s">
        <v>336</v>
      </c>
      <c r="AJ88" s="226" t="s">
        <v>336</v>
      </c>
      <c r="AK88" s="226"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226" t="s">
        <v>336</v>
      </c>
      <c r="D89" s="226" t="s">
        <v>336</v>
      </c>
      <c r="E89" s="226" t="s">
        <v>336</v>
      </c>
      <c r="F89" s="226" t="s">
        <v>336</v>
      </c>
      <c r="G89" s="226" t="s">
        <v>336</v>
      </c>
      <c r="H89" s="226" t="s">
        <v>336</v>
      </c>
      <c r="I89" s="226" t="s">
        <v>336</v>
      </c>
      <c r="J89" s="226" t="s">
        <v>336</v>
      </c>
      <c r="K89" s="226" t="s">
        <v>336</v>
      </c>
      <c r="L89" s="226" t="s">
        <v>336</v>
      </c>
      <c r="M89" s="226">
        <v>5.0999999999999996</v>
      </c>
      <c r="N89" s="226">
        <v>1.8</v>
      </c>
      <c r="O89" s="226">
        <v>7.2</v>
      </c>
      <c r="P89" s="226">
        <v>6.9</v>
      </c>
      <c r="Q89" s="226">
        <v>6.6</v>
      </c>
      <c r="R89" s="226">
        <v>9.1999999999999993</v>
      </c>
      <c r="S89" s="226">
        <v>2.6</v>
      </c>
      <c r="T89" s="226">
        <v>-1.9</v>
      </c>
      <c r="U89" s="226">
        <v>-13.8</v>
      </c>
      <c r="V89" s="226">
        <v>16</v>
      </c>
      <c r="W89" s="226">
        <v>3.6</v>
      </c>
      <c r="X89" s="226">
        <v>-2.7</v>
      </c>
      <c r="Y89" s="226">
        <v>2.8</v>
      </c>
      <c r="Z89" s="226">
        <v>6.9</v>
      </c>
      <c r="AA89" s="226">
        <v>3.6</v>
      </c>
      <c r="AB89" s="226">
        <v>2.9</v>
      </c>
      <c r="AC89" s="235">
        <v>5</v>
      </c>
      <c r="AD89" s="226">
        <v>1.4</v>
      </c>
      <c r="AE89" s="226">
        <v>-1.9</v>
      </c>
      <c r="AF89" s="226">
        <v>1.2</v>
      </c>
      <c r="AG89" s="226">
        <v>8.4</v>
      </c>
      <c r="AH89" s="226">
        <v>4.2</v>
      </c>
      <c r="AI89" s="226">
        <v>-3.6</v>
      </c>
      <c r="AJ89" s="226">
        <v>-4</v>
      </c>
      <c r="AK89" s="226">
        <v>3.5</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226" t="s">
        <v>336</v>
      </c>
      <c r="D90" s="226" t="s">
        <v>336</v>
      </c>
      <c r="E90" s="226" t="s">
        <v>336</v>
      </c>
      <c r="F90" s="226" t="s">
        <v>336</v>
      </c>
      <c r="G90" s="226" t="s">
        <v>336</v>
      </c>
      <c r="H90" s="226" t="s">
        <v>336</v>
      </c>
      <c r="I90" s="226" t="s">
        <v>336</v>
      </c>
      <c r="J90" s="226" t="s">
        <v>336</v>
      </c>
      <c r="K90" s="226" t="s">
        <v>336</v>
      </c>
      <c r="L90" s="226" t="s">
        <v>336</v>
      </c>
      <c r="M90" s="226" t="s">
        <v>336</v>
      </c>
      <c r="N90" s="226" t="s">
        <v>336</v>
      </c>
      <c r="O90" s="226" t="s">
        <v>336</v>
      </c>
      <c r="P90" s="226" t="s">
        <v>336</v>
      </c>
      <c r="Q90" s="226" t="s">
        <v>336</v>
      </c>
      <c r="R90" s="226" t="s">
        <v>336</v>
      </c>
      <c r="S90" s="226" t="s">
        <v>336</v>
      </c>
      <c r="T90" s="226" t="s">
        <v>336</v>
      </c>
      <c r="U90" s="226" t="s">
        <v>336</v>
      </c>
      <c r="V90" s="226" t="s">
        <v>336</v>
      </c>
      <c r="W90" s="226" t="s">
        <v>336</v>
      </c>
      <c r="X90" s="226" t="s">
        <v>336</v>
      </c>
      <c r="Y90" s="226" t="s">
        <v>336</v>
      </c>
      <c r="Z90" s="226" t="s">
        <v>336</v>
      </c>
      <c r="AA90" s="226" t="s">
        <v>336</v>
      </c>
      <c r="AB90" s="226" t="s">
        <v>336</v>
      </c>
      <c r="AC90" s="235" t="s">
        <v>336</v>
      </c>
      <c r="AD90" s="226" t="s">
        <v>336</v>
      </c>
      <c r="AE90" s="226" t="s">
        <v>336</v>
      </c>
      <c r="AF90" s="226" t="s">
        <v>336</v>
      </c>
      <c r="AG90" s="226" t="s">
        <v>336</v>
      </c>
      <c r="AH90" s="226" t="s">
        <v>336</v>
      </c>
      <c r="AI90" s="226" t="s">
        <v>336</v>
      </c>
      <c r="AJ90" s="226" t="s">
        <v>336</v>
      </c>
      <c r="AK90" s="226"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226" t="s">
        <v>336</v>
      </c>
      <c r="D91" s="226" t="s">
        <v>336</v>
      </c>
      <c r="E91" s="226" t="s">
        <v>336</v>
      </c>
      <c r="F91" s="226" t="s">
        <v>336</v>
      </c>
      <c r="G91" s="226" t="s">
        <v>336</v>
      </c>
      <c r="H91" s="226" t="s">
        <v>336</v>
      </c>
      <c r="I91" s="226" t="s">
        <v>336</v>
      </c>
      <c r="J91" s="226" t="s">
        <v>336</v>
      </c>
      <c r="K91" s="226" t="s">
        <v>336</v>
      </c>
      <c r="L91" s="226" t="s">
        <v>336</v>
      </c>
      <c r="M91" s="226" t="s">
        <v>336</v>
      </c>
      <c r="N91" s="226" t="s">
        <v>336</v>
      </c>
      <c r="O91" s="226" t="s">
        <v>336</v>
      </c>
      <c r="P91" s="226" t="s">
        <v>336</v>
      </c>
      <c r="Q91" s="226" t="s">
        <v>336</v>
      </c>
      <c r="R91" s="226" t="s">
        <v>336</v>
      </c>
      <c r="S91" s="226" t="s">
        <v>336</v>
      </c>
      <c r="T91" s="226" t="s">
        <v>336</v>
      </c>
      <c r="U91" s="226" t="s">
        <v>336</v>
      </c>
      <c r="V91" s="226" t="s">
        <v>336</v>
      </c>
      <c r="W91" s="226" t="s">
        <v>336</v>
      </c>
      <c r="X91" s="226" t="s">
        <v>336</v>
      </c>
      <c r="Y91" s="226" t="s">
        <v>336</v>
      </c>
      <c r="Z91" s="226" t="s">
        <v>336</v>
      </c>
      <c r="AA91" s="226" t="s">
        <v>336</v>
      </c>
      <c r="AB91" s="226" t="s">
        <v>336</v>
      </c>
      <c r="AC91" s="235" t="s">
        <v>336</v>
      </c>
      <c r="AD91" s="226" t="s">
        <v>336</v>
      </c>
      <c r="AE91" s="226" t="s">
        <v>336</v>
      </c>
      <c r="AF91" s="226" t="s">
        <v>336</v>
      </c>
      <c r="AG91" s="226" t="s">
        <v>336</v>
      </c>
      <c r="AH91" s="226" t="s">
        <v>336</v>
      </c>
      <c r="AI91" s="226" t="s">
        <v>336</v>
      </c>
      <c r="AJ91" s="226" t="s">
        <v>336</v>
      </c>
      <c r="AK91" s="226"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226" t="s">
        <v>336</v>
      </c>
      <c r="D92" s="226" t="s">
        <v>336</v>
      </c>
      <c r="E92" s="226" t="s">
        <v>336</v>
      </c>
      <c r="F92" s="226" t="s">
        <v>336</v>
      </c>
      <c r="G92" s="226" t="s">
        <v>336</v>
      </c>
      <c r="H92" s="226" t="s">
        <v>336</v>
      </c>
      <c r="I92" s="226" t="s">
        <v>336</v>
      </c>
      <c r="J92" s="226" t="s">
        <v>336</v>
      </c>
      <c r="K92" s="226" t="s">
        <v>336</v>
      </c>
      <c r="L92" s="226" t="s">
        <v>336</v>
      </c>
      <c r="M92" s="226">
        <v>5</v>
      </c>
      <c r="N92" s="226">
        <v>5.2</v>
      </c>
      <c r="O92" s="226">
        <v>4.3</v>
      </c>
      <c r="P92" s="226">
        <v>-3.6</v>
      </c>
      <c r="Q92" s="226">
        <v>0.7</v>
      </c>
      <c r="R92" s="226">
        <v>-2.8</v>
      </c>
      <c r="S92" s="226">
        <v>-2.8</v>
      </c>
      <c r="T92" s="226">
        <v>-0.3</v>
      </c>
      <c r="U92" s="226">
        <v>-0.3</v>
      </c>
      <c r="V92" s="226">
        <v>4.5999999999999996</v>
      </c>
      <c r="W92" s="226">
        <v>3.9</v>
      </c>
      <c r="X92" s="226">
        <v>1</v>
      </c>
      <c r="Y92" s="226">
        <v>0.4</v>
      </c>
      <c r="Z92" s="226">
        <v>1.4</v>
      </c>
      <c r="AA92" s="226">
        <v>-4.0999999999999996</v>
      </c>
      <c r="AB92" s="226">
        <v>6.2</v>
      </c>
      <c r="AC92" s="235">
        <v>2.4</v>
      </c>
      <c r="AD92" s="226">
        <v>1.2</v>
      </c>
      <c r="AE92" s="226">
        <v>-5.8</v>
      </c>
      <c r="AF92" s="226">
        <v>3.1</v>
      </c>
      <c r="AG92" s="226">
        <v>-3.7</v>
      </c>
      <c r="AH92" s="226">
        <v>-13.5</v>
      </c>
      <c r="AI92" s="226">
        <v>-2.7</v>
      </c>
      <c r="AJ92" s="226">
        <v>-4.3</v>
      </c>
      <c r="AK92" s="226">
        <v>0.6</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226" t="s">
        <v>336</v>
      </c>
      <c r="D93" s="226" t="s">
        <v>336</v>
      </c>
      <c r="E93" s="226" t="s">
        <v>336</v>
      </c>
      <c r="F93" s="226" t="s">
        <v>336</v>
      </c>
      <c r="G93" s="226" t="s">
        <v>336</v>
      </c>
      <c r="H93" s="226" t="s">
        <v>336</v>
      </c>
      <c r="I93" s="226" t="s">
        <v>336</v>
      </c>
      <c r="J93" s="226" t="s">
        <v>336</v>
      </c>
      <c r="K93" s="226" t="s">
        <v>336</v>
      </c>
      <c r="L93" s="226" t="s">
        <v>336</v>
      </c>
      <c r="M93" s="226">
        <v>3.5</v>
      </c>
      <c r="N93" s="226">
        <v>2.7</v>
      </c>
      <c r="O93" s="226">
        <v>3.2</v>
      </c>
      <c r="P93" s="226">
        <v>-1.1000000000000001</v>
      </c>
      <c r="Q93" s="226">
        <v>0.9</v>
      </c>
      <c r="R93" s="226">
        <v>0.2</v>
      </c>
      <c r="S93" s="226">
        <v>0.4</v>
      </c>
      <c r="T93" s="226">
        <v>2.2999999999999998</v>
      </c>
      <c r="U93" s="226">
        <v>0.3</v>
      </c>
      <c r="V93" s="226">
        <v>-1.9</v>
      </c>
      <c r="W93" s="226">
        <v>3.5</v>
      </c>
      <c r="X93" s="226">
        <v>2.5</v>
      </c>
      <c r="Y93" s="226">
        <v>3.4</v>
      </c>
      <c r="Z93" s="226">
        <v>2.5</v>
      </c>
      <c r="AA93" s="226">
        <v>0.4</v>
      </c>
      <c r="AB93" s="226">
        <v>1.4</v>
      </c>
      <c r="AC93" s="235">
        <v>1.2</v>
      </c>
      <c r="AD93" s="226">
        <v>1.3</v>
      </c>
      <c r="AE93" s="226">
        <v>2.7</v>
      </c>
      <c r="AF93" s="226">
        <v>1</v>
      </c>
      <c r="AG93" s="226">
        <v>0</v>
      </c>
      <c r="AH93" s="226">
        <v>4.5999999999999996</v>
      </c>
      <c r="AI93" s="226">
        <v>0.4</v>
      </c>
      <c r="AJ93" s="226">
        <v>1.6</v>
      </c>
      <c r="AK93" s="226">
        <v>0.4</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226" t="s">
        <v>336</v>
      </c>
      <c r="D94" s="226" t="s">
        <v>336</v>
      </c>
      <c r="E94" s="226" t="s">
        <v>336</v>
      </c>
      <c r="F94" s="226" t="s">
        <v>336</v>
      </c>
      <c r="G94" s="226" t="s">
        <v>336</v>
      </c>
      <c r="H94" s="226" t="s">
        <v>336</v>
      </c>
      <c r="I94" s="226" t="s">
        <v>336</v>
      </c>
      <c r="J94" s="226" t="s">
        <v>336</v>
      </c>
      <c r="K94" s="226" t="s">
        <v>336</v>
      </c>
      <c r="L94" s="226" t="s">
        <v>336</v>
      </c>
      <c r="M94" s="226">
        <v>5.4</v>
      </c>
      <c r="N94" s="226">
        <v>5.9</v>
      </c>
      <c r="O94" s="226">
        <v>4.2</v>
      </c>
      <c r="P94" s="226">
        <v>-0.4</v>
      </c>
      <c r="Q94" s="226">
        <v>0.6</v>
      </c>
      <c r="R94" s="226">
        <v>6.4</v>
      </c>
      <c r="S94" s="226">
        <v>0.2</v>
      </c>
      <c r="T94" s="226">
        <v>2.6</v>
      </c>
      <c r="U94" s="226">
        <v>-5.2</v>
      </c>
      <c r="V94" s="226">
        <v>0.1</v>
      </c>
      <c r="W94" s="226">
        <v>10.8</v>
      </c>
      <c r="X94" s="226">
        <v>-0.7</v>
      </c>
      <c r="Y94" s="226">
        <v>5.3</v>
      </c>
      <c r="Z94" s="226">
        <v>5.4</v>
      </c>
      <c r="AA94" s="226">
        <v>0.4</v>
      </c>
      <c r="AB94" s="226">
        <v>1.3</v>
      </c>
      <c r="AC94" s="235">
        <v>1</v>
      </c>
      <c r="AD94" s="226">
        <v>1.6</v>
      </c>
      <c r="AE94" s="226">
        <v>6.6</v>
      </c>
      <c r="AF94" s="226">
        <v>1</v>
      </c>
      <c r="AG94" s="226">
        <v>0.7</v>
      </c>
      <c r="AH94" s="226">
        <v>5.2</v>
      </c>
      <c r="AI94" s="226">
        <v>1.4</v>
      </c>
      <c r="AJ94" s="226">
        <v>2.2999999999999998</v>
      </c>
      <c r="AK94" s="226">
        <v>2.2000000000000002</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226" t="s">
        <v>336</v>
      </c>
      <c r="D95" s="226" t="s">
        <v>336</v>
      </c>
      <c r="E95" s="226" t="s">
        <v>336</v>
      </c>
      <c r="F95" s="226" t="s">
        <v>336</v>
      </c>
      <c r="G95" s="226" t="s">
        <v>336</v>
      </c>
      <c r="H95" s="226" t="s">
        <v>336</v>
      </c>
      <c r="I95" s="226" t="s">
        <v>336</v>
      </c>
      <c r="J95" s="226" t="s">
        <v>336</v>
      </c>
      <c r="K95" s="226" t="s">
        <v>336</v>
      </c>
      <c r="L95" s="226" t="s">
        <v>336</v>
      </c>
      <c r="M95" s="226">
        <v>4.5</v>
      </c>
      <c r="N95" s="226">
        <v>5.3</v>
      </c>
      <c r="O95" s="226">
        <v>5.8</v>
      </c>
      <c r="P95" s="226">
        <v>-1.8</v>
      </c>
      <c r="Q95" s="226">
        <v>1.5</v>
      </c>
      <c r="R95" s="226">
        <v>6.2</v>
      </c>
      <c r="S95" s="226">
        <v>-1.9</v>
      </c>
      <c r="T95" s="226">
        <v>2.6</v>
      </c>
      <c r="U95" s="226">
        <v>-5.6</v>
      </c>
      <c r="V95" s="226">
        <v>-0.5</v>
      </c>
      <c r="W95" s="226">
        <v>5.7</v>
      </c>
      <c r="X95" s="226">
        <v>2.2000000000000002</v>
      </c>
      <c r="Y95" s="226">
        <v>2.9</v>
      </c>
      <c r="Z95" s="226">
        <v>6.1</v>
      </c>
      <c r="AA95" s="226">
        <v>-0.1</v>
      </c>
      <c r="AB95" s="226">
        <v>1.2</v>
      </c>
      <c r="AC95" s="235">
        <v>3.3</v>
      </c>
      <c r="AD95" s="226">
        <v>1.7</v>
      </c>
      <c r="AE95" s="226">
        <v>5</v>
      </c>
      <c r="AF95" s="226">
        <v>-0.8</v>
      </c>
      <c r="AG95" s="226">
        <v>2.1</v>
      </c>
      <c r="AH95" s="226">
        <v>5.7</v>
      </c>
      <c r="AI95" s="226">
        <v>-0.5</v>
      </c>
      <c r="AJ95" s="226">
        <v>1.8</v>
      </c>
      <c r="AK95" s="226"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226" t="s">
        <v>336</v>
      </c>
      <c r="D96" s="226" t="s">
        <v>336</v>
      </c>
      <c r="E96" s="226" t="s">
        <v>336</v>
      </c>
      <c r="F96" s="226" t="s">
        <v>336</v>
      </c>
      <c r="G96" s="226" t="s">
        <v>336</v>
      </c>
      <c r="H96" s="226" t="s">
        <v>336</v>
      </c>
      <c r="I96" s="226" t="s">
        <v>336</v>
      </c>
      <c r="J96" s="226" t="s">
        <v>336</v>
      </c>
      <c r="K96" s="226" t="s">
        <v>336</v>
      </c>
      <c r="L96" s="226" t="s">
        <v>336</v>
      </c>
      <c r="M96" s="226" t="s">
        <v>336</v>
      </c>
      <c r="N96" s="226" t="s">
        <v>336</v>
      </c>
      <c r="O96" s="226" t="s">
        <v>336</v>
      </c>
      <c r="P96" s="226" t="s">
        <v>336</v>
      </c>
      <c r="Q96" s="226" t="s">
        <v>336</v>
      </c>
      <c r="R96" s="226" t="s">
        <v>336</v>
      </c>
      <c r="S96" s="226" t="s">
        <v>336</v>
      </c>
      <c r="T96" s="226" t="s">
        <v>336</v>
      </c>
      <c r="U96" s="226" t="s">
        <v>336</v>
      </c>
      <c r="V96" s="226" t="s">
        <v>336</v>
      </c>
      <c r="W96" s="226" t="s">
        <v>336</v>
      </c>
      <c r="X96" s="226" t="s">
        <v>336</v>
      </c>
      <c r="Y96" s="226" t="s">
        <v>336</v>
      </c>
      <c r="Z96" s="226" t="s">
        <v>336</v>
      </c>
      <c r="AA96" s="226" t="s">
        <v>336</v>
      </c>
      <c r="AB96" s="226" t="s">
        <v>336</v>
      </c>
      <c r="AC96" s="235" t="s">
        <v>336</v>
      </c>
      <c r="AD96" s="226" t="s">
        <v>336</v>
      </c>
      <c r="AE96" s="226" t="s">
        <v>336</v>
      </c>
      <c r="AF96" s="226" t="s">
        <v>336</v>
      </c>
      <c r="AG96" s="226" t="s">
        <v>336</v>
      </c>
      <c r="AH96" s="226" t="s">
        <v>336</v>
      </c>
      <c r="AI96" s="226" t="s">
        <v>336</v>
      </c>
      <c r="AJ96" s="226" t="s">
        <v>336</v>
      </c>
      <c r="AK96" s="226"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226" t="s">
        <v>336</v>
      </c>
      <c r="D97" s="226" t="s">
        <v>336</v>
      </c>
      <c r="E97" s="226" t="s">
        <v>336</v>
      </c>
      <c r="F97" s="226" t="s">
        <v>336</v>
      </c>
      <c r="G97" s="226" t="s">
        <v>336</v>
      </c>
      <c r="H97" s="226" t="s">
        <v>336</v>
      </c>
      <c r="I97" s="226" t="s">
        <v>336</v>
      </c>
      <c r="J97" s="226" t="s">
        <v>336</v>
      </c>
      <c r="K97" s="226" t="s">
        <v>336</v>
      </c>
      <c r="L97" s="226" t="s">
        <v>336</v>
      </c>
      <c r="M97" s="226" t="s">
        <v>336</v>
      </c>
      <c r="N97" s="226" t="s">
        <v>336</v>
      </c>
      <c r="O97" s="226" t="s">
        <v>336</v>
      </c>
      <c r="P97" s="226" t="s">
        <v>336</v>
      </c>
      <c r="Q97" s="226" t="s">
        <v>336</v>
      </c>
      <c r="R97" s="226" t="s">
        <v>336</v>
      </c>
      <c r="S97" s="226" t="s">
        <v>336</v>
      </c>
      <c r="T97" s="226" t="s">
        <v>336</v>
      </c>
      <c r="U97" s="226" t="s">
        <v>336</v>
      </c>
      <c r="V97" s="226" t="s">
        <v>336</v>
      </c>
      <c r="W97" s="226" t="s">
        <v>336</v>
      </c>
      <c r="X97" s="226" t="s">
        <v>336</v>
      </c>
      <c r="Y97" s="226" t="s">
        <v>336</v>
      </c>
      <c r="Z97" s="226" t="s">
        <v>336</v>
      </c>
      <c r="AA97" s="226" t="s">
        <v>336</v>
      </c>
      <c r="AB97" s="226" t="s">
        <v>336</v>
      </c>
      <c r="AC97" s="235" t="s">
        <v>336</v>
      </c>
      <c r="AD97" s="226" t="s">
        <v>336</v>
      </c>
      <c r="AE97" s="226" t="s">
        <v>336</v>
      </c>
      <c r="AF97" s="226" t="s">
        <v>336</v>
      </c>
      <c r="AG97" s="226" t="s">
        <v>336</v>
      </c>
      <c r="AH97" s="226" t="s">
        <v>336</v>
      </c>
      <c r="AI97" s="226" t="s">
        <v>336</v>
      </c>
      <c r="AJ97" s="226" t="s">
        <v>336</v>
      </c>
      <c r="AK97" s="226"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226" t="s">
        <v>336</v>
      </c>
      <c r="D98" s="226" t="s">
        <v>336</v>
      </c>
      <c r="E98" s="226" t="s">
        <v>336</v>
      </c>
      <c r="F98" s="226" t="s">
        <v>336</v>
      </c>
      <c r="G98" s="226" t="s">
        <v>336</v>
      </c>
      <c r="H98" s="226" t="s">
        <v>336</v>
      </c>
      <c r="I98" s="226" t="s">
        <v>336</v>
      </c>
      <c r="J98" s="226" t="s">
        <v>336</v>
      </c>
      <c r="K98" s="226" t="s">
        <v>336</v>
      </c>
      <c r="L98" s="226" t="s">
        <v>336</v>
      </c>
      <c r="M98" s="226" t="s">
        <v>336</v>
      </c>
      <c r="N98" s="226" t="s">
        <v>336</v>
      </c>
      <c r="O98" s="226" t="s">
        <v>336</v>
      </c>
      <c r="P98" s="226" t="s">
        <v>336</v>
      </c>
      <c r="Q98" s="226" t="s">
        <v>336</v>
      </c>
      <c r="R98" s="226" t="s">
        <v>336</v>
      </c>
      <c r="S98" s="226" t="s">
        <v>336</v>
      </c>
      <c r="T98" s="226" t="s">
        <v>336</v>
      </c>
      <c r="U98" s="226" t="s">
        <v>336</v>
      </c>
      <c r="V98" s="226" t="s">
        <v>336</v>
      </c>
      <c r="W98" s="226" t="s">
        <v>336</v>
      </c>
      <c r="X98" s="226" t="s">
        <v>336</v>
      </c>
      <c r="Y98" s="226" t="s">
        <v>336</v>
      </c>
      <c r="Z98" s="226" t="s">
        <v>336</v>
      </c>
      <c r="AA98" s="226" t="s">
        <v>336</v>
      </c>
      <c r="AB98" s="226" t="s">
        <v>336</v>
      </c>
      <c r="AC98" s="235" t="s">
        <v>336</v>
      </c>
      <c r="AD98" s="226" t="s">
        <v>336</v>
      </c>
      <c r="AE98" s="226" t="s">
        <v>336</v>
      </c>
      <c r="AF98" s="226" t="s">
        <v>336</v>
      </c>
      <c r="AG98" s="226" t="s">
        <v>336</v>
      </c>
      <c r="AH98" s="226" t="s">
        <v>336</v>
      </c>
      <c r="AI98" s="226" t="s">
        <v>336</v>
      </c>
      <c r="AJ98" s="226" t="s">
        <v>336</v>
      </c>
      <c r="AK98" s="226"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226" t="s">
        <v>336</v>
      </c>
      <c r="D99" s="226" t="s">
        <v>336</v>
      </c>
      <c r="E99" s="226" t="s">
        <v>336</v>
      </c>
      <c r="F99" s="226" t="s">
        <v>336</v>
      </c>
      <c r="G99" s="226" t="s">
        <v>336</v>
      </c>
      <c r="H99" s="226" t="s">
        <v>336</v>
      </c>
      <c r="I99" s="226" t="s">
        <v>336</v>
      </c>
      <c r="J99" s="226" t="s">
        <v>336</v>
      </c>
      <c r="K99" s="226" t="s">
        <v>336</v>
      </c>
      <c r="L99" s="226" t="s">
        <v>336</v>
      </c>
      <c r="M99" s="226">
        <v>7.3</v>
      </c>
      <c r="N99" s="226">
        <v>9.1999999999999993</v>
      </c>
      <c r="O99" s="226">
        <v>-5.8</v>
      </c>
      <c r="P99" s="226">
        <v>9.5</v>
      </c>
      <c r="Q99" s="226">
        <v>-5.4</v>
      </c>
      <c r="R99" s="226">
        <v>7.9</v>
      </c>
      <c r="S99" s="226">
        <v>14.6</v>
      </c>
      <c r="T99" s="226">
        <v>1.7</v>
      </c>
      <c r="U99" s="226">
        <v>-1</v>
      </c>
      <c r="V99" s="226">
        <v>5.6</v>
      </c>
      <c r="W99" s="226">
        <v>45.3</v>
      </c>
      <c r="X99" s="226">
        <v>-15.2</v>
      </c>
      <c r="Y99" s="226">
        <v>15.3</v>
      </c>
      <c r="Z99" s="226">
        <v>-0.7</v>
      </c>
      <c r="AA99" s="226">
        <v>2.8</v>
      </c>
      <c r="AB99" s="226">
        <v>1.1000000000000001</v>
      </c>
      <c r="AC99" s="235">
        <v>-11.6</v>
      </c>
      <c r="AD99" s="226">
        <v>0.5</v>
      </c>
      <c r="AE99" s="226">
        <v>17</v>
      </c>
      <c r="AF99" s="226">
        <v>8.3000000000000007</v>
      </c>
      <c r="AG99" s="226">
        <v>-9.1</v>
      </c>
      <c r="AH99" s="226">
        <v>2.8</v>
      </c>
      <c r="AI99" s="226">
        <v>12.3</v>
      </c>
      <c r="AJ99" s="226">
        <v>4.4000000000000004</v>
      </c>
      <c r="AK99" s="226"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226" t="s">
        <v>336</v>
      </c>
      <c r="D100" s="226" t="s">
        <v>336</v>
      </c>
      <c r="E100" s="226" t="s">
        <v>336</v>
      </c>
      <c r="F100" s="226" t="s">
        <v>336</v>
      </c>
      <c r="G100" s="226" t="s">
        <v>336</v>
      </c>
      <c r="H100" s="226" t="s">
        <v>336</v>
      </c>
      <c r="I100" s="226" t="s">
        <v>336</v>
      </c>
      <c r="J100" s="226" t="s">
        <v>336</v>
      </c>
      <c r="K100" s="226" t="s">
        <v>336</v>
      </c>
      <c r="L100" s="226" t="s">
        <v>336</v>
      </c>
      <c r="M100" s="226">
        <v>4.5</v>
      </c>
      <c r="N100" s="226">
        <v>3.2</v>
      </c>
      <c r="O100" s="226">
        <v>3.7</v>
      </c>
      <c r="P100" s="226">
        <v>-3.9</v>
      </c>
      <c r="Q100" s="226">
        <v>-2.2000000000000002</v>
      </c>
      <c r="R100" s="226">
        <v>-5.5</v>
      </c>
      <c r="S100" s="226">
        <v>-3.9</v>
      </c>
      <c r="T100" s="226">
        <v>1</v>
      </c>
      <c r="U100" s="226">
        <v>3.6</v>
      </c>
      <c r="V100" s="226">
        <v>-7.4</v>
      </c>
      <c r="W100" s="226">
        <v>1.6</v>
      </c>
      <c r="X100" s="226">
        <v>1.7</v>
      </c>
      <c r="Y100" s="226">
        <v>6.1</v>
      </c>
      <c r="Z100" s="226">
        <v>1.7</v>
      </c>
      <c r="AA100" s="226">
        <v>0.1</v>
      </c>
      <c r="AB100" s="226">
        <v>0.7</v>
      </c>
      <c r="AC100" s="235">
        <v>2.9</v>
      </c>
      <c r="AD100" s="226">
        <v>2.4</v>
      </c>
      <c r="AE100" s="226">
        <v>2</v>
      </c>
      <c r="AF100" s="226">
        <v>5.9</v>
      </c>
      <c r="AG100" s="226">
        <v>-0.1</v>
      </c>
      <c r="AH100" s="226">
        <v>0.6</v>
      </c>
      <c r="AI100" s="226">
        <v>1.6</v>
      </c>
      <c r="AJ100" s="226">
        <v>4.9000000000000004</v>
      </c>
      <c r="AK100" s="226">
        <v>-0.5</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226" t="s">
        <v>336</v>
      </c>
      <c r="D101" s="226" t="s">
        <v>336</v>
      </c>
      <c r="E101" s="226" t="s">
        <v>336</v>
      </c>
      <c r="F101" s="226" t="s">
        <v>336</v>
      </c>
      <c r="G101" s="226" t="s">
        <v>336</v>
      </c>
      <c r="H101" s="226" t="s">
        <v>336</v>
      </c>
      <c r="I101" s="226" t="s">
        <v>336</v>
      </c>
      <c r="J101" s="226" t="s">
        <v>336</v>
      </c>
      <c r="K101" s="226" t="s">
        <v>336</v>
      </c>
      <c r="L101" s="226" t="s">
        <v>336</v>
      </c>
      <c r="M101" s="226">
        <v>-2.5</v>
      </c>
      <c r="N101" s="226">
        <v>4.5</v>
      </c>
      <c r="O101" s="226">
        <v>-5.0999999999999996</v>
      </c>
      <c r="P101" s="226">
        <v>-5</v>
      </c>
      <c r="Q101" s="226">
        <v>-2.4</v>
      </c>
      <c r="R101" s="226">
        <v>-7.4</v>
      </c>
      <c r="S101" s="226">
        <v>-9.3000000000000007</v>
      </c>
      <c r="T101" s="226">
        <v>-3.5</v>
      </c>
      <c r="U101" s="226">
        <v>-2.9</v>
      </c>
      <c r="V101" s="226">
        <v>4</v>
      </c>
      <c r="W101" s="226">
        <v>4.5999999999999996</v>
      </c>
      <c r="X101" s="226">
        <v>6.4</v>
      </c>
      <c r="Y101" s="226">
        <v>15.2</v>
      </c>
      <c r="Z101" s="226">
        <v>3.5</v>
      </c>
      <c r="AA101" s="226">
        <v>3</v>
      </c>
      <c r="AB101" s="226">
        <v>-2.2000000000000002</v>
      </c>
      <c r="AC101" s="235">
        <v>5.0999999999999996</v>
      </c>
      <c r="AD101" s="226">
        <v>-2</v>
      </c>
      <c r="AE101" s="226">
        <v>7.3</v>
      </c>
      <c r="AF101" s="226">
        <v>11.4</v>
      </c>
      <c r="AG101" s="226">
        <v>3</v>
      </c>
      <c r="AH101" s="226">
        <v>8.1</v>
      </c>
      <c r="AI101" s="226">
        <v>-10.1</v>
      </c>
      <c r="AJ101" s="226">
        <v>0.9</v>
      </c>
      <c r="AK101" s="226"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226" t="s">
        <v>336</v>
      </c>
      <c r="D102" s="226" t="s">
        <v>336</v>
      </c>
      <c r="E102" s="226" t="s">
        <v>336</v>
      </c>
      <c r="F102" s="226" t="s">
        <v>336</v>
      </c>
      <c r="G102" s="226" t="s">
        <v>336</v>
      </c>
      <c r="H102" s="226" t="s">
        <v>336</v>
      </c>
      <c r="I102" s="226" t="s">
        <v>336</v>
      </c>
      <c r="J102" s="226" t="s">
        <v>336</v>
      </c>
      <c r="K102" s="226" t="s">
        <v>336</v>
      </c>
      <c r="L102" s="226" t="s">
        <v>336</v>
      </c>
      <c r="M102" s="226">
        <v>16.3</v>
      </c>
      <c r="N102" s="226">
        <v>4.9000000000000004</v>
      </c>
      <c r="O102" s="226">
        <v>8</v>
      </c>
      <c r="P102" s="226">
        <v>-3.1</v>
      </c>
      <c r="Q102" s="226">
        <v>1.1000000000000001</v>
      </c>
      <c r="R102" s="226">
        <v>1.5</v>
      </c>
      <c r="S102" s="226">
        <v>4.5</v>
      </c>
      <c r="T102" s="226">
        <v>3</v>
      </c>
      <c r="U102" s="226">
        <v>16.399999999999999</v>
      </c>
      <c r="V102" s="226">
        <v>-3</v>
      </c>
      <c r="W102" s="226">
        <v>9</v>
      </c>
      <c r="X102" s="226">
        <v>2.5</v>
      </c>
      <c r="Y102" s="226">
        <v>4.3</v>
      </c>
      <c r="Z102" s="226">
        <v>1.1000000000000001</v>
      </c>
      <c r="AA102" s="226">
        <v>-1.3</v>
      </c>
      <c r="AB102" s="226">
        <v>-0.4</v>
      </c>
      <c r="AC102" s="235">
        <v>1.9</v>
      </c>
      <c r="AD102" s="226">
        <v>-2.7</v>
      </c>
      <c r="AE102" s="226">
        <v>-1.5</v>
      </c>
      <c r="AF102" s="226">
        <v>6.8</v>
      </c>
      <c r="AG102" s="226">
        <v>-2.2999999999999998</v>
      </c>
      <c r="AH102" s="226">
        <v>1.8</v>
      </c>
      <c r="AI102" s="226">
        <v>0.8</v>
      </c>
      <c r="AJ102" s="226">
        <v>6.8</v>
      </c>
      <c r="AK102" s="226"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226" t="s">
        <v>336</v>
      </c>
      <c r="D103" s="226" t="s">
        <v>336</v>
      </c>
      <c r="E103" s="226" t="s">
        <v>336</v>
      </c>
      <c r="F103" s="226" t="s">
        <v>336</v>
      </c>
      <c r="G103" s="226" t="s">
        <v>336</v>
      </c>
      <c r="H103" s="226" t="s">
        <v>336</v>
      </c>
      <c r="I103" s="226" t="s">
        <v>336</v>
      </c>
      <c r="J103" s="226" t="s">
        <v>336</v>
      </c>
      <c r="K103" s="226" t="s">
        <v>336</v>
      </c>
      <c r="L103" s="226" t="s">
        <v>336</v>
      </c>
      <c r="M103" s="226">
        <v>-3.2</v>
      </c>
      <c r="N103" s="226">
        <v>2.2000000000000002</v>
      </c>
      <c r="O103" s="226">
        <v>0.7</v>
      </c>
      <c r="P103" s="226">
        <v>-4.7</v>
      </c>
      <c r="Q103" s="226">
        <v>-3.2</v>
      </c>
      <c r="R103" s="226">
        <v>-2.5</v>
      </c>
      <c r="S103" s="226">
        <v>-1.8</v>
      </c>
      <c r="T103" s="226">
        <v>3.1</v>
      </c>
      <c r="U103" s="226">
        <v>-0.8</v>
      </c>
      <c r="V103" s="226">
        <v>-4.8</v>
      </c>
      <c r="W103" s="226">
        <v>-2.8</v>
      </c>
      <c r="X103" s="226">
        <v>0.2</v>
      </c>
      <c r="Y103" s="226">
        <v>5.8</v>
      </c>
      <c r="Z103" s="226">
        <v>3.2</v>
      </c>
      <c r="AA103" s="226">
        <v>1</v>
      </c>
      <c r="AB103" s="226">
        <v>1.1000000000000001</v>
      </c>
      <c r="AC103" s="235">
        <v>4.4000000000000004</v>
      </c>
      <c r="AD103" s="226">
        <v>4.5</v>
      </c>
      <c r="AE103" s="226">
        <v>1.7</v>
      </c>
      <c r="AF103" s="226">
        <v>2.2999999999999998</v>
      </c>
      <c r="AG103" s="226">
        <v>1.3</v>
      </c>
      <c r="AH103" s="226">
        <v>-2.2999999999999998</v>
      </c>
      <c r="AI103" s="226">
        <v>1.6</v>
      </c>
      <c r="AJ103" s="226">
        <v>4.9000000000000004</v>
      </c>
      <c r="AK103" s="226"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226" t="s">
        <v>336</v>
      </c>
      <c r="D104" s="226" t="s">
        <v>336</v>
      </c>
      <c r="E104" s="226" t="s">
        <v>336</v>
      </c>
      <c r="F104" s="226" t="s">
        <v>336</v>
      </c>
      <c r="G104" s="226" t="s">
        <v>336</v>
      </c>
      <c r="H104" s="226" t="s">
        <v>336</v>
      </c>
      <c r="I104" s="226" t="s">
        <v>336</v>
      </c>
      <c r="J104" s="226" t="s">
        <v>336</v>
      </c>
      <c r="K104" s="226" t="s">
        <v>336</v>
      </c>
      <c r="L104" s="226" t="s">
        <v>336</v>
      </c>
      <c r="M104" s="226" t="s">
        <v>336</v>
      </c>
      <c r="N104" s="226" t="s">
        <v>336</v>
      </c>
      <c r="O104" s="226" t="s">
        <v>336</v>
      </c>
      <c r="P104" s="226" t="s">
        <v>336</v>
      </c>
      <c r="Q104" s="226" t="s">
        <v>336</v>
      </c>
      <c r="R104" s="226" t="s">
        <v>336</v>
      </c>
      <c r="S104" s="226" t="s">
        <v>336</v>
      </c>
      <c r="T104" s="226" t="s">
        <v>336</v>
      </c>
      <c r="U104" s="226" t="s">
        <v>336</v>
      </c>
      <c r="V104" s="226" t="s">
        <v>336</v>
      </c>
      <c r="W104" s="226" t="s">
        <v>336</v>
      </c>
      <c r="X104" s="226" t="s">
        <v>336</v>
      </c>
      <c r="Y104" s="226" t="s">
        <v>336</v>
      </c>
      <c r="Z104" s="226" t="s">
        <v>336</v>
      </c>
      <c r="AA104" s="226" t="s">
        <v>336</v>
      </c>
      <c r="AB104" s="226" t="s">
        <v>336</v>
      </c>
      <c r="AC104" s="235" t="s">
        <v>336</v>
      </c>
      <c r="AD104" s="226" t="s">
        <v>336</v>
      </c>
      <c r="AE104" s="226" t="s">
        <v>336</v>
      </c>
      <c r="AF104" s="226" t="s">
        <v>336</v>
      </c>
      <c r="AG104" s="226" t="s">
        <v>336</v>
      </c>
      <c r="AH104" s="226" t="s">
        <v>336</v>
      </c>
      <c r="AI104" s="226" t="s">
        <v>336</v>
      </c>
      <c r="AJ104" s="226" t="s">
        <v>336</v>
      </c>
      <c r="AK104" s="226"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226" t="s">
        <v>336</v>
      </c>
      <c r="D105" s="226" t="s">
        <v>336</v>
      </c>
      <c r="E105" s="226" t="s">
        <v>336</v>
      </c>
      <c r="F105" s="226" t="s">
        <v>336</v>
      </c>
      <c r="G105" s="226" t="s">
        <v>336</v>
      </c>
      <c r="H105" s="226" t="s">
        <v>336</v>
      </c>
      <c r="I105" s="226" t="s">
        <v>336</v>
      </c>
      <c r="J105" s="226" t="s">
        <v>336</v>
      </c>
      <c r="K105" s="226" t="s">
        <v>336</v>
      </c>
      <c r="L105" s="226" t="s">
        <v>336</v>
      </c>
      <c r="M105" s="226" t="s">
        <v>336</v>
      </c>
      <c r="N105" s="226" t="s">
        <v>336</v>
      </c>
      <c r="O105" s="226" t="s">
        <v>336</v>
      </c>
      <c r="P105" s="226" t="s">
        <v>336</v>
      </c>
      <c r="Q105" s="226" t="s">
        <v>336</v>
      </c>
      <c r="R105" s="226" t="s">
        <v>336</v>
      </c>
      <c r="S105" s="226" t="s">
        <v>336</v>
      </c>
      <c r="T105" s="226" t="s">
        <v>336</v>
      </c>
      <c r="U105" s="226" t="s">
        <v>336</v>
      </c>
      <c r="V105" s="226" t="s">
        <v>336</v>
      </c>
      <c r="W105" s="226" t="s">
        <v>336</v>
      </c>
      <c r="X105" s="226" t="s">
        <v>336</v>
      </c>
      <c r="Y105" s="226" t="s">
        <v>336</v>
      </c>
      <c r="Z105" s="226" t="s">
        <v>336</v>
      </c>
      <c r="AA105" s="226" t="s">
        <v>336</v>
      </c>
      <c r="AB105" s="226" t="s">
        <v>336</v>
      </c>
      <c r="AC105" s="235" t="s">
        <v>336</v>
      </c>
      <c r="AD105" s="226" t="s">
        <v>336</v>
      </c>
      <c r="AE105" s="226" t="s">
        <v>336</v>
      </c>
      <c r="AF105" s="226" t="s">
        <v>336</v>
      </c>
      <c r="AG105" s="226" t="s">
        <v>336</v>
      </c>
      <c r="AH105" s="226" t="s">
        <v>336</v>
      </c>
      <c r="AI105" s="226" t="s">
        <v>336</v>
      </c>
      <c r="AJ105" s="226" t="s">
        <v>336</v>
      </c>
      <c r="AK105" s="226"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226" t="s">
        <v>336</v>
      </c>
      <c r="D106" s="226" t="s">
        <v>336</v>
      </c>
      <c r="E106" s="226" t="s">
        <v>336</v>
      </c>
      <c r="F106" s="226" t="s">
        <v>336</v>
      </c>
      <c r="G106" s="226" t="s">
        <v>336</v>
      </c>
      <c r="H106" s="226" t="s">
        <v>336</v>
      </c>
      <c r="I106" s="226" t="s">
        <v>336</v>
      </c>
      <c r="J106" s="226" t="s">
        <v>336</v>
      </c>
      <c r="K106" s="226" t="s">
        <v>336</v>
      </c>
      <c r="L106" s="226" t="s">
        <v>336</v>
      </c>
      <c r="M106" s="226">
        <v>0.8</v>
      </c>
      <c r="N106" s="226">
        <v>0.3</v>
      </c>
      <c r="O106" s="226">
        <v>1.7</v>
      </c>
      <c r="P106" s="226">
        <v>0.1</v>
      </c>
      <c r="Q106" s="226">
        <v>1.8</v>
      </c>
      <c r="R106" s="226">
        <v>-1.7</v>
      </c>
      <c r="S106" s="226">
        <v>1.9</v>
      </c>
      <c r="T106" s="226">
        <v>3.1</v>
      </c>
      <c r="U106" s="226">
        <v>1.8</v>
      </c>
      <c r="V106" s="226">
        <v>-1.5</v>
      </c>
      <c r="W106" s="226">
        <v>0.5</v>
      </c>
      <c r="X106" s="226">
        <v>4.5999999999999996</v>
      </c>
      <c r="Y106" s="226">
        <v>1.1000000000000001</v>
      </c>
      <c r="Z106" s="226">
        <v>1.1000000000000001</v>
      </c>
      <c r="AA106" s="226">
        <v>0.3</v>
      </c>
      <c r="AB106" s="226">
        <v>2.1</v>
      </c>
      <c r="AC106" s="235">
        <v>0</v>
      </c>
      <c r="AD106" s="226">
        <v>0.6</v>
      </c>
      <c r="AE106" s="226">
        <v>1.4</v>
      </c>
      <c r="AF106" s="226">
        <v>-1.8</v>
      </c>
      <c r="AG106" s="226">
        <v>-0.8</v>
      </c>
      <c r="AH106" s="226">
        <v>7.5</v>
      </c>
      <c r="AI106" s="226">
        <v>-0.6</v>
      </c>
      <c r="AJ106" s="226">
        <v>-0.3</v>
      </c>
      <c r="AK106" s="226">
        <v>0.3</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226" t="s">
        <v>336</v>
      </c>
      <c r="D107" s="226" t="s">
        <v>336</v>
      </c>
      <c r="E107" s="226" t="s">
        <v>336</v>
      </c>
      <c r="F107" s="226" t="s">
        <v>336</v>
      </c>
      <c r="G107" s="226" t="s">
        <v>336</v>
      </c>
      <c r="H107" s="226" t="s">
        <v>336</v>
      </c>
      <c r="I107" s="226" t="s">
        <v>336</v>
      </c>
      <c r="J107" s="226" t="s">
        <v>336</v>
      </c>
      <c r="K107" s="226" t="s">
        <v>336</v>
      </c>
      <c r="L107" s="226" t="s">
        <v>336</v>
      </c>
      <c r="M107" s="226">
        <v>0.6</v>
      </c>
      <c r="N107" s="226">
        <v>0.1</v>
      </c>
      <c r="O107" s="226">
        <v>1.4</v>
      </c>
      <c r="P107" s="226">
        <v>0.1</v>
      </c>
      <c r="Q107" s="226">
        <v>1.8</v>
      </c>
      <c r="R107" s="226">
        <v>-2.6</v>
      </c>
      <c r="S107" s="226">
        <v>2.7</v>
      </c>
      <c r="T107" s="226">
        <v>2.8</v>
      </c>
      <c r="U107" s="226">
        <v>1.9</v>
      </c>
      <c r="V107" s="226">
        <v>-2.2000000000000002</v>
      </c>
      <c r="W107" s="226">
        <v>1.1000000000000001</v>
      </c>
      <c r="X107" s="226">
        <v>4</v>
      </c>
      <c r="Y107" s="226">
        <v>0.3</v>
      </c>
      <c r="Z107" s="226">
        <v>1.1000000000000001</v>
      </c>
      <c r="AA107" s="226">
        <v>-0.2</v>
      </c>
      <c r="AB107" s="226">
        <v>1.7</v>
      </c>
      <c r="AC107" s="235">
        <v>0.4</v>
      </c>
      <c r="AD107" s="226">
        <v>0.8</v>
      </c>
      <c r="AE107" s="226">
        <v>1.3</v>
      </c>
      <c r="AF107" s="226">
        <v>-1</v>
      </c>
      <c r="AG107" s="226">
        <v>-1.5</v>
      </c>
      <c r="AH107" s="226">
        <v>6.6</v>
      </c>
      <c r="AI107" s="226">
        <v>-0.6</v>
      </c>
      <c r="AJ107" s="226">
        <v>-1</v>
      </c>
      <c r="AK107" s="226"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226" t="s">
        <v>336</v>
      </c>
      <c r="D108" s="226" t="s">
        <v>336</v>
      </c>
      <c r="E108" s="226" t="s">
        <v>336</v>
      </c>
      <c r="F108" s="226" t="s">
        <v>336</v>
      </c>
      <c r="G108" s="226" t="s">
        <v>336</v>
      </c>
      <c r="H108" s="226" t="s">
        <v>336</v>
      </c>
      <c r="I108" s="226" t="s">
        <v>336</v>
      </c>
      <c r="J108" s="226" t="s">
        <v>336</v>
      </c>
      <c r="K108" s="226" t="s">
        <v>336</v>
      </c>
      <c r="L108" s="226" t="s">
        <v>336</v>
      </c>
      <c r="M108" s="226" t="s">
        <v>336</v>
      </c>
      <c r="N108" s="226" t="s">
        <v>336</v>
      </c>
      <c r="O108" s="226" t="s">
        <v>336</v>
      </c>
      <c r="P108" s="226" t="s">
        <v>336</v>
      </c>
      <c r="Q108" s="226" t="s">
        <v>336</v>
      </c>
      <c r="R108" s="226" t="s">
        <v>336</v>
      </c>
      <c r="S108" s="226" t="s">
        <v>336</v>
      </c>
      <c r="T108" s="226" t="s">
        <v>336</v>
      </c>
      <c r="U108" s="226" t="s">
        <v>336</v>
      </c>
      <c r="V108" s="226" t="s">
        <v>336</v>
      </c>
      <c r="W108" s="226" t="s">
        <v>336</v>
      </c>
      <c r="X108" s="226" t="s">
        <v>336</v>
      </c>
      <c r="Y108" s="226" t="s">
        <v>336</v>
      </c>
      <c r="Z108" s="226" t="s">
        <v>336</v>
      </c>
      <c r="AA108" s="226" t="s">
        <v>336</v>
      </c>
      <c r="AB108" s="226" t="s">
        <v>336</v>
      </c>
      <c r="AC108" s="235" t="s">
        <v>336</v>
      </c>
      <c r="AD108" s="226" t="s">
        <v>336</v>
      </c>
      <c r="AE108" s="226" t="s">
        <v>336</v>
      </c>
      <c r="AF108" s="226" t="s">
        <v>336</v>
      </c>
      <c r="AG108" s="226" t="s">
        <v>336</v>
      </c>
      <c r="AH108" s="226" t="s">
        <v>336</v>
      </c>
      <c r="AI108" s="226" t="s">
        <v>336</v>
      </c>
      <c r="AJ108" s="226" t="s">
        <v>336</v>
      </c>
      <c r="AK108" s="226"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226" t="s">
        <v>336</v>
      </c>
      <c r="D109" s="226" t="s">
        <v>336</v>
      </c>
      <c r="E109" s="226" t="s">
        <v>336</v>
      </c>
      <c r="F109" s="226" t="s">
        <v>336</v>
      </c>
      <c r="G109" s="226" t="s">
        <v>336</v>
      </c>
      <c r="H109" s="226" t="s">
        <v>336</v>
      </c>
      <c r="I109" s="226" t="s">
        <v>336</v>
      </c>
      <c r="J109" s="226" t="s">
        <v>336</v>
      </c>
      <c r="K109" s="226" t="s">
        <v>336</v>
      </c>
      <c r="L109" s="226" t="s">
        <v>336</v>
      </c>
      <c r="M109" s="226" t="s">
        <v>336</v>
      </c>
      <c r="N109" s="226" t="s">
        <v>336</v>
      </c>
      <c r="O109" s="226" t="s">
        <v>336</v>
      </c>
      <c r="P109" s="226" t="s">
        <v>336</v>
      </c>
      <c r="Q109" s="226" t="s">
        <v>336</v>
      </c>
      <c r="R109" s="226" t="s">
        <v>336</v>
      </c>
      <c r="S109" s="226" t="s">
        <v>336</v>
      </c>
      <c r="T109" s="226" t="s">
        <v>336</v>
      </c>
      <c r="U109" s="226" t="s">
        <v>336</v>
      </c>
      <c r="V109" s="226" t="s">
        <v>336</v>
      </c>
      <c r="W109" s="226" t="s">
        <v>336</v>
      </c>
      <c r="X109" s="226" t="s">
        <v>336</v>
      </c>
      <c r="Y109" s="226" t="s">
        <v>336</v>
      </c>
      <c r="Z109" s="226" t="s">
        <v>336</v>
      </c>
      <c r="AA109" s="226" t="s">
        <v>336</v>
      </c>
      <c r="AB109" s="226" t="s">
        <v>336</v>
      </c>
      <c r="AC109" s="235" t="s">
        <v>336</v>
      </c>
      <c r="AD109" s="226" t="s">
        <v>336</v>
      </c>
      <c r="AE109" s="226" t="s">
        <v>336</v>
      </c>
      <c r="AF109" s="226" t="s">
        <v>336</v>
      </c>
      <c r="AG109" s="226" t="s">
        <v>336</v>
      </c>
      <c r="AH109" s="226" t="s">
        <v>336</v>
      </c>
      <c r="AI109" s="226" t="s">
        <v>336</v>
      </c>
      <c r="AJ109" s="226" t="s">
        <v>336</v>
      </c>
      <c r="AK109" s="226"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226" t="s">
        <v>336</v>
      </c>
      <c r="D110" s="226" t="s">
        <v>336</v>
      </c>
      <c r="E110" s="226" t="s">
        <v>336</v>
      </c>
      <c r="F110" s="226" t="s">
        <v>336</v>
      </c>
      <c r="G110" s="226" t="s">
        <v>336</v>
      </c>
      <c r="H110" s="226" t="s">
        <v>336</v>
      </c>
      <c r="I110" s="226" t="s">
        <v>336</v>
      </c>
      <c r="J110" s="226" t="s">
        <v>336</v>
      </c>
      <c r="K110" s="226" t="s">
        <v>336</v>
      </c>
      <c r="L110" s="226" t="s">
        <v>336</v>
      </c>
      <c r="M110" s="226" t="s">
        <v>336</v>
      </c>
      <c r="N110" s="226" t="s">
        <v>336</v>
      </c>
      <c r="O110" s="226" t="s">
        <v>336</v>
      </c>
      <c r="P110" s="226" t="s">
        <v>336</v>
      </c>
      <c r="Q110" s="226" t="s">
        <v>336</v>
      </c>
      <c r="R110" s="226" t="s">
        <v>336</v>
      </c>
      <c r="S110" s="226" t="s">
        <v>336</v>
      </c>
      <c r="T110" s="226" t="s">
        <v>336</v>
      </c>
      <c r="U110" s="226" t="s">
        <v>336</v>
      </c>
      <c r="V110" s="226" t="s">
        <v>336</v>
      </c>
      <c r="W110" s="226" t="s">
        <v>336</v>
      </c>
      <c r="X110" s="226" t="s">
        <v>336</v>
      </c>
      <c r="Y110" s="226" t="s">
        <v>336</v>
      </c>
      <c r="Z110" s="226" t="s">
        <v>336</v>
      </c>
      <c r="AA110" s="226" t="s">
        <v>336</v>
      </c>
      <c r="AB110" s="226" t="s">
        <v>336</v>
      </c>
      <c r="AC110" s="235" t="s">
        <v>336</v>
      </c>
      <c r="AD110" s="226" t="s">
        <v>336</v>
      </c>
      <c r="AE110" s="226" t="s">
        <v>336</v>
      </c>
      <c r="AF110" s="226" t="s">
        <v>336</v>
      </c>
      <c r="AG110" s="226" t="s">
        <v>336</v>
      </c>
      <c r="AH110" s="226" t="s">
        <v>336</v>
      </c>
      <c r="AI110" s="226" t="s">
        <v>336</v>
      </c>
      <c r="AJ110" s="226" t="s">
        <v>336</v>
      </c>
      <c r="AK110" s="226"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226" t="s">
        <v>336</v>
      </c>
      <c r="D111" s="226" t="s">
        <v>336</v>
      </c>
      <c r="E111" s="226" t="s">
        <v>336</v>
      </c>
      <c r="F111" s="226" t="s">
        <v>336</v>
      </c>
      <c r="G111" s="226" t="s">
        <v>336</v>
      </c>
      <c r="H111" s="226" t="s">
        <v>336</v>
      </c>
      <c r="I111" s="226" t="s">
        <v>336</v>
      </c>
      <c r="J111" s="226" t="s">
        <v>336</v>
      </c>
      <c r="K111" s="226" t="s">
        <v>336</v>
      </c>
      <c r="L111" s="226" t="s">
        <v>336</v>
      </c>
      <c r="M111" s="226">
        <v>1.6</v>
      </c>
      <c r="N111" s="226">
        <v>1</v>
      </c>
      <c r="O111" s="226">
        <v>1.9</v>
      </c>
      <c r="P111" s="226">
        <v>0.5</v>
      </c>
      <c r="Q111" s="226">
        <v>1</v>
      </c>
      <c r="R111" s="226">
        <v>3.7</v>
      </c>
      <c r="S111" s="226">
        <v>-2</v>
      </c>
      <c r="T111" s="226">
        <v>4</v>
      </c>
      <c r="U111" s="226">
        <v>0.7</v>
      </c>
      <c r="V111" s="226">
        <v>2.2000000000000002</v>
      </c>
      <c r="W111" s="226">
        <v>-3.2</v>
      </c>
      <c r="X111" s="226">
        <v>9.1</v>
      </c>
      <c r="Y111" s="226">
        <v>5.0999999999999996</v>
      </c>
      <c r="Z111" s="226">
        <v>0.9</v>
      </c>
      <c r="AA111" s="226">
        <v>2.9</v>
      </c>
      <c r="AB111" s="226">
        <v>4.3</v>
      </c>
      <c r="AC111" s="235">
        <v>-2.9</v>
      </c>
      <c r="AD111" s="226">
        <v>-1.1000000000000001</v>
      </c>
      <c r="AE111" s="226">
        <v>2.1</v>
      </c>
      <c r="AF111" s="226">
        <v>-8.4</v>
      </c>
      <c r="AG111" s="226">
        <v>4.2</v>
      </c>
      <c r="AH111" s="226">
        <v>14.6</v>
      </c>
      <c r="AI111" s="226">
        <v>-0.6</v>
      </c>
      <c r="AJ111" s="226">
        <v>3.7</v>
      </c>
      <c r="AK111" s="226"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226" t="s">
        <v>336</v>
      </c>
      <c r="D112" s="226" t="s">
        <v>336</v>
      </c>
      <c r="E112" s="226" t="s">
        <v>336</v>
      </c>
      <c r="F112" s="226" t="s">
        <v>336</v>
      </c>
      <c r="G112" s="226" t="s">
        <v>336</v>
      </c>
      <c r="H112" s="226" t="s">
        <v>336</v>
      </c>
      <c r="I112" s="226" t="s">
        <v>336</v>
      </c>
      <c r="J112" s="226" t="s">
        <v>336</v>
      </c>
      <c r="K112" s="226" t="s">
        <v>336</v>
      </c>
      <c r="L112" s="226" t="s">
        <v>336</v>
      </c>
      <c r="M112" s="226" t="s">
        <v>336</v>
      </c>
      <c r="N112" s="226" t="s">
        <v>336</v>
      </c>
      <c r="O112" s="226" t="s">
        <v>336</v>
      </c>
      <c r="P112" s="226" t="s">
        <v>336</v>
      </c>
      <c r="Q112" s="226" t="s">
        <v>336</v>
      </c>
      <c r="R112" s="226" t="s">
        <v>336</v>
      </c>
      <c r="S112" s="226" t="s">
        <v>336</v>
      </c>
      <c r="T112" s="226" t="s">
        <v>336</v>
      </c>
      <c r="U112" s="226" t="s">
        <v>336</v>
      </c>
      <c r="V112" s="226" t="s">
        <v>336</v>
      </c>
      <c r="W112" s="226" t="s">
        <v>336</v>
      </c>
      <c r="X112" s="226" t="s">
        <v>336</v>
      </c>
      <c r="Y112" s="226" t="s">
        <v>336</v>
      </c>
      <c r="Z112" s="226" t="s">
        <v>336</v>
      </c>
      <c r="AA112" s="226" t="s">
        <v>336</v>
      </c>
      <c r="AB112" s="226" t="s">
        <v>336</v>
      </c>
      <c r="AC112" s="235" t="s">
        <v>336</v>
      </c>
      <c r="AD112" s="226" t="s">
        <v>336</v>
      </c>
      <c r="AE112" s="226" t="s">
        <v>336</v>
      </c>
      <c r="AF112" s="226" t="s">
        <v>336</v>
      </c>
      <c r="AG112" s="226" t="s">
        <v>336</v>
      </c>
      <c r="AH112" s="226" t="s">
        <v>336</v>
      </c>
      <c r="AI112" s="226" t="s">
        <v>336</v>
      </c>
      <c r="AJ112" s="226" t="s">
        <v>336</v>
      </c>
      <c r="AK112" s="226"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226" t="s">
        <v>336</v>
      </c>
      <c r="D113" s="226" t="s">
        <v>336</v>
      </c>
      <c r="E113" s="226" t="s">
        <v>336</v>
      </c>
      <c r="F113" s="226" t="s">
        <v>336</v>
      </c>
      <c r="G113" s="226" t="s">
        <v>336</v>
      </c>
      <c r="H113" s="226" t="s">
        <v>336</v>
      </c>
      <c r="I113" s="226" t="s">
        <v>336</v>
      </c>
      <c r="J113" s="226" t="s">
        <v>336</v>
      </c>
      <c r="K113" s="226" t="s">
        <v>336</v>
      </c>
      <c r="L113" s="226" t="s">
        <v>336</v>
      </c>
      <c r="M113" s="226" t="s">
        <v>336</v>
      </c>
      <c r="N113" s="226" t="s">
        <v>336</v>
      </c>
      <c r="O113" s="226" t="s">
        <v>336</v>
      </c>
      <c r="P113" s="226" t="s">
        <v>336</v>
      </c>
      <c r="Q113" s="226" t="s">
        <v>336</v>
      </c>
      <c r="R113" s="226" t="s">
        <v>336</v>
      </c>
      <c r="S113" s="226" t="s">
        <v>336</v>
      </c>
      <c r="T113" s="226" t="s">
        <v>336</v>
      </c>
      <c r="U113" s="226" t="s">
        <v>336</v>
      </c>
      <c r="V113" s="226" t="s">
        <v>336</v>
      </c>
      <c r="W113" s="226" t="s">
        <v>336</v>
      </c>
      <c r="X113" s="226" t="s">
        <v>336</v>
      </c>
      <c r="Y113" s="226" t="s">
        <v>336</v>
      </c>
      <c r="Z113" s="226" t="s">
        <v>336</v>
      </c>
      <c r="AA113" s="226" t="s">
        <v>336</v>
      </c>
      <c r="AB113" s="226" t="s">
        <v>336</v>
      </c>
      <c r="AC113" s="235" t="s">
        <v>336</v>
      </c>
      <c r="AD113" s="226" t="s">
        <v>336</v>
      </c>
      <c r="AE113" s="226" t="s">
        <v>336</v>
      </c>
      <c r="AF113" s="226" t="s">
        <v>336</v>
      </c>
      <c r="AG113" s="226" t="s">
        <v>336</v>
      </c>
      <c r="AH113" s="226" t="s">
        <v>336</v>
      </c>
      <c r="AI113" s="226" t="s">
        <v>336</v>
      </c>
      <c r="AJ113" s="226" t="s">
        <v>336</v>
      </c>
      <c r="AK113" s="226"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226" t="s">
        <v>336</v>
      </c>
      <c r="D114" s="226" t="s">
        <v>336</v>
      </c>
      <c r="E114" s="226" t="s">
        <v>336</v>
      </c>
      <c r="F114" s="226" t="s">
        <v>336</v>
      </c>
      <c r="G114" s="226" t="s">
        <v>336</v>
      </c>
      <c r="H114" s="226" t="s">
        <v>336</v>
      </c>
      <c r="I114" s="226" t="s">
        <v>336</v>
      </c>
      <c r="J114" s="226" t="s">
        <v>336</v>
      </c>
      <c r="K114" s="226" t="s">
        <v>336</v>
      </c>
      <c r="L114" s="226" t="s">
        <v>336</v>
      </c>
      <c r="M114" s="226" t="s">
        <v>336</v>
      </c>
      <c r="N114" s="226" t="s">
        <v>336</v>
      </c>
      <c r="O114" s="226" t="s">
        <v>336</v>
      </c>
      <c r="P114" s="226" t="s">
        <v>336</v>
      </c>
      <c r="Q114" s="226" t="s">
        <v>336</v>
      </c>
      <c r="R114" s="226" t="s">
        <v>336</v>
      </c>
      <c r="S114" s="226" t="s">
        <v>336</v>
      </c>
      <c r="T114" s="226" t="s">
        <v>336</v>
      </c>
      <c r="U114" s="226" t="s">
        <v>336</v>
      </c>
      <c r="V114" s="226" t="s">
        <v>336</v>
      </c>
      <c r="W114" s="226" t="s">
        <v>336</v>
      </c>
      <c r="X114" s="226" t="s">
        <v>336</v>
      </c>
      <c r="Y114" s="226" t="s">
        <v>336</v>
      </c>
      <c r="Z114" s="226" t="s">
        <v>336</v>
      </c>
      <c r="AA114" s="226" t="s">
        <v>336</v>
      </c>
      <c r="AB114" s="226" t="s">
        <v>336</v>
      </c>
      <c r="AC114" s="235" t="s">
        <v>336</v>
      </c>
      <c r="AD114" s="226" t="s">
        <v>336</v>
      </c>
      <c r="AE114" s="226" t="s">
        <v>336</v>
      </c>
      <c r="AF114" s="226" t="s">
        <v>336</v>
      </c>
      <c r="AG114" s="226" t="s">
        <v>336</v>
      </c>
      <c r="AH114" s="226" t="s">
        <v>336</v>
      </c>
      <c r="AI114" s="226" t="s">
        <v>336</v>
      </c>
      <c r="AJ114" s="226" t="s">
        <v>336</v>
      </c>
      <c r="AK114" s="226"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7"/>
      <c r="AD115" s="236"/>
      <c r="AE115" s="236"/>
      <c r="AF115" s="236"/>
      <c r="AG115" s="236"/>
      <c r="AH115" s="236"/>
      <c r="AI115" s="236"/>
      <c r="AJ115" s="236"/>
      <c r="AK115" s="236"/>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236" t="s">
        <v>336</v>
      </c>
      <c r="D116" s="236" t="s">
        <v>336</v>
      </c>
      <c r="E116" s="236" t="s">
        <v>336</v>
      </c>
      <c r="F116" s="236" t="s">
        <v>336</v>
      </c>
      <c r="G116" s="236" t="s">
        <v>336</v>
      </c>
      <c r="H116" s="236" t="s">
        <v>336</v>
      </c>
      <c r="I116" s="236" t="s">
        <v>336</v>
      </c>
      <c r="J116" s="236" t="s">
        <v>336</v>
      </c>
      <c r="K116" s="236" t="s">
        <v>336</v>
      </c>
      <c r="L116" s="236" t="s">
        <v>336</v>
      </c>
      <c r="M116" s="236">
        <v>4.3</v>
      </c>
      <c r="N116" s="236">
        <v>3.2</v>
      </c>
      <c r="O116" s="236">
        <v>4.2</v>
      </c>
      <c r="P116" s="236">
        <v>1.2</v>
      </c>
      <c r="Q116" s="236">
        <v>1.6</v>
      </c>
      <c r="R116" s="236">
        <v>1.6</v>
      </c>
      <c r="S116" s="236">
        <v>1</v>
      </c>
      <c r="T116" s="236">
        <v>0.7</v>
      </c>
      <c r="U116" s="236">
        <v>-2.6</v>
      </c>
      <c r="V116" s="236">
        <v>2.5</v>
      </c>
      <c r="W116" s="236">
        <v>3.4</v>
      </c>
      <c r="X116" s="236">
        <v>1.7</v>
      </c>
      <c r="Y116" s="236">
        <v>2.7</v>
      </c>
      <c r="Z116" s="236">
        <v>3.8</v>
      </c>
      <c r="AA116" s="236">
        <v>0.7</v>
      </c>
      <c r="AB116" s="236">
        <v>2.5</v>
      </c>
      <c r="AC116" s="237">
        <v>2.5</v>
      </c>
      <c r="AD116" s="236">
        <v>1.1000000000000001</v>
      </c>
      <c r="AE116" s="236">
        <v>1.1000000000000001</v>
      </c>
      <c r="AF116" s="236">
        <v>1.6</v>
      </c>
      <c r="AG116" s="236">
        <v>1.7</v>
      </c>
      <c r="AH116" s="236">
        <v>2.8</v>
      </c>
      <c r="AI116" s="236">
        <v>-0.8</v>
      </c>
      <c r="AJ116" s="236">
        <v>-0.4</v>
      </c>
      <c r="AK116" s="236">
        <v>1.1000000000000001</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346</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347</v>
      </c>
      <c r="AC118" s="97" t="s">
        <v>198</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20">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268</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268</v>
      </c>
      <c r="AD121" s="123"/>
      <c r="AE121" s="119"/>
      <c r="AF121" s="119"/>
      <c r="AG121" s="119"/>
      <c r="AH121" s="119"/>
      <c r="AI121" s="119"/>
      <c r="AJ121" s="119"/>
      <c r="AK121" s="119"/>
      <c r="AL121" s="119"/>
    </row>
    <row r="122" spans="1:52" s="84" customFormat="1" ht="18.600000000000001" customHeight="1" x14ac:dyDescent="0.2">
      <c r="A122" s="140">
        <v>1</v>
      </c>
      <c r="B122" s="137" t="s">
        <v>188</v>
      </c>
      <c r="C122" s="205" t="s">
        <v>336</v>
      </c>
      <c r="D122" s="205" t="s">
        <v>336</v>
      </c>
      <c r="E122" s="205" t="s">
        <v>336</v>
      </c>
      <c r="F122" s="205" t="s">
        <v>336</v>
      </c>
      <c r="G122" s="205" t="s">
        <v>336</v>
      </c>
      <c r="H122" s="205" t="s">
        <v>336</v>
      </c>
      <c r="I122" s="205" t="s">
        <v>336</v>
      </c>
      <c r="J122" s="205" t="s">
        <v>336</v>
      </c>
      <c r="K122" s="205" t="s">
        <v>336</v>
      </c>
      <c r="L122" s="205">
        <v>68.900000000000006</v>
      </c>
      <c r="M122" s="205">
        <v>71.62</v>
      </c>
      <c r="N122" s="205">
        <v>73.709999999999994</v>
      </c>
      <c r="O122" s="205">
        <v>76.81</v>
      </c>
      <c r="P122" s="205">
        <v>77.39</v>
      </c>
      <c r="Q122" s="205">
        <v>78.66</v>
      </c>
      <c r="R122" s="205">
        <v>79.849999999999994</v>
      </c>
      <c r="S122" s="205">
        <v>80.31</v>
      </c>
      <c r="T122" s="205">
        <v>80.849999999999994</v>
      </c>
      <c r="U122" s="205">
        <v>79.31</v>
      </c>
      <c r="V122" s="205">
        <v>80.92</v>
      </c>
      <c r="W122" s="205">
        <v>83.7</v>
      </c>
      <c r="X122" s="205">
        <v>85.09</v>
      </c>
      <c r="Y122" s="205">
        <v>87.28</v>
      </c>
      <c r="Z122" s="205">
        <v>90.56</v>
      </c>
      <c r="AA122" s="205">
        <v>91.35</v>
      </c>
      <c r="AB122" s="205">
        <v>93.59</v>
      </c>
      <c r="AC122" s="243">
        <v>95.81</v>
      </c>
      <c r="AD122" s="205">
        <v>96.84</v>
      </c>
      <c r="AE122" s="205">
        <v>98.21</v>
      </c>
      <c r="AF122" s="275">
        <v>100</v>
      </c>
      <c r="AG122" s="205">
        <v>101.55</v>
      </c>
      <c r="AH122" s="205">
        <v>104.06</v>
      </c>
      <c r="AI122" s="205">
        <v>102.91</v>
      </c>
      <c r="AJ122" s="205">
        <v>102.58</v>
      </c>
      <c r="AK122" s="205">
        <v>103.87</v>
      </c>
      <c r="AL122" s="142">
        <v>1</v>
      </c>
      <c r="AN122" s="85"/>
      <c r="AO122" s="85"/>
      <c r="AP122" s="85"/>
      <c r="AQ122" s="85"/>
      <c r="AR122" s="85"/>
      <c r="AS122" s="85"/>
      <c r="AT122" s="85"/>
      <c r="AU122" s="85"/>
      <c r="AV122" s="85"/>
      <c r="AW122" s="85"/>
      <c r="AX122" s="85"/>
    </row>
    <row r="123" spans="1:52" s="84" customFormat="1" ht="18.600000000000001" customHeight="1" x14ac:dyDescent="0.2">
      <c r="A123" s="139"/>
      <c r="B123" s="138"/>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244"/>
      <c r="AD123" s="165"/>
      <c r="AE123" s="165"/>
      <c r="AF123" s="274"/>
      <c r="AG123" s="165"/>
      <c r="AH123" s="165"/>
      <c r="AI123" s="165"/>
      <c r="AJ123" s="165"/>
      <c r="AK123" s="165"/>
      <c r="AL123" s="94"/>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107" t="s">
        <v>336</v>
      </c>
      <c r="D124" s="107" t="s">
        <v>336</v>
      </c>
      <c r="E124" s="107" t="s">
        <v>336</v>
      </c>
      <c r="F124" s="107" t="s">
        <v>336</v>
      </c>
      <c r="G124" s="107" t="s">
        <v>336</v>
      </c>
      <c r="H124" s="107" t="s">
        <v>336</v>
      </c>
      <c r="I124" s="107" t="s">
        <v>336</v>
      </c>
      <c r="J124" s="107" t="s">
        <v>336</v>
      </c>
      <c r="K124" s="107" t="s">
        <v>336</v>
      </c>
      <c r="L124" s="107">
        <v>57.55</v>
      </c>
      <c r="M124" s="107">
        <v>61.3</v>
      </c>
      <c r="N124" s="107">
        <v>63.56</v>
      </c>
      <c r="O124" s="107">
        <v>68.760000000000005</v>
      </c>
      <c r="P124" s="107">
        <v>87.41</v>
      </c>
      <c r="Q124" s="107">
        <v>60.24</v>
      </c>
      <c r="R124" s="107">
        <v>57.6</v>
      </c>
      <c r="S124" s="107">
        <v>65.239999999999995</v>
      </c>
      <c r="T124" s="107">
        <v>68.84</v>
      </c>
      <c r="U124" s="107">
        <v>71.52</v>
      </c>
      <c r="V124" s="107">
        <v>69.88</v>
      </c>
      <c r="W124" s="107">
        <v>78.069999999999993</v>
      </c>
      <c r="X124" s="107">
        <v>72.19</v>
      </c>
      <c r="Y124" s="107">
        <v>68.64</v>
      </c>
      <c r="Z124" s="107">
        <v>81.59</v>
      </c>
      <c r="AA124" s="107">
        <v>63.63</v>
      </c>
      <c r="AB124" s="107">
        <v>78.2</v>
      </c>
      <c r="AC124" s="245">
        <v>84.39</v>
      </c>
      <c r="AD124" s="107">
        <v>80.31</v>
      </c>
      <c r="AE124" s="107">
        <v>81.61</v>
      </c>
      <c r="AF124" s="274">
        <v>100</v>
      </c>
      <c r="AG124" s="107">
        <v>128.77000000000001</v>
      </c>
      <c r="AH124" s="107">
        <v>135.11000000000001</v>
      </c>
      <c r="AI124" s="107">
        <v>130.27000000000001</v>
      </c>
      <c r="AJ124" s="107">
        <v>128.77000000000001</v>
      </c>
      <c r="AK124" s="107">
        <v>136.78</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107" t="s">
        <v>336</v>
      </c>
      <c r="D125" s="107" t="s">
        <v>336</v>
      </c>
      <c r="E125" s="107" t="s">
        <v>336</v>
      </c>
      <c r="F125" s="107" t="s">
        <v>336</v>
      </c>
      <c r="G125" s="107" t="s">
        <v>336</v>
      </c>
      <c r="H125" s="107" t="s">
        <v>336</v>
      </c>
      <c r="I125" s="107" t="s">
        <v>336</v>
      </c>
      <c r="J125" s="107" t="s">
        <v>336</v>
      </c>
      <c r="K125" s="107" t="s">
        <v>336</v>
      </c>
      <c r="L125" s="107">
        <v>58.48</v>
      </c>
      <c r="M125" s="107">
        <v>61.71</v>
      </c>
      <c r="N125" s="107">
        <v>64.16</v>
      </c>
      <c r="O125" s="107">
        <v>68.08</v>
      </c>
      <c r="P125" s="107">
        <v>71.25</v>
      </c>
      <c r="Q125" s="107">
        <v>75.16</v>
      </c>
      <c r="R125" s="107">
        <v>78.790000000000006</v>
      </c>
      <c r="S125" s="107">
        <v>80.19</v>
      </c>
      <c r="T125" s="107">
        <v>78</v>
      </c>
      <c r="U125" s="107">
        <v>70.739999999999995</v>
      </c>
      <c r="V125" s="107">
        <v>79.930000000000007</v>
      </c>
      <c r="W125" s="107">
        <v>82.14</v>
      </c>
      <c r="X125" s="107">
        <v>82.72</v>
      </c>
      <c r="Y125" s="107">
        <v>84.11</v>
      </c>
      <c r="Z125" s="107">
        <v>88.72</v>
      </c>
      <c r="AA125" s="107">
        <v>90.98</v>
      </c>
      <c r="AB125" s="107">
        <v>94.6</v>
      </c>
      <c r="AC125" s="245">
        <v>99.04</v>
      </c>
      <c r="AD125" s="107">
        <v>100.25</v>
      </c>
      <c r="AE125" s="107">
        <v>98.28</v>
      </c>
      <c r="AF125" s="274">
        <v>100</v>
      </c>
      <c r="AG125" s="107">
        <v>103.83</v>
      </c>
      <c r="AH125" s="107">
        <v>102.93</v>
      </c>
      <c r="AI125" s="107">
        <v>100.08</v>
      </c>
      <c r="AJ125" s="107">
        <v>96.08</v>
      </c>
      <c r="AK125" s="165">
        <v>98.4</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107" t="s">
        <v>336</v>
      </c>
      <c r="D126" s="107" t="s">
        <v>336</v>
      </c>
      <c r="E126" s="107" t="s">
        <v>336</v>
      </c>
      <c r="F126" s="107" t="s">
        <v>336</v>
      </c>
      <c r="G126" s="107" t="s">
        <v>336</v>
      </c>
      <c r="H126" s="107" t="s">
        <v>336</v>
      </c>
      <c r="I126" s="107" t="s">
        <v>336</v>
      </c>
      <c r="J126" s="107" t="s">
        <v>336</v>
      </c>
      <c r="K126" s="107" t="s">
        <v>336</v>
      </c>
      <c r="L126" s="107">
        <v>58.27</v>
      </c>
      <c r="M126" s="107">
        <v>60.3</v>
      </c>
      <c r="N126" s="107">
        <v>61.44</v>
      </c>
      <c r="O126" s="107">
        <v>64.98</v>
      </c>
      <c r="P126" s="107">
        <v>68.97</v>
      </c>
      <c r="Q126" s="107">
        <v>73.28</v>
      </c>
      <c r="R126" s="107">
        <v>78.349999999999994</v>
      </c>
      <c r="S126" s="107">
        <v>80.540000000000006</v>
      </c>
      <c r="T126" s="107">
        <v>77.52</v>
      </c>
      <c r="U126" s="107">
        <v>69.150000000000006</v>
      </c>
      <c r="V126" s="107">
        <v>79.22</v>
      </c>
      <c r="W126" s="107">
        <v>80.739999999999995</v>
      </c>
      <c r="X126" s="107">
        <v>81.069999999999993</v>
      </c>
      <c r="Y126" s="107">
        <v>82.52</v>
      </c>
      <c r="Z126" s="107">
        <v>87.68</v>
      </c>
      <c r="AA126" s="107">
        <v>90.99</v>
      </c>
      <c r="AB126" s="107">
        <v>93.82</v>
      </c>
      <c r="AC126" s="245">
        <v>98.38</v>
      </c>
      <c r="AD126" s="107">
        <v>99.43</v>
      </c>
      <c r="AE126" s="107">
        <v>98.34</v>
      </c>
      <c r="AF126" s="274">
        <v>100</v>
      </c>
      <c r="AG126" s="107">
        <v>105.53</v>
      </c>
      <c r="AH126" s="107">
        <v>107.89</v>
      </c>
      <c r="AI126" s="107">
        <v>104.63</v>
      </c>
      <c r="AJ126" s="107">
        <v>100.63</v>
      </c>
      <c r="AK126" s="165">
        <v>103.47</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107" t="s">
        <v>336</v>
      </c>
      <c r="D127" s="107" t="s">
        <v>336</v>
      </c>
      <c r="E127" s="107" t="s">
        <v>336</v>
      </c>
      <c r="F127" s="107" t="s">
        <v>336</v>
      </c>
      <c r="G127" s="107" t="s">
        <v>336</v>
      </c>
      <c r="H127" s="107" t="s">
        <v>336</v>
      </c>
      <c r="I127" s="107" t="s">
        <v>336</v>
      </c>
      <c r="J127" s="107" t="s">
        <v>336</v>
      </c>
      <c r="K127" s="107" t="s">
        <v>336</v>
      </c>
      <c r="L127" s="107" t="s">
        <v>336</v>
      </c>
      <c r="M127" s="107" t="s">
        <v>336</v>
      </c>
      <c r="N127" s="107" t="s">
        <v>336</v>
      </c>
      <c r="O127" s="107" t="s">
        <v>336</v>
      </c>
      <c r="P127" s="107" t="s">
        <v>336</v>
      </c>
      <c r="Q127" s="107" t="s">
        <v>336</v>
      </c>
      <c r="R127" s="107" t="s">
        <v>336</v>
      </c>
      <c r="S127" s="107" t="s">
        <v>336</v>
      </c>
      <c r="T127" s="107" t="s">
        <v>336</v>
      </c>
      <c r="U127" s="107" t="s">
        <v>336</v>
      </c>
      <c r="V127" s="107" t="s">
        <v>336</v>
      </c>
      <c r="W127" s="107" t="s">
        <v>336</v>
      </c>
      <c r="X127" s="107" t="s">
        <v>336</v>
      </c>
      <c r="Y127" s="107" t="s">
        <v>336</v>
      </c>
      <c r="Z127" s="107" t="s">
        <v>336</v>
      </c>
      <c r="AA127" s="107" t="s">
        <v>336</v>
      </c>
      <c r="AB127" s="107" t="s">
        <v>336</v>
      </c>
      <c r="AC127" s="245" t="s">
        <v>336</v>
      </c>
      <c r="AD127" s="107" t="s">
        <v>336</v>
      </c>
      <c r="AE127" s="107" t="s">
        <v>336</v>
      </c>
      <c r="AF127" s="274" t="s">
        <v>336</v>
      </c>
      <c r="AG127" s="107" t="s">
        <v>336</v>
      </c>
      <c r="AH127" s="107" t="s">
        <v>336</v>
      </c>
      <c r="AI127" s="107" t="s">
        <v>336</v>
      </c>
      <c r="AJ127" s="107" t="s">
        <v>336</v>
      </c>
      <c r="AK127" s="165"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107" t="s">
        <v>336</v>
      </c>
      <c r="D128" s="107" t="s">
        <v>336</v>
      </c>
      <c r="E128" s="107" t="s">
        <v>336</v>
      </c>
      <c r="F128" s="107" t="s">
        <v>336</v>
      </c>
      <c r="G128" s="107" t="s">
        <v>336</v>
      </c>
      <c r="H128" s="107" t="s">
        <v>336</v>
      </c>
      <c r="I128" s="107" t="s">
        <v>336</v>
      </c>
      <c r="J128" s="107" t="s">
        <v>336</v>
      </c>
      <c r="K128" s="107" t="s">
        <v>336</v>
      </c>
      <c r="L128" s="107">
        <v>55.63</v>
      </c>
      <c r="M128" s="107">
        <v>58.46</v>
      </c>
      <c r="N128" s="107">
        <v>59.53</v>
      </c>
      <c r="O128" s="107">
        <v>63.82</v>
      </c>
      <c r="P128" s="107">
        <v>68.23</v>
      </c>
      <c r="Q128" s="107">
        <v>72.739999999999995</v>
      </c>
      <c r="R128" s="107">
        <v>79.459999999999994</v>
      </c>
      <c r="S128" s="107">
        <v>81.56</v>
      </c>
      <c r="T128" s="107">
        <v>80.010000000000005</v>
      </c>
      <c r="U128" s="107">
        <v>68.97</v>
      </c>
      <c r="V128" s="107">
        <v>80.010000000000005</v>
      </c>
      <c r="W128" s="107">
        <v>82.92</v>
      </c>
      <c r="X128" s="107">
        <v>80.69</v>
      </c>
      <c r="Y128" s="107">
        <v>82.96</v>
      </c>
      <c r="Z128" s="107">
        <v>88.71</v>
      </c>
      <c r="AA128" s="107">
        <v>91.9</v>
      </c>
      <c r="AB128" s="107">
        <v>94.57</v>
      </c>
      <c r="AC128" s="245">
        <v>99.29</v>
      </c>
      <c r="AD128" s="107">
        <v>100.72</v>
      </c>
      <c r="AE128" s="107">
        <v>98.79</v>
      </c>
      <c r="AF128" s="274">
        <v>100</v>
      </c>
      <c r="AG128" s="107">
        <v>108.44</v>
      </c>
      <c r="AH128" s="107">
        <v>113.04</v>
      </c>
      <c r="AI128" s="107">
        <v>109</v>
      </c>
      <c r="AJ128" s="107">
        <v>104.6</v>
      </c>
      <c r="AK128" s="165">
        <v>108.29</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107" t="s">
        <v>336</v>
      </c>
      <c r="D129" s="107" t="s">
        <v>336</v>
      </c>
      <c r="E129" s="107" t="s">
        <v>336</v>
      </c>
      <c r="F129" s="107" t="s">
        <v>336</v>
      </c>
      <c r="G129" s="107" t="s">
        <v>336</v>
      </c>
      <c r="H129" s="107" t="s">
        <v>336</v>
      </c>
      <c r="I129" s="107" t="s">
        <v>336</v>
      </c>
      <c r="J129" s="107" t="s">
        <v>336</v>
      </c>
      <c r="K129" s="107" t="s">
        <v>336</v>
      </c>
      <c r="L129" s="107" t="s">
        <v>336</v>
      </c>
      <c r="M129" s="107" t="s">
        <v>336</v>
      </c>
      <c r="N129" s="107" t="s">
        <v>336</v>
      </c>
      <c r="O129" s="107" t="s">
        <v>336</v>
      </c>
      <c r="P129" s="107" t="s">
        <v>336</v>
      </c>
      <c r="Q129" s="107" t="s">
        <v>336</v>
      </c>
      <c r="R129" s="107" t="s">
        <v>336</v>
      </c>
      <c r="S129" s="107" t="s">
        <v>336</v>
      </c>
      <c r="T129" s="107" t="s">
        <v>336</v>
      </c>
      <c r="U129" s="107" t="s">
        <v>336</v>
      </c>
      <c r="V129" s="107" t="s">
        <v>336</v>
      </c>
      <c r="W129" s="107" t="s">
        <v>336</v>
      </c>
      <c r="X129" s="107" t="s">
        <v>336</v>
      </c>
      <c r="Y129" s="107" t="s">
        <v>336</v>
      </c>
      <c r="Z129" s="107" t="s">
        <v>336</v>
      </c>
      <c r="AA129" s="107" t="s">
        <v>336</v>
      </c>
      <c r="AB129" s="107" t="s">
        <v>336</v>
      </c>
      <c r="AC129" s="245" t="s">
        <v>336</v>
      </c>
      <c r="AD129" s="107" t="s">
        <v>336</v>
      </c>
      <c r="AE129" s="107" t="s">
        <v>336</v>
      </c>
      <c r="AF129" s="274" t="s">
        <v>336</v>
      </c>
      <c r="AG129" s="107" t="s">
        <v>336</v>
      </c>
      <c r="AH129" s="107" t="s">
        <v>336</v>
      </c>
      <c r="AI129" s="107" t="s">
        <v>336</v>
      </c>
      <c r="AJ129" s="107" t="s">
        <v>336</v>
      </c>
      <c r="AK129" s="165"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107" t="s">
        <v>336</v>
      </c>
      <c r="D130" s="107" t="s">
        <v>336</v>
      </c>
      <c r="E130" s="107" t="s">
        <v>336</v>
      </c>
      <c r="F130" s="107" t="s">
        <v>336</v>
      </c>
      <c r="G130" s="107" t="s">
        <v>336</v>
      </c>
      <c r="H130" s="107" t="s">
        <v>336</v>
      </c>
      <c r="I130" s="107" t="s">
        <v>336</v>
      </c>
      <c r="J130" s="107" t="s">
        <v>336</v>
      </c>
      <c r="K130" s="107" t="s">
        <v>336</v>
      </c>
      <c r="L130" s="107" t="s">
        <v>336</v>
      </c>
      <c r="M130" s="107" t="s">
        <v>336</v>
      </c>
      <c r="N130" s="107" t="s">
        <v>336</v>
      </c>
      <c r="O130" s="107" t="s">
        <v>336</v>
      </c>
      <c r="P130" s="107" t="s">
        <v>336</v>
      </c>
      <c r="Q130" s="107" t="s">
        <v>336</v>
      </c>
      <c r="R130" s="107" t="s">
        <v>336</v>
      </c>
      <c r="S130" s="107" t="s">
        <v>336</v>
      </c>
      <c r="T130" s="107" t="s">
        <v>336</v>
      </c>
      <c r="U130" s="107" t="s">
        <v>336</v>
      </c>
      <c r="V130" s="107" t="s">
        <v>336</v>
      </c>
      <c r="W130" s="107" t="s">
        <v>336</v>
      </c>
      <c r="X130" s="107" t="s">
        <v>336</v>
      </c>
      <c r="Y130" s="107" t="s">
        <v>336</v>
      </c>
      <c r="Z130" s="107" t="s">
        <v>336</v>
      </c>
      <c r="AA130" s="107" t="s">
        <v>336</v>
      </c>
      <c r="AB130" s="107" t="s">
        <v>336</v>
      </c>
      <c r="AC130" s="245" t="s">
        <v>336</v>
      </c>
      <c r="AD130" s="107" t="s">
        <v>336</v>
      </c>
      <c r="AE130" s="107" t="s">
        <v>336</v>
      </c>
      <c r="AF130" s="274" t="s">
        <v>336</v>
      </c>
      <c r="AG130" s="107" t="s">
        <v>336</v>
      </c>
      <c r="AH130" s="107" t="s">
        <v>336</v>
      </c>
      <c r="AI130" s="107" t="s">
        <v>336</v>
      </c>
      <c r="AJ130" s="107" t="s">
        <v>336</v>
      </c>
      <c r="AK130" s="165"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107" t="s">
        <v>336</v>
      </c>
      <c r="D131" s="107" t="s">
        <v>336</v>
      </c>
      <c r="E131" s="107" t="s">
        <v>336</v>
      </c>
      <c r="F131" s="107" t="s">
        <v>336</v>
      </c>
      <c r="G131" s="107" t="s">
        <v>336</v>
      </c>
      <c r="H131" s="107" t="s">
        <v>336</v>
      </c>
      <c r="I131" s="107" t="s">
        <v>336</v>
      </c>
      <c r="J131" s="107" t="s">
        <v>336</v>
      </c>
      <c r="K131" s="107" t="s">
        <v>336</v>
      </c>
      <c r="L131" s="107">
        <v>83.05</v>
      </c>
      <c r="M131" s="107">
        <v>87.2</v>
      </c>
      <c r="N131" s="107">
        <v>91.78</v>
      </c>
      <c r="O131" s="107">
        <v>95.75</v>
      </c>
      <c r="P131" s="107">
        <v>92.28</v>
      </c>
      <c r="Q131" s="107">
        <v>92.94</v>
      </c>
      <c r="R131" s="107">
        <v>90.38</v>
      </c>
      <c r="S131" s="107">
        <v>87.87</v>
      </c>
      <c r="T131" s="107">
        <v>87.58</v>
      </c>
      <c r="U131" s="107">
        <v>87.33</v>
      </c>
      <c r="V131" s="107">
        <v>91.37</v>
      </c>
      <c r="W131" s="107">
        <v>94.93</v>
      </c>
      <c r="X131" s="107">
        <v>95.91</v>
      </c>
      <c r="Y131" s="107">
        <v>96.24</v>
      </c>
      <c r="Z131" s="107">
        <v>97.58</v>
      </c>
      <c r="AA131" s="107">
        <v>93.54</v>
      </c>
      <c r="AB131" s="107">
        <v>99.37</v>
      </c>
      <c r="AC131" s="245">
        <v>101.75</v>
      </c>
      <c r="AD131" s="107">
        <v>102.95</v>
      </c>
      <c r="AE131" s="107">
        <v>97</v>
      </c>
      <c r="AF131" s="274">
        <v>100</v>
      </c>
      <c r="AG131" s="107">
        <v>96.25</v>
      </c>
      <c r="AH131" s="107">
        <v>83.24</v>
      </c>
      <c r="AI131" s="107">
        <v>81</v>
      </c>
      <c r="AJ131" s="107">
        <v>77.510000000000005</v>
      </c>
      <c r="AK131" s="165">
        <v>77.94</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107" t="s">
        <v>336</v>
      </c>
      <c r="D132" s="107" t="s">
        <v>336</v>
      </c>
      <c r="E132" s="107" t="s">
        <v>336</v>
      </c>
      <c r="F132" s="107" t="s">
        <v>336</v>
      </c>
      <c r="G132" s="107" t="s">
        <v>336</v>
      </c>
      <c r="H132" s="107" t="s">
        <v>336</v>
      </c>
      <c r="I132" s="107" t="s">
        <v>336</v>
      </c>
      <c r="J132" s="107" t="s">
        <v>336</v>
      </c>
      <c r="K132" s="107" t="s">
        <v>336</v>
      </c>
      <c r="L132" s="107">
        <v>74.099999999999994</v>
      </c>
      <c r="M132" s="107">
        <v>76.680000000000007</v>
      </c>
      <c r="N132" s="107">
        <v>78.760000000000005</v>
      </c>
      <c r="O132" s="107">
        <v>81.319999999999993</v>
      </c>
      <c r="P132" s="107">
        <v>80.430000000000007</v>
      </c>
      <c r="Q132" s="107">
        <v>81.13</v>
      </c>
      <c r="R132" s="107">
        <v>81.319999999999993</v>
      </c>
      <c r="S132" s="107">
        <v>81.62</v>
      </c>
      <c r="T132" s="107">
        <v>83.51</v>
      </c>
      <c r="U132" s="107">
        <v>83.79</v>
      </c>
      <c r="V132" s="107">
        <v>82.16</v>
      </c>
      <c r="W132" s="107">
        <v>85.07</v>
      </c>
      <c r="X132" s="107">
        <v>87.2</v>
      </c>
      <c r="Y132" s="107">
        <v>90.15</v>
      </c>
      <c r="Z132" s="107">
        <v>92.44</v>
      </c>
      <c r="AA132" s="107">
        <v>92.8</v>
      </c>
      <c r="AB132" s="107">
        <v>94.07</v>
      </c>
      <c r="AC132" s="245">
        <v>95.2</v>
      </c>
      <c r="AD132" s="107">
        <v>96.4</v>
      </c>
      <c r="AE132" s="107">
        <v>98.97</v>
      </c>
      <c r="AF132" s="274">
        <v>100</v>
      </c>
      <c r="AG132" s="107">
        <v>100</v>
      </c>
      <c r="AH132" s="107">
        <v>104.59</v>
      </c>
      <c r="AI132" s="107">
        <v>105.04</v>
      </c>
      <c r="AJ132" s="107">
        <v>106.67</v>
      </c>
      <c r="AK132" s="165">
        <v>107.06</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107" t="s">
        <v>336</v>
      </c>
      <c r="D133" s="107" t="s">
        <v>336</v>
      </c>
      <c r="E133" s="107" t="s">
        <v>336</v>
      </c>
      <c r="F133" s="107" t="s">
        <v>336</v>
      </c>
      <c r="G133" s="107" t="s">
        <v>336</v>
      </c>
      <c r="H133" s="107" t="s">
        <v>336</v>
      </c>
      <c r="I133" s="107" t="s">
        <v>336</v>
      </c>
      <c r="J133" s="107" t="s">
        <v>336</v>
      </c>
      <c r="K133" s="107" t="s">
        <v>336</v>
      </c>
      <c r="L133" s="107">
        <v>60.3</v>
      </c>
      <c r="M133" s="107">
        <v>63.53</v>
      </c>
      <c r="N133" s="107">
        <v>67.239999999999995</v>
      </c>
      <c r="O133" s="107">
        <v>70.08</v>
      </c>
      <c r="P133" s="107">
        <v>69.81</v>
      </c>
      <c r="Q133" s="107">
        <v>70.19</v>
      </c>
      <c r="R133" s="107">
        <v>74.680000000000007</v>
      </c>
      <c r="S133" s="107">
        <v>74.84</v>
      </c>
      <c r="T133" s="107">
        <v>76.81</v>
      </c>
      <c r="U133" s="107">
        <v>72.790000000000006</v>
      </c>
      <c r="V133" s="107">
        <v>72.89</v>
      </c>
      <c r="W133" s="107">
        <v>80.8</v>
      </c>
      <c r="X133" s="107">
        <v>80.27</v>
      </c>
      <c r="Y133" s="107">
        <v>84.49</v>
      </c>
      <c r="Z133" s="107">
        <v>89.01</v>
      </c>
      <c r="AA133" s="107">
        <v>89.38</v>
      </c>
      <c r="AB133" s="107">
        <v>90.55</v>
      </c>
      <c r="AC133" s="245">
        <v>91.44</v>
      </c>
      <c r="AD133" s="107">
        <v>92.88</v>
      </c>
      <c r="AE133" s="107">
        <v>99</v>
      </c>
      <c r="AF133" s="274">
        <v>100</v>
      </c>
      <c r="AG133" s="107">
        <v>100.68</v>
      </c>
      <c r="AH133" s="107">
        <v>105.95</v>
      </c>
      <c r="AI133" s="107">
        <v>107.43</v>
      </c>
      <c r="AJ133" s="107">
        <v>109.91</v>
      </c>
      <c r="AK133" s="165">
        <v>112.37</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107" t="s">
        <v>336</v>
      </c>
      <c r="D134" s="107" t="s">
        <v>336</v>
      </c>
      <c r="E134" s="107" t="s">
        <v>336</v>
      </c>
      <c r="F134" s="107" t="s">
        <v>336</v>
      </c>
      <c r="G134" s="107" t="s">
        <v>336</v>
      </c>
      <c r="H134" s="107" t="s">
        <v>336</v>
      </c>
      <c r="I134" s="107" t="s">
        <v>336</v>
      </c>
      <c r="J134" s="107" t="s">
        <v>336</v>
      </c>
      <c r="K134" s="107" t="s">
        <v>336</v>
      </c>
      <c r="L134" s="107">
        <v>65.73</v>
      </c>
      <c r="M134" s="107">
        <v>68.67</v>
      </c>
      <c r="N134" s="107">
        <v>72.319999999999993</v>
      </c>
      <c r="O134" s="107">
        <v>76.540000000000006</v>
      </c>
      <c r="P134" s="107">
        <v>75.19</v>
      </c>
      <c r="Q134" s="107">
        <v>76.319999999999993</v>
      </c>
      <c r="R134" s="107">
        <v>81.05</v>
      </c>
      <c r="S134" s="107">
        <v>79.55</v>
      </c>
      <c r="T134" s="107">
        <v>81.599999999999994</v>
      </c>
      <c r="U134" s="107">
        <v>77.03</v>
      </c>
      <c r="V134" s="107">
        <v>76.650000000000006</v>
      </c>
      <c r="W134" s="107">
        <v>81</v>
      </c>
      <c r="X134" s="107">
        <v>82.81</v>
      </c>
      <c r="Y134" s="107">
        <v>85.18</v>
      </c>
      <c r="Z134" s="107">
        <v>90.41</v>
      </c>
      <c r="AA134" s="107">
        <v>90.29</v>
      </c>
      <c r="AB134" s="107">
        <v>91.4</v>
      </c>
      <c r="AC134" s="245">
        <v>94.39</v>
      </c>
      <c r="AD134" s="107">
        <v>95.98</v>
      </c>
      <c r="AE134" s="107">
        <v>100.78</v>
      </c>
      <c r="AF134" s="274">
        <v>100</v>
      </c>
      <c r="AG134" s="107">
        <v>102.12</v>
      </c>
      <c r="AH134" s="107">
        <v>107.99</v>
      </c>
      <c r="AI134" s="107">
        <v>107.43</v>
      </c>
      <c r="AJ134" s="107">
        <v>109.38</v>
      </c>
      <c r="AK134" s="165"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107" t="s">
        <v>336</v>
      </c>
      <c r="D135" s="107" t="s">
        <v>336</v>
      </c>
      <c r="E135" s="107" t="s">
        <v>336</v>
      </c>
      <c r="F135" s="107" t="s">
        <v>336</v>
      </c>
      <c r="G135" s="107" t="s">
        <v>336</v>
      </c>
      <c r="H135" s="107" t="s">
        <v>336</v>
      </c>
      <c r="I135" s="107" t="s">
        <v>336</v>
      </c>
      <c r="J135" s="107" t="s">
        <v>336</v>
      </c>
      <c r="K135" s="107" t="s">
        <v>336</v>
      </c>
      <c r="L135" s="107" t="s">
        <v>336</v>
      </c>
      <c r="M135" s="107" t="s">
        <v>336</v>
      </c>
      <c r="N135" s="107" t="s">
        <v>336</v>
      </c>
      <c r="O135" s="107" t="s">
        <v>336</v>
      </c>
      <c r="P135" s="107" t="s">
        <v>336</v>
      </c>
      <c r="Q135" s="107" t="s">
        <v>336</v>
      </c>
      <c r="R135" s="107" t="s">
        <v>336</v>
      </c>
      <c r="S135" s="107" t="s">
        <v>336</v>
      </c>
      <c r="T135" s="107" t="s">
        <v>336</v>
      </c>
      <c r="U135" s="107" t="s">
        <v>336</v>
      </c>
      <c r="V135" s="107" t="s">
        <v>336</v>
      </c>
      <c r="W135" s="107" t="s">
        <v>336</v>
      </c>
      <c r="X135" s="107" t="s">
        <v>336</v>
      </c>
      <c r="Y135" s="107" t="s">
        <v>336</v>
      </c>
      <c r="Z135" s="107" t="s">
        <v>336</v>
      </c>
      <c r="AA135" s="107" t="s">
        <v>336</v>
      </c>
      <c r="AB135" s="107" t="s">
        <v>336</v>
      </c>
      <c r="AC135" s="245" t="s">
        <v>336</v>
      </c>
      <c r="AD135" s="107" t="s">
        <v>336</v>
      </c>
      <c r="AE135" s="107" t="s">
        <v>336</v>
      </c>
      <c r="AF135" s="274" t="s">
        <v>336</v>
      </c>
      <c r="AG135" s="107" t="s">
        <v>336</v>
      </c>
      <c r="AH135" s="107" t="s">
        <v>336</v>
      </c>
      <c r="AI135" s="107" t="s">
        <v>336</v>
      </c>
      <c r="AJ135" s="107" t="s">
        <v>336</v>
      </c>
      <c r="AK135" s="165"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107" t="s">
        <v>336</v>
      </c>
      <c r="D136" s="107" t="s">
        <v>336</v>
      </c>
      <c r="E136" s="107" t="s">
        <v>336</v>
      </c>
      <c r="F136" s="107" t="s">
        <v>336</v>
      </c>
      <c r="G136" s="107" t="s">
        <v>336</v>
      </c>
      <c r="H136" s="107" t="s">
        <v>336</v>
      </c>
      <c r="I136" s="107" t="s">
        <v>336</v>
      </c>
      <c r="J136" s="107" t="s">
        <v>336</v>
      </c>
      <c r="K136" s="107" t="s">
        <v>336</v>
      </c>
      <c r="L136" s="107" t="s">
        <v>336</v>
      </c>
      <c r="M136" s="107" t="s">
        <v>336</v>
      </c>
      <c r="N136" s="107" t="s">
        <v>336</v>
      </c>
      <c r="O136" s="107" t="s">
        <v>336</v>
      </c>
      <c r="P136" s="107" t="s">
        <v>336</v>
      </c>
      <c r="Q136" s="107" t="s">
        <v>336</v>
      </c>
      <c r="R136" s="107" t="s">
        <v>336</v>
      </c>
      <c r="S136" s="107" t="s">
        <v>336</v>
      </c>
      <c r="T136" s="107" t="s">
        <v>336</v>
      </c>
      <c r="U136" s="107" t="s">
        <v>336</v>
      </c>
      <c r="V136" s="107" t="s">
        <v>336</v>
      </c>
      <c r="W136" s="107" t="s">
        <v>336</v>
      </c>
      <c r="X136" s="107" t="s">
        <v>336</v>
      </c>
      <c r="Y136" s="107" t="s">
        <v>336</v>
      </c>
      <c r="Z136" s="107" t="s">
        <v>336</v>
      </c>
      <c r="AA136" s="107" t="s">
        <v>336</v>
      </c>
      <c r="AB136" s="107" t="s">
        <v>336</v>
      </c>
      <c r="AC136" s="245" t="s">
        <v>336</v>
      </c>
      <c r="AD136" s="107" t="s">
        <v>336</v>
      </c>
      <c r="AE136" s="107" t="s">
        <v>336</v>
      </c>
      <c r="AF136" s="274" t="s">
        <v>336</v>
      </c>
      <c r="AG136" s="107" t="s">
        <v>336</v>
      </c>
      <c r="AH136" s="107" t="s">
        <v>336</v>
      </c>
      <c r="AI136" s="107" t="s">
        <v>336</v>
      </c>
      <c r="AJ136" s="107" t="s">
        <v>336</v>
      </c>
      <c r="AK136" s="165"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107" t="s">
        <v>336</v>
      </c>
      <c r="D137" s="107" t="s">
        <v>336</v>
      </c>
      <c r="E137" s="107" t="s">
        <v>336</v>
      </c>
      <c r="F137" s="107" t="s">
        <v>336</v>
      </c>
      <c r="G137" s="107" t="s">
        <v>336</v>
      </c>
      <c r="H137" s="107" t="s">
        <v>336</v>
      </c>
      <c r="I137" s="107" t="s">
        <v>336</v>
      </c>
      <c r="J137" s="107" t="s">
        <v>336</v>
      </c>
      <c r="K137" s="107" t="s">
        <v>336</v>
      </c>
      <c r="L137" s="107" t="s">
        <v>336</v>
      </c>
      <c r="M137" s="107" t="s">
        <v>336</v>
      </c>
      <c r="N137" s="107" t="s">
        <v>336</v>
      </c>
      <c r="O137" s="107" t="s">
        <v>336</v>
      </c>
      <c r="P137" s="107" t="s">
        <v>336</v>
      </c>
      <c r="Q137" s="107" t="s">
        <v>336</v>
      </c>
      <c r="R137" s="107" t="s">
        <v>336</v>
      </c>
      <c r="S137" s="107" t="s">
        <v>336</v>
      </c>
      <c r="T137" s="107" t="s">
        <v>336</v>
      </c>
      <c r="U137" s="107" t="s">
        <v>336</v>
      </c>
      <c r="V137" s="107" t="s">
        <v>336</v>
      </c>
      <c r="W137" s="107" t="s">
        <v>336</v>
      </c>
      <c r="X137" s="107" t="s">
        <v>336</v>
      </c>
      <c r="Y137" s="107" t="s">
        <v>336</v>
      </c>
      <c r="Z137" s="107" t="s">
        <v>336</v>
      </c>
      <c r="AA137" s="107" t="s">
        <v>336</v>
      </c>
      <c r="AB137" s="107" t="s">
        <v>336</v>
      </c>
      <c r="AC137" s="245" t="s">
        <v>336</v>
      </c>
      <c r="AD137" s="107" t="s">
        <v>336</v>
      </c>
      <c r="AE137" s="107" t="s">
        <v>336</v>
      </c>
      <c r="AF137" s="274" t="s">
        <v>336</v>
      </c>
      <c r="AG137" s="107" t="s">
        <v>336</v>
      </c>
      <c r="AH137" s="107" t="s">
        <v>336</v>
      </c>
      <c r="AI137" s="107" t="s">
        <v>336</v>
      </c>
      <c r="AJ137" s="107" t="s">
        <v>336</v>
      </c>
      <c r="AK137" s="165"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107" t="s">
        <v>336</v>
      </c>
      <c r="D138" s="107" t="s">
        <v>336</v>
      </c>
      <c r="E138" s="107" t="s">
        <v>336</v>
      </c>
      <c r="F138" s="107" t="s">
        <v>336</v>
      </c>
      <c r="G138" s="107" t="s">
        <v>336</v>
      </c>
      <c r="H138" s="107" t="s">
        <v>336</v>
      </c>
      <c r="I138" s="107" t="s">
        <v>336</v>
      </c>
      <c r="J138" s="107" t="s">
        <v>336</v>
      </c>
      <c r="K138" s="107" t="s">
        <v>336</v>
      </c>
      <c r="L138" s="107">
        <v>40.22</v>
      </c>
      <c r="M138" s="107">
        <v>43.15</v>
      </c>
      <c r="N138" s="107">
        <v>47.11</v>
      </c>
      <c r="O138" s="107">
        <v>44.37</v>
      </c>
      <c r="P138" s="107">
        <v>48.59</v>
      </c>
      <c r="Q138" s="107">
        <v>45.97</v>
      </c>
      <c r="R138" s="107">
        <v>49.62</v>
      </c>
      <c r="S138" s="107">
        <v>56.87</v>
      </c>
      <c r="T138" s="107">
        <v>57.83</v>
      </c>
      <c r="U138" s="107">
        <v>57.28</v>
      </c>
      <c r="V138" s="107">
        <v>60.52</v>
      </c>
      <c r="W138" s="107">
        <v>87.92</v>
      </c>
      <c r="X138" s="107">
        <v>74.56</v>
      </c>
      <c r="Y138" s="107">
        <v>85.96</v>
      </c>
      <c r="Z138" s="107">
        <v>85.38</v>
      </c>
      <c r="AA138" s="107">
        <v>87.76</v>
      </c>
      <c r="AB138" s="107">
        <v>88.71</v>
      </c>
      <c r="AC138" s="245">
        <v>78.45</v>
      </c>
      <c r="AD138" s="107">
        <v>78.88</v>
      </c>
      <c r="AE138" s="107">
        <v>92.3</v>
      </c>
      <c r="AF138" s="274">
        <v>100</v>
      </c>
      <c r="AG138" s="107">
        <v>90.93</v>
      </c>
      <c r="AH138" s="107">
        <v>93.48</v>
      </c>
      <c r="AI138" s="107">
        <v>104.94</v>
      </c>
      <c r="AJ138" s="107">
        <v>109.57</v>
      </c>
      <c r="AK138" s="165"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107" t="s">
        <v>336</v>
      </c>
      <c r="D139" s="107" t="s">
        <v>336</v>
      </c>
      <c r="E139" s="107" t="s">
        <v>336</v>
      </c>
      <c r="F139" s="107" t="s">
        <v>336</v>
      </c>
      <c r="G139" s="107" t="s">
        <v>336</v>
      </c>
      <c r="H139" s="107" t="s">
        <v>336</v>
      </c>
      <c r="I139" s="107" t="s">
        <v>336</v>
      </c>
      <c r="J139" s="107" t="s">
        <v>336</v>
      </c>
      <c r="K139" s="107" t="s">
        <v>336</v>
      </c>
      <c r="L139" s="107">
        <v>84.56</v>
      </c>
      <c r="M139" s="107">
        <v>88.38</v>
      </c>
      <c r="N139" s="107">
        <v>91.23</v>
      </c>
      <c r="O139" s="107">
        <v>94.62</v>
      </c>
      <c r="P139" s="107">
        <v>90.9</v>
      </c>
      <c r="Q139" s="107">
        <v>88.89</v>
      </c>
      <c r="R139" s="107">
        <v>83.98</v>
      </c>
      <c r="S139" s="107">
        <v>80.680000000000007</v>
      </c>
      <c r="T139" s="107">
        <v>81.459999999999994</v>
      </c>
      <c r="U139" s="107">
        <v>84.39</v>
      </c>
      <c r="V139" s="107">
        <v>78.13</v>
      </c>
      <c r="W139" s="107">
        <v>79.42</v>
      </c>
      <c r="X139" s="107">
        <v>80.8</v>
      </c>
      <c r="Y139" s="107">
        <v>85.72</v>
      </c>
      <c r="Z139" s="107">
        <v>87.21</v>
      </c>
      <c r="AA139" s="107">
        <v>87.3</v>
      </c>
      <c r="AB139" s="107">
        <v>87.88</v>
      </c>
      <c r="AC139" s="245">
        <v>90.43</v>
      </c>
      <c r="AD139" s="107">
        <v>92.57</v>
      </c>
      <c r="AE139" s="107">
        <v>94.41</v>
      </c>
      <c r="AF139" s="274">
        <v>100</v>
      </c>
      <c r="AG139" s="107">
        <v>99.91</v>
      </c>
      <c r="AH139" s="107">
        <v>100.54</v>
      </c>
      <c r="AI139" s="107">
        <v>102.12</v>
      </c>
      <c r="AJ139" s="107">
        <v>107.08</v>
      </c>
      <c r="AK139" s="165">
        <v>106.52</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107" t="s">
        <v>336</v>
      </c>
      <c r="D140" s="107" t="s">
        <v>336</v>
      </c>
      <c r="E140" s="107" t="s">
        <v>336</v>
      </c>
      <c r="F140" s="107" t="s">
        <v>336</v>
      </c>
      <c r="G140" s="107" t="s">
        <v>336</v>
      </c>
      <c r="H140" s="107" t="s">
        <v>336</v>
      </c>
      <c r="I140" s="107" t="s">
        <v>336</v>
      </c>
      <c r="J140" s="107" t="s">
        <v>336</v>
      </c>
      <c r="K140" s="107" t="s">
        <v>336</v>
      </c>
      <c r="L140" s="107">
        <v>82.85</v>
      </c>
      <c r="M140" s="107">
        <v>80.78</v>
      </c>
      <c r="N140" s="107">
        <v>84.41</v>
      </c>
      <c r="O140" s="107">
        <v>80.13</v>
      </c>
      <c r="P140" s="107">
        <v>76.16</v>
      </c>
      <c r="Q140" s="107">
        <v>74.319999999999993</v>
      </c>
      <c r="R140" s="107">
        <v>68.8</v>
      </c>
      <c r="S140" s="107">
        <v>62.38</v>
      </c>
      <c r="T140" s="107">
        <v>60.22</v>
      </c>
      <c r="U140" s="107">
        <v>58.45</v>
      </c>
      <c r="V140" s="107">
        <v>60.81</v>
      </c>
      <c r="W140" s="107">
        <v>63.62</v>
      </c>
      <c r="X140" s="107">
        <v>67.7</v>
      </c>
      <c r="Y140" s="107">
        <v>77.97</v>
      </c>
      <c r="Z140" s="107">
        <v>80.709999999999994</v>
      </c>
      <c r="AA140" s="107">
        <v>83.1</v>
      </c>
      <c r="AB140" s="107">
        <v>81.239999999999995</v>
      </c>
      <c r="AC140" s="245">
        <v>85.37</v>
      </c>
      <c r="AD140" s="107">
        <v>83.7</v>
      </c>
      <c r="AE140" s="107">
        <v>89.77</v>
      </c>
      <c r="AF140" s="274">
        <v>100</v>
      </c>
      <c r="AG140" s="107">
        <v>102.95</v>
      </c>
      <c r="AH140" s="107">
        <v>111.29</v>
      </c>
      <c r="AI140" s="107">
        <v>100.09</v>
      </c>
      <c r="AJ140" s="107">
        <v>100.98</v>
      </c>
      <c r="AK140" s="165"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107" t="s">
        <v>336</v>
      </c>
      <c r="D141" s="107" t="s">
        <v>336</v>
      </c>
      <c r="E141" s="107" t="s">
        <v>336</v>
      </c>
      <c r="F141" s="107" t="s">
        <v>336</v>
      </c>
      <c r="G141" s="107" t="s">
        <v>336</v>
      </c>
      <c r="H141" s="107" t="s">
        <v>336</v>
      </c>
      <c r="I141" s="107" t="s">
        <v>336</v>
      </c>
      <c r="J141" s="107" t="s">
        <v>336</v>
      </c>
      <c r="K141" s="107" t="s">
        <v>336</v>
      </c>
      <c r="L141" s="107">
        <v>52</v>
      </c>
      <c r="M141" s="107">
        <v>60.45</v>
      </c>
      <c r="N141" s="107">
        <v>63.39</v>
      </c>
      <c r="O141" s="107">
        <v>68.47</v>
      </c>
      <c r="P141" s="107">
        <v>66.38</v>
      </c>
      <c r="Q141" s="107">
        <v>67.13</v>
      </c>
      <c r="R141" s="107">
        <v>68.14</v>
      </c>
      <c r="S141" s="107">
        <v>71.209999999999994</v>
      </c>
      <c r="T141" s="107">
        <v>73.33</v>
      </c>
      <c r="U141" s="107">
        <v>85.33</v>
      </c>
      <c r="V141" s="107">
        <v>82.8</v>
      </c>
      <c r="W141" s="107">
        <v>90.23</v>
      </c>
      <c r="X141" s="107">
        <v>92.51</v>
      </c>
      <c r="Y141" s="107">
        <v>96.5</v>
      </c>
      <c r="Z141" s="107">
        <v>97.53</v>
      </c>
      <c r="AA141" s="107">
        <v>96.27</v>
      </c>
      <c r="AB141" s="107">
        <v>95.85</v>
      </c>
      <c r="AC141" s="245">
        <v>97.7</v>
      </c>
      <c r="AD141" s="107">
        <v>95.06</v>
      </c>
      <c r="AE141" s="107">
        <v>93.65</v>
      </c>
      <c r="AF141" s="274">
        <v>100</v>
      </c>
      <c r="AG141" s="107">
        <v>97.74</v>
      </c>
      <c r="AH141" s="107">
        <v>99.45</v>
      </c>
      <c r="AI141" s="107">
        <v>100.23</v>
      </c>
      <c r="AJ141" s="107">
        <v>107.02</v>
      </c>
      <c r="AK141" s="165"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107" t="s">
        <v>336</v>
      </c>
      <c r="D142" s="107" t="s">
        <v>336</v>
      </c>
      <c r="E142" s="107" t="s">
        <v>336</v>
      </c>
      <c r="F142" s="107" t="s">
        <v>336</v>
      </c>
      <c r="G142" s="107" t="s">
        <v>336</v>
      </c>
      <c r="H142" s="107" t="s">
        <v>336</v>
      </c>
      <c r="I142" s="107" t="s">
        <v>336</v>
      </c>
      <c r="J142" s="107" t="s">
        <v>336</v>
      </c>
      <c r="K142" s="107" t="s">
        <v>336</v>
      </c>
      <c r="L142" s="107">
        <v>94.65</v>
      </c>
      <c r="M142" s="107">
        <v>91.61</v>
      </c>
      <c r="N142" s="107">
        <v>93.62</v>
      </c>
      <c r="O142" s="107">
        <v>94.24</v>
      </c>
      <c r="P142" s="107">
        <v>89.78</v>
      </c>
      <c r="Q142" s="107">
        <v>86.94</v>
      </c>
      <c r="R142" s="107">
        <v>84.74</v>
      </c>
      <c r="S142" s="107">
        <v>83.2</v>
      </c>
      <c r="T142" s="107">
        <v>85.81</v>
      </c>
      <c r="U142" s="107">
        <v>85.12</v>
      </c>
      <c r="V142" s="107">
        <v>81.040000000000006</v>
      </c>
      <c r="W142" s="107">
        <v>78.790000000000006</v>
      </c>
      <c r="X142" s="107">
        <v>78.98</v>
      </c>
      <c r="Y142" s="107">
        <v>83.52</v>
      </c>
      <c r="Z142" s="107">
        <v>86.22</v>
      </c>
      <c r="AA142" s="107">
        <v>87.09</v>
      </c>
      <c r="AB142" s="107">
        <v>88.06</v>
      </c>
      <c r="AC142" s="245">
        <v>91.96</v>
      </c>
      <c r="AD142" s="107">
        <v>96.12</v>
      </c>
      <c r="AE142" s="107">
        <v>97.75</v>
      </c>
      <c r="AF142" s="274">
        <v>100</v>
      </c>
      <c r="AG142" s="107">
        <v>101.32</v>
      </c>
      <c r="AH142" s="107">
        <v>98.96</v>
      </c>
      <c r="AI142" s="107">
        <v>100.49</v>
      </c>
      <c r="AJ142" s="107">
        <v>105.4</v>
      </c>
      <c r="AK142" s="165"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107" t="s">
        <v>336</v>
      </c>
      <c r="D143" s="107" t="s">
        <v>336</v>
      </c>
      <c r="E143" s="107" t="s">
        <v>336</v>
      </c>
      <c r="F143" s="107" t="s">
        <v>336</v>
      </c>
      <c r="G143" s="107" t="s">
        <v>336</v>
      </c>
      <c r="H143" s="107" t="s">
        <v>336</v>
      </c>
      <c r="I143" s="107" t="s">
        <v>336</v>
      </c>
      <c r="J143" s="107" t="s">
        <v>336</v>
      </c>
      <c r="K143" s="107" t="s">
        <v>336</v>
      </c>
      <c r="L143" s="107" t="s">
        <v>336</v>
      </c>
      <c r="M143" s="107" t="s">
        <v>336</v>
      </c>
      <c r="N143" s="107" t="s">
        <v>336</v>
      </c>
      <c r="O143" s="107" t="s">
        <v>336</v>
      </c>
      <c r="P143" s="107" t="s">
        <v>336</v>
      </c>
      <c r="Q143" s="107" t="s">
        <v>336</v>
      </c>
      <c r="R143" s="107" t="s">
        <v>336</v>
      </c>
      <c r="S143" s="107" t="s">
        <v>336</v>
      </c>
      <c r="T143" s="107" t="s">
        <v>336</v>
      </c>
      <c r="U143" s="107" t="s">
        <v>336</v>
      </c>
      <c r="V143" s="107" t="s">
        <v>336</v>
      </c>
      <c r="W143" s="107" t="s">
        <v>336</v>
      </c>
      <c r="X143" s="107" t="s">
        <v>336</v>
      </c>
      <c r="Y143" s="107" t="s">
        <v>336</v>
      </c>
      <c r="Z143" s="107" t="s">
        <v>336</v>
      </c>
      <c r="AA143" s="107" t="s">
        <v>336</v>
      </c>
      <c r="AB143" s="107" t="s">
        <v>336</v>
      </c>
      <c r="AC143" s="245" t="s">
        <v>336</v>
      </c>
      <c r="AD143" s="107" t="s">
        <v>336</v>
      </c>
      <c r="AE143" s="107" t="s">
        <v>336</v>
      </c>
      <c r="AF143" s="274" t="s">
        <v>336</v>
      </c>
      <c r="AG143" s="107" t="s">
        <v>336</v>
      </c>
      <c r="AH143" s="107" t="s">
        <v>336</v>
      </c>
      <c r="AI143" s="107" t="s">
        <v>336</v>
      </c>
      <c r="AJ143" s="107" t="s">
        <v>336</v>
      </c>
      <c r="AK143" s="165"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107" t="s">
        <v>336</v>
      </c>
      <c r="D144" s="107" t="s">
        <v>336</v>
      </c>
      <c r="E144" s="107" t="s">
        <v>336</v>
      </c>
      <c r="F144" s="107" t="s">
        <v>336</v>
      </c>
      <c r="G144" s="107" t="s">
        <v>336</v>
      </c>
      <c r="H144" s="107" t="s">
        <v>336</v>
      </c>
      <c r="I144" s="107" t="s">
        <v>336</v>
      </c>
      <c r="J144" s="107" t="s">
        <v>336</v>
      </c>
      <c r="K144" s="107" t="s">
        <v>336</v>
      </c>
      <c r="L144" s="107" t="s">
        <v>336</v>
      </c>
      <c r="M144" s="107" t="s">
        <v>336</v>
      </c>
      <c r="N144" s="107" t="s">
        <v>336</v>
      </c>
      <c r="O144" s="107" t="s">
        <v>336</v>
      </c>
      <c r="P144" s="107" t="s">
        <v>336</v>
      </c>
      <c r="Q144" s="107" t="s">
        <v>336</v>
      </c>
      <c r="R144" s="107" t="s">
        <v>336</v>
      </c>
      <c r="S144" s="107" t="s">
        <v>336</v>
      </c>
      <c r="T144" s="107" t="s">
        <v>336</v>
      </c>
      <c r="U144" s="107" t="s">
        <v>336</v>
      </c>
      <c r="V144" s="107" t="s">
        <v>336</v>
      </c>
      <c r="W144" s="107" t="s">
        <v>336</v>
      </c>
      <c r="X144" s="107" t="s">
        <v>336</v>
      </c>
      <c r="Y144" s="107" t="s">
        <v>336</v>
      </c>
      <c r="Z144" s="107" t="s">
        <v>336</v>
      </c>
      <c r="AA144" s="107" t="s">
        <v>336</v>
      </c>
      <c r="AB144" s="107" t="s">
        <v>336</v>
      </c>
      <c r="AC144" s="245" t="s">
        <v>336</v>
      </c>
      <c r="AD144" s="107" t="s">
        <v>336</v>
      </c>
      <c r="AE144" s="107" t="s">
        <v>336</v>
      </c>
      <c r="AF144" s="274" t="s">
        <v>336</v>
      </c>
      <c r="AG144" s="107" t="s">
        <v>336</v>
      </c>
      <c r="AH144" s="107" t="s">
        <v>336</v>
      </c>
      <c r="AI144" s="107" t="s">
        <v>336</v>
      </c>
      <c r="AJ144" s="107" t="s">
        <v>336</v>
      </c>
      <c r="AK144" s="165"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107" t="s">
        <v>336</v>
      </c>
      <c r="D145" s="107" t="s">
        <v>336</v>
      </c>
      <c r="E145" s="107" t="s">
        <v>336</v>
      </c>
      <c r="F145" s="107" t="s">
        <v>336</v>
      </c>
      <c r="G145" s="107" t="s">
        <v>336</v>
      </c>
      <c r="H145" s="107" t="s">
        <v>336</v>
      </c>
      <c r="I145" s="107" t="s">
        <v>336</v>
      </c>
      <c r="J145" s="107" t="s">
        <v>336</v>
      </c>
      <c r="K145" s="107" t="s">
        <v>336</v>
      </c>
      <c r="L145" s="107">
        <v>83.34</v>
      </c>
      <c r="M145" s="107">
        <v>84.03</v>
      </c>
      <c r="N145" s="107">
        <v>84.31</v>
      </c>
      <c r="O145" s="107">
        <v>85.74</v>
      </c>
      <c r="P145" s="107">
        <v>85.86</v>
      </c>
      <c r="Q145" s="107">
        <v>87.41</v>
      </c>
      <c r="R145" s="107">
        <v>85.94</v>
      </c>
      <c r="S145" s="107">
        <v>87.58</v>
      </c>
      <c r="T145" s="107">
        <v>90.32</v>
      </c>
      <c r="U145" s="107">
        <v>91.98</v>
      </c>
      <c r="V145" s="107">
        <v>90.63</v>
      </c>
      <c r="W145" s="107">
        <v>91.09</v>
      </c>
      <c r="X145" s="107">
        <v>95.33</v>
      </c>
      <c r="Y145" s="107">
        <v>96.37</v>
      </c>
      <c r="Z145" s="107">
        <v>97.47</v>
      </c>
      <c r="AA145" s="107">
        <v>97.78</v>
      </c>
      <c r="AB145" s="107">
        <v>99.85</v>
      </c>
      <c r="AC145" s="245">
        <v>99.84</v>
      </c>
      <c r="AD145" s="107">
        <v>100.4</v>
      </c>
      <c r="AE145" s="107">
        <v>101.81</v>
      </c>
      <c r="AF145" s="274">
        <v>100</v>
      </c>
      <c r="AG145" s="107">
        <v>99.24</v>
      </c>
      <c r="AH145" s="107">
        <v>106.69</v>
      </c>
      <c r="AI145" s="107">
        <v>106.02</v>
      </c>
      <c r="AJ145" s="107">
        <v>105.66</v>
      </c>
      <c r="AK145" s="165">
        <v>106</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107" t="s">
        <v>336</v>
      </c>
      <c r="D146" s="107" t="s">
        <v>336</v>
      </c>
      <c r="E146" s="107" t="s">
        <v>336</v>
      </c>
      <c r="F146" s="107" t="s">
        <v>336</v>
      </c>
      <c r="G146" s="107" t="s">
        <v>336</v>
      </c>
      <c r="H146" s="107" t="s">
        <v>336</v>
      </c>
      <c r="I146" s="107" t="s">
        <v>336</v>
      </c>
      <c r="J146" s="107" t="s">
        <v>336</v>
      </c>
      <c r="K146" s="107" t="s">
        <v>336</v>
      </c>
      <c r="L146" s="107">
        <v>85.26</v>
      </c>
      <c r="M146" s="107">
        <v>85.77</v>
      </c>
      <c r="N146" s="107">
        <v>85.84</v>
      </c>
      <c r="O146" s="107">
        <v>87.08</v>
      </c>
      <c r="P146" s="107">
        <v>87.15</v>
      </c>
      <c r="Q146" s="107">
        <v>88.76</v>
      </c>
      <c r="R146" s="107">
        <v>86.45</v>
      </c>
      <c r="S146" s="107">
        <v>88.82</v>
      </c>
      <c r="T146" s="107">
        <v>91.35</v>
      </c>
      <c r="U146" s="107">
        <v>93.07</v>
      </c>
      <c r="V146" s="107">
        <v>91</v>
      </c>
      <c r="W146" s="107">
        <v>92.01</v>
      </c>
      <c r="X146" s="107">
        <v>95.65</v>
      </c>
      <c r="Y146" s="107">
        <v>95.92</v>
      </c>
      <c r="Z146" s="107">
        <v>97.01</v>
      </c>
      <c r="AA146" s="107">
        <v>96.84</v>
      </c>
      <c r="AB146" s="107">
        <v>98.47</v>
      </c>
      <c r="AC146" s="245">
        <v>98.91</v>
      </c>
      <c r="AD146" s="107">
        <v>99.68</v>
      </c>
      <c r="AE146" s="107">
        <v>101.02</v>
      </c>
      <c r="AF146" s="274">
        <v>100</v>
      </c>
      <c r="AG146" s="107">
        <v>98.47</v>
      </c>
      <c r="AH146" s="107">
        <v>104.97</v>
      </c>
      <c r="AI146" s="107">
        <v>104.31</v>
      </c>
      <c r="AJ146" s="107">
        <v>103.31</v>
      </c>
      <c r="AK146" s="165"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107" t="s">
        <v>336</v>
      </c>
      <c r="D147" s="107" t="s">
        <v>336</v>
      </c>
      <c r="E147" s="107" t="s">
        <v>336</v>
      </c>
      <c r="F147" s="107" t="s">
        <v>336</v>
      </c>
      <c r="G147" s="107" t="s">
        <v>336</v>
      </c>
      <c r="H147" s="107" t="s">
        <v>336</v>
      </c>
      <c r="I147" s="107" t="s">
        <v>336</v>
      </c>
      <c r="J147" s="107" t="s">
        <v>336</v>
      </c>
      <c r="K147" s="107" t="s">
        <v>336</v>
      </c>
      <c r="L147" s="107" t="s">
        <v>336</v>
      </c>
      <c r="M147" s="107" t="s">
        <v>336</v>
      </c>
      <c r="N147" s="107" t="s">
        <v>336</v>
      </c>
      <c r="O147" s="107" t="s">
        <v>336</v>
      </c>
      <c r="P147" s="107" t="s">
        <v>336</v>
      </c>
      <c r="Q147" s="107" t="s">
        <v>336</v>
      </c>
      <c r="R147" s="107" t="s">
        <v>336</v>
      </c>
      <c r="S147" s="107" t="s">
        <v>336</v>
      </c>
      <c r="T147" s="107" t="s">
        <v>336</v>
      </c>
      <c r="U147" s="107" t="s">
        <v>336</v>
      </c>
      <c r="V147" s="107" t="s">
        <v>336</v>
      </c>
      <c r="W147" s="107" t="s">
        <v>336</v>
      </c>
      <c r="X147" s="107" t="s">
        <v>336</v>
      </c>
      <c r="Y147" s="107" t="s">
        <v>336</v>
      </c>
      <c r="Z147" s="107" t="s">
        <v>336</v>
      </c>
      <c r="AA147" s="107" t="s">
        <v>336</v>
      </c>
      <c r="AB147" s="107" t="s">
        <v>336</v>
      </c>
      <c r="AC147" s="245" t="s">
        <v>336</v>
      </c>
      <c r="AD147" s="107" t="s">
        <v>336</v>
      </c>
      <c r="AE147" s="107" t="s">
        <v>336</v>
      </c>
      <c r="AF147" s="274" t="s">
        <v>336</v>
      </c>
      <c r="AG147" s="107" t="s">
        <v>336</v>
      </c>
      <c r="AH147" s="107" t="s">
        <v>336</v>
      </c>
      <c r="AI147" s="107" t="s">
        <v>336</v>
      </c>
      <c r="AJ147" s="107" t="s">
        <v>336</v>
      </c>
      <c r="AK147" s="165"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107" t="s">
        <v>336</v>
      </c>
      <c r="D148" s="107" t="s">
        <v>336</v>
      </c>
      <c r="E148" s="107" t="s">
        <v>336</v>
      </c>
      <c r="F148" s="107" t="s">
        <v>336</v>
      </c>
      <c r="G148" s="107" t="s">
        <v>336</v>
      </c>
      <c r="H148" s="107" t="s">
        <v>336</v>
      </c>
      <c r="I148" s="107" t="s">
        <v>336</v>
      </c>
      <c r="J148" s="107" t="s">
        <v>336</v>
      </c>
      <c r="K148" s="107" t="s">
        <v>336</v>
      </c>
      <c r="L148" s="107" t="s">
        <v>336</v>
      </c>
      <c r="M148" s="107" t="s">
        <v>336</v>
      </c>
      <c r="N148" s="107" t="s">
        <v>336</v>
      </c>
      <c r="O148" s="107" t="s">
        <v>336</v>
      </c>
      <c r="P148" s="107" t="s">
        <v>336</v>
      </c>
      <c r="Q148" s="107" t="s">
        <v>336</v>
      </c>
      <c r="R148" s="107" t="s">
        <v>336</v>
      </c>
      <c r="S148" s="107" t="s">
        <v>336</v>
      </c>
      <c r="T148" s="107" t="s">
        <v>336</v>
      </c>
      <c r="U148" s="107" t="s">
        <v>336</v>
      </c>
      <c r="V148" s="107" t="s">
        <v>336</v>
      </c>
      <c r="W148" s="107" t="s">
        <v>336</v>
      </c>
      <c r="X148" s="107" t="s">
        <v>336</v>
      </c>
      <c r="Y148" s="107" t="s">
        <v>336</v>
      </c>
      <c r="Z148" s="107" t="s">
        <v>336</v>
      </c>
      <c r="AA148" s="107" t="s">
        <v>336</v>
      </c>
      <c r="AB148" s="107" t="s">
        <v>336</v>
      </c>
      <c r="AC148" s="245" t="s">
        <v>336</v>
      </c>
      <c r="AD148" s="107" t="s">
        <v>336</v>
      </c>
      <c r="AE148" s="107" t="s">
        <v>336</v>
      </c>
      <c r="AF148" s="274" t="s">
        <v>336</v>
      </c>
      <c r="AG148" s="107" t="s">
        <v>336</v>
      </c>
      <c r="AH148" s="107" t="s">
        <v>336</v>
      </c>
      <c r="AI148" s="107" t="s">
        <v>336</v>
      </c>
      <c r="AJ148" s="107" t="s">
        <v>336</v>
      </c>
      <c r="AK148" s="165"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107" t="s">
        <v>336</v>
      </c>
      <c r="D149" s="107" t="s">
        <v>336</v>
      </c>
      <c r="E149" s="107" t="s">
        <v>336</v>
      </c>
      <c r="F149" s="107" t="s">
        <v>336</v>
      </c>
      <c r="G149" s="107" t="s">
        <v>336</v>
      </c>
      <c r="H149" s="107" t="s">
        <v>336</v>
      </c>
      <c r="I149" s="107" t="s">
        <v>336</v>
      </c>
      <c r="J149" s="107" t="s">
        <v>336</v>
      </c>
      <c r="K149" s="107" t="s">
        <v>336</v>
      </c>
      <c r="L149" s="107" t="s">
        <v>336</v>
      </c>
      <c r="M149" s="107" t="s">
        <v>336</v>
      </c>
      <c r="N149" s="107" t="s">
        <v>336</v>
      </c>
      <c r="O149" s="107" t="s">
        <v>336</v>
      </c>
      <c r="P149" s="107" t="s">
        <v>336</v>
      </c>
      <c r="Q149" s="107" t="s">
        <v>336</v>
      </c>
      <c r="R149" s="107" t="s">
        <v>336</v>
      </c>
      <c r="S149" s="107" t="s">
        <v>336</v>
      </c>
      <c r="T149" s="107" t="s">
        <v>336</v>
      </c>
      <c r="U149" s="107" t="s">
        <v>336</v>
      </c>
      <c r="V149" s="107" t="s">
        <v>336</v>
      </c>
      <c r="W149" s="107" t="s">
        <v>336</v>
      </c>
      <c r="X149" s="107" t="s">
        <v>336</v>
      </c>
      <c r="Y149" s="107" t="s">
        <v>336</v>
      </c>
      <c r="Z149" s="107" t="s">
        <v>336</v>
      </c>
      <c r="AA149" s="107" t="s">
        <v>336</v>
      </c>
      <c r="AB149" s="107" t="s">
        <v>336</v>
      </c>
      <c r="AC149" s="245" t="s">
        <v>336</v>
      </c>
      <c r="AD149" s="107" t="s">
        <v>336</v>
      </c>
      <c r="AE149" s="107" t="s">
        <v>336</v>
      </c>
      <c r="AF149" s="274" t="s">
        <v>336</v>
      </c>
      <c r="AG149" s="107" t="s">
        <v>336</v>
      </c>
      <c r="AH149" s="107" t="s">
        <v>336</v>
      </c>
      <c r="AI149" s="107" t="s">
        <v>336</v>
      </c>
      <c r="AJ149" s="107" t="s">
        <v>336</v>
      </c>
      <c r="AK149" s="165"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107" t="s">
        <v>336</v>
      </c>
      <c r="D150" s="107" t="s">
        <v>336</v>
      </c>
      <c r="E150" s="107" t="s">
        <v>336</v>
      </c>
      <c r="F150" s="107" t="s">
        <v>336</v>
      </c>
      <c r="G150" s="107" t="s">
        <v>336</v>
      </c>
      <c r="H150" s="107" t="s">
        <v>336</v>
      </c>
      <c r="I150" s="107" t="s">
        <v>336</v>
      </c>
      <c r="J150" s="107" t="s">
        <v>336</v>
      </c>
      <c r="K150" s="107" t="s">
        <v>336</v>
      </c>
      <c r="L150" s="107">
        <v>80.150000000000006</v>
      </c>
      <c r="M150" s="107">
        <v>81.41</v>
      </c>
      <c r="N150" s="107">
        <v>82.23</v>
      </c>
      <c r="O150" s="107">
        <v>83.81</v>
      </c>
      <c r="P150" s="107">
        <v>84.25</v>
      </c>
      <c r="Q150" s="107">
        <v>85.13</v>
      </c>
      <c r="R150" s="107">
        <v>88.26</v>
      </c>
      <c r="S150" s="107">
        <v>86.51</v>
      </c>
      <c r="T150" s="107">
        <v>89.97</v>
      </c>
      <c r="U150" s="107">
        <v>90.63</v>
      </c>
      <c r="V150" s="107">
        <v>92.65</v>
      </c>
      <c r="W150" s="107">
        <v>89.65</v>
      </c>
      <c r="X150" s="107">
        <v>97.79</v>
      </c>
      <c r="Y150" s="107">
        <v>102.79</v>
      </c>
      <c r="Z150" s="107">
        <v>103.66</v>
      </c>
      <c r="AA150" s="107">
        <v>106.72</v>
      </c>
      <c r="AB150" s="107">
        <v>111.33</v>
      </c>
      <c r="AC150" s="245">
        <v>108.07</v>
      </c>
      <c r="AD150" s="107">
        <v>106.88</v>
      </c>
      <c r="AE150" s="107">
        <v>109.13</v>
      </c>
      <c r="AF150" s="274">
        <v>100</v>
      </c>
      <c r="AG150" s="107">
        <v>104.22</v>
      </c>
      <c r="AH150" s="107">
        <v>119.47</v>
      </c>
      <c r="AI150" s="107">
        <v>118.71</v>
      </c>
      <c r="AJ150" s="107">
        <v>123.1</v>
      </c>
      <c r="AK150" s="165"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107" t="s">
        <v>336</v>
      </c>
      <c r="D151" s="107" t="s">
        <v>336</v>
      </c>
      <c r="E151" s="107" t="s">
        <v>336</v>
      </c>
      <c r="F151" s="107" t="s">
        <v>336</v>
      </c>
      <c r="G151" s="107" t="s">
        <v>336</v>
      </c>
      <c r="H151" s="107" t="s">
        <v>336</v>
      </c>
      <c r="I151" s="107" t="s">
        <v>336</v>
      </c>
      <c r="J151" s="107" t="s">
        <v>336</v>
      </c>
      <c r="K151" s="107" t="s">
        <v>336</v>
      </c>
      <c r="L151" s="107" t="s">
        <v>336</v>
      </c>
      <c r="M151" s="107" t="s">
        <v>336</v>
      </c>
      <c r="N151" s="107" t="s">
        <v>336</v>
      </c>
      <c r="O151" s="107" t="s">
        <v>336</v>
      </c>
      <c r="P151" s="107" t="s">
        <v>336</v>
      </c>
      <c r="Q151" s="107" t="s">
        <v>336</v>
      </c>
      <c r="R151" s="107" t="s">
        <v>336</v>
      </c>
      <c r="S151" s="107" t="s">
        <v>336</v>
      </c>
      <c r="T151" s="107" t="s">
        <v>336</v>
      </c>
      <c r="U151" s="107" t="s">
        <v>336</v>
      </c>
      <c r="V151" s="107" t="s">
        <v>336</v>
      </c>
      <c r="W151" s="107" t="s">
        <v>336</v>
      </c>
      <c r="X151" s="107" t="s">
        <v>336</v>
      </c>
      <c r="Y151" s="107" t="s">
        <v>336</v>
      </c>
      <c r="Z151" s="107" t="s">
        <v>336</v>
      </c>
      <c r="AA151" s="107" t="s">
        <v>336</v>
      </c>
      <c r="AB151" s="107" t="s">
        <v>336</v>
      </c>
      <c r="AC151" s="245" t="s">
        <v>336</v>
      </c>
      <c r="AD151" s="107" t="s">
        <v>336</v>
      </c>
      <c r="AE151" s="107" t="s">
        <v>336</v>
      </c>
      <c r="AF151" s="274" t="s">
        <v>336</v>
      </c>
      <c r="AG151" s="107" t="s">
        <v>336</v>
      </c>
      <c r="AH151" s="107" t="s">
        <v>336</v>
      </c>
      <c r="AI151" s="107" t="s">
        <v>336</v>
      </c>
      <c r="AJ151" s="107" t="s">
        <v>336</v>
      </c>
      <c r="AK151" s="165"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107" t="s">
        <v>336</v>
      </c>
      <c r="D152" s="107" t="s">
        <v>336</v>
      </c>
      <c r="E152" s="107" t="s">
        <v>336</v>
      </c>
      <c r="F152" s="107" t="s">
        <v>336</v>
      </c>
      <c r="G152" s="107" t="s">
        <v>336</v>
      </c>
      <c r="H152" s="107" t="s">
        <v>336</v>
      </c>
      <c r="I152" s="107" t="s">
        <v>336</v>
      </c>
      <c r="J152" s="107" t="s">
        <v>336</v>
      </c>
      <c r="K152" s="107" t="s">
        <v>336</v>
      </c>
      <c r="L152" s="107" t="s">
        <v>336</v>
      </c>
      <c r="M152" s="107" t="s">
        <v>336</v>
      </c>
      <c r="N152" s="107" t="s">
        <v>336</v>
      </c>
      <c r="O152" s="107" t="s">
        <v>336</v>
      </c>
      <c r="P152" s="107" t="s">
        <v>336</v>
      </c>
      <c r="Q152" s="107" t="s">
        <v>336</v>
      </c>
      <c r="R152" s="107" t="s">
        <v>336</v>
      </c>
      <c r="S152" s="107" t="s">
        <v>336</v>
      </c>
      <c r="T152" s="107" t="s">
        <v>336</v>
      </c>
      <c r="U152" s="107" t="s">
        <v>336</v>
      </c>
      <c r="V152" s="107" t="s">
        <v>336</v>
      </c>
      <c r="W152" s="107" t="s">
        <v>336</v>
      </c>
      <c r="X152" s="107" t="s">
        <v>336</v>
      </c>
      <c r="Y152" s="107" t="s">
        <v>336</v>
      </c>
      <c r="Z152" s="107" t="s">
        <v>336</v>
      </c>
      <c r="AA152" s="107" t="s">
        <v>336</v>
      </c>
      <c r="AB152" s="107" t="s">
        <v>336</v>
      </c>
      <c r="AC152" s="245" t="s">
        <v>336</v>
      </c>
      <c r="AD152" s="107" t="s">
        <v>336</v>
      </c>
      <c r="AE152" s="107" t="s">
        <v>336</v>
      </c>
      <c r="AF152" s="274" t="s">
        <v>336</v>
      </c>
      <c r="AG152" s="107" t="s">
        <v>336</v>
      </c>
      <c r="AH152" s="107" t="s">
        <v>336</v>
      </c>
      <c r="AI152" s="107" t="s">
        <v>336</v>
      </c>
      <c r="AJ152" s="107" t="s">
        <v>336</v>
      </c>
      <c r="AK152" s="165"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107" t="s">
        <v>336</v>
      </c>
      <c r="D153" s="107" t="s">
        <v>336</v>
      </c>
      <c r="E153" s="107" t="s">
        <v>336</v>
      </c>
      <c r="F153" s="107" t="s">
        <v>336</v>
      </c>
      <c r="G153" s="107" t="s">
        <v>336</v>
      </c>
      <c r="H153" s="107" t="s">
        <v>336</v>
      </c>
      <c r="I153" s="107" t="s">
        <v>336</v>
      </c>
      <c r="J153" s="107" t="s">
        <v>336</v>
      </c>
      <c r="K153" s="107" t="s">
        <v>336</v>
      </c>
      <c r="L153" s="107" t="s">
        <v>336</v>
      </c>
      <c r="M153" s="107" t="s">
        <v>336</v>
      </c>
      <c r="N153" s="107" t="s">
        <v>336</v>
      </c>
      <c r="O153" s="107" t="s">
        <v>336</v>
      </c>
      <c r="P153" s="107" t="s">
        <v>336</v>
      </c>
      <c r="Q153" s="107" t="s">
        <v>336</v>
      </c>
      <c r="R153" s="107" t="s">
        <v>336</v>
      </c>
      <c r="S153" s="107" t="s">
        <v>336</v>
      </c>
      <c r="T153" s="107" t="s">
        <v>336</v>
      </c>
      <c r="U153" s="107" t="s">
        <v>336</v>
      </c>
      <c r="V153" s="107" t="s">
        <v>336</v>
      </c>
      <c r="W153" s="107" t="s">
        <v>336</v>
      </c>
      <c r="X153" s="107" t="s">
        <v>336</v>
      </c>
      <c r="Y153" s="107" t="s">
        <v>336</v>
      </c>
      <c r="Z153" s="107" t="s">
        <v>336</v>
      </c>
      <c r="AA153" s="107" t="s">
        <v>336</v>
      </c>
      <c r="AB153" s="107" t="s">
        <v>336</v>
      </c>
      <c r="AC153" s="245" t="s">
        <v>336</v>
      </c>
      <c r="AD153" s="107" t="s">
        <v>336</v>
      </c>
      <c r="AE153" s="107" t="s">
        <v>336</v>
      </c>
      <c r="AF153" s="274" t="s">
        <v>336</v>
      </c>
      <c r="AG153" s="107" t="s">
        <v>336</v>
      </c>
      <c r="AH153" s="107" t="s">
        <v>336</v>
      </c>
      <c r="AI153" s="107" t="s">
        <v>336</v>
      </c>
      <c r="AJ153" s="107" t="s">
        <v>336</v>
      </c>
      <c r="AK153" s="165" t="s">
        <v>336</v>
      </c>
      <c r="AL153" s="94" t="s">
        <v>34</v>
      </c>
      <c r="AN153" s="85"/>
      <c r="AO153" s="85"/>
      <c r="AP153" s="85"/>
      <c r="AQ153" s="85"/>
      <c r="AR153" s="85"/>
      <c r="AS153" s="85"/>
      <c r="AT153" s="85"/>
      <c r="AU153" s="85"/>
      <c r="AV153" s="85"/>
      <c r="AW153" s="85"/>
      <c r="AX153" s="85"/>
    </row>
    <row r="154" spans="1:52" s="83" customFormat="1" ht="5.0999999999999996" customHeight="1" x14ac:dyDescent="0.2">
      <c r="A154" s="117"/>
      <c r="B154" s="14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6"/>
      <c r="AD154" s="171"/>
      <c r="AE154" s="171"/>
      <c r="AF154" s="274"/>
      <c r="AG154" s="171"/>
      <c r="AH154" s="171"/>
      <c r="AI154" s="171"/>
      <c r="AJ154" s="171"/>
      <c r="AK154" s="171"/>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171" t="s">
        <v>336</v>
      </c>
      <c r="D155" s="171" t="s">
        <v>336</v>
      </c>
      <c r="E155" s="171" t="s">
        <v>336</v>
      </c>
      <c r="F155" s="171" t="s">
        <v>336</v>
      </c>
      <c r="G155" s="171" t="s">
        <v>336</v>
      </c>
      <c r="H155" s="171" t="s">
        <v>336</v>
      </c>
      <c r="I155" s="171" t="s">
        <v>336</v>
      </c>
      <c r="J155" s="171" t="s">
        <v>336</v>
      </c>
      <c r="K155" s="171" t="s">
        <v>336</v>
      </c>
      <c r="L155" s="171">
        <v>68.2</v>
      </c>
      <c r="M155" s="171">
        <v>71.11</v>
      </c>
      <c r="N155" s="171">
        <v>73.39</v>
      </c>
      <c r="O155" s="171">
        <v>76.489999999999995</v>
      </c>
      <c r="P155" s="171">
        <v>77.37</v>
      </c>
      <c r="Q155" s="171">
        <v>78.63</v>
      </c>
      <c r="R155" s="171">
        <v>79.89</v>
      </c>
      <c r="S155" s="171">
        <v>80.709999999999994</v>
      </c>
      <c r="T155" s="171">
        <v>81.3</v>
      </c>
      <c r="U155" s="171">
        <v>79.19</v>
      </c>
      <c r="V155" s="171">
        <v>81.150000000000006</v>
      </c>
      <c r="W155" s="171">
        <v>83.94</v>
      </c>
      <c r="X155" s="171">
        <v>85.35</v>
      </c>
      <c r="Y155" s="171">
        <v>87.62</v>
      </c>
      <c r="Z155" s="171">
        <v>90.96</v>
      </c>
      <c r="AA155" s="171">
        <v>91.57</v>
      </c>
      <c r="AB155" s="171">
        <v>93.89</v>
      </c>
      <c r="AC155" s="176">
        <v>96.21</v>
      </c>
      <c r="AD155" s="171">
        <v>97.31</v>
      </c>
      <c r="AE155" s="171">
        <v>98.41</v>
      </c>
      <c r="AF155" s="279">
        <v>100</v>
      </c>
      <c r="AG155" s="171">
        <v>101.71</v>
      </c>
      <c r="AH155" s="171">
        <v>104.58</v>
      </c>
      <c r="AI155" s="171">
        <v>103.78</v>
      </c>
      <c r="AJ155" s="171">
        <v>103.36</v>
      </c>
      <c r="AK155" s="171">
        <v>104.5</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61" spans="3:38"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row r="171" spans="3:38" ht="14.25" customHeight="1" x14ac:dyDescent="0.2">
      <c r="AL171" s="125"/>
    </row>
    <row r="177" spans="38:38" ht="14.25" customHeight="1" x14ac:dyDescent="0.2">
      <c r="AL177" s="125"/>
    </row>
    <row r="183" spans="38:38" ht="14.25" customHeight="1" x14ac:dyDescent="0.2">
      <c r="AL183" s="125"/>
    </row>
    <row r="192" spans="38: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187" fitToHeight="0" pageOrder="overThenDown" orientation="portrait" useFirstPageNumber="1" r:id="rId1"/>
  <headerFooter>
    <oddHeader>&amp;C&amp;"Arial,Standard"&amp;10- &amp;P -</oddHeader>
  </headerFooter>
  <rowBreaks count="3" manualBreakCount="3">
    <brk id="39" max="36" man="1"/>
    <brk id="78" max="36" man="1"/>
    <brk id="117" max="3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2"/>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342</v>
      </c>
      <c r="E1" s="110"/>
      <c r="F1" s="110"/>
      <c r="G1" s="110"/>
      <c r="H1" s="110"/>
      <c r="I1" s="110"/>
      <c r="J1" s="110"/>
      <c r="K1" s="110"/>
      <c r="L1" s="110"/>
      <c r="M1" s="110"/>
      <c r="N1" s="110"/>
      <c r="O1" s="110"/>
      <c r="P1" s="110"/>
      <c r="Q1" s="110"/>
      <c r="R1" s="110"/>
      <c r="S1" s="110"/>
      <c r="T1" s="110"/>
      <c r="U1" s="110"/>
      <c r="V1" s="110"/>
      <c r="W1" s="110"/>
      <c r="X1" s="110"/>
      <c r="Y1" s="110"/>
      <c r="Z1" s="110"/>
      <c r="AA1" s="110"/>
      <c r="AB1" s="112" t="s">
        <v>200</v>
      </c>
      <c r="AC1" s="111" t="s">
        <v>199</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181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181</v>
      </c>
      <c r="AD4" s="123"/>
      <c r="AE4" s="119"/>
      <c r="AF4" s="119"/>
      <c r="AG4" s="119"/>
      <c r="AH4" s="119"/>
      <c r="AI4" s="119"/>
      <c r="AJ4" s="119"/>
      <c r="AK4" s="119"/>
      <c r="AL4" s="119"/>
    </row>
    <row r="5" spans="1:50" s="84" customFormat="1" ht="18.600000000000001" customHeight="1" x14ac:dyDescent="0.2">
      <c r="A5" s="140">
        <v>1</v>
      </c>
      <c r="B5" s="137" t="s">
        <v>188</v>
      </c>
      <c r="C5" s="169" t="s">
        <v>336</v>
      </c>
      <c r="D5" s="169" t="s">
        <v>336</v>
      </c>
      <c r="E5" s="169" t="s">
        <v>336</v>
      </c>
      <c r="F5" s="169" t="s">
        <v>336</v>
      </c>
      <c r="G5" s="169" t="s">
        <v>336</v>
      </c>
      <c r="H5" s="169" t="s">
        <v>336</v>
      </c>
      <c r="I5" s="169" t="s">
        <v>336</v>
      </c>
      <c r="J5" s="169" t="s">
        <v>336</v>
      </c>
      <c r="K5" s="169" t="s">
        <v>336</v>
      </c>
      <c r="L5" s="169">
        <v>36.380000000000003</v>
      </c>
      <c r="M5" s="169">
        <v>37.79</v>
      </c>
      <c r="N5" s="169">
        <v>38.69</v>
      </c>
      <c r="O5" s="169">
        <v>39.57</v>
      </c>
      <c r="P5" s="169">
        <v>40.369999999999997</v>
      </c>
      <c r="Q5" s="169">
        <v>41.31</v>
      </c>
      <c r="R5" s="169">
        <v>42.17</v>
      </c>
      <c r="S5" s="169">
        <v>43.41</v>
      </c>
      <c r="T5" s="169">
        <v>43.81</v>
      </c>
      <c r="U5" s="169">
        <v>43.34</v>
      </c>
      <c r="V5" s="169">
        <v>44.64</v>
      </c>
      <c r="W5" s="169">
        <v>46.3</v>
      </c>
      <c r="X5" s="169">
        <v>47.33</v>
      </c>
      <c r="Y5" s="169">
        <v>48.46</v>
      </c>
      <c r="Z5" s="169">
        <v>49.86</v>
      </c>
      <c r="AA5" s="169">
        <v>51.06</v>
      </c>
      <c r="AB5" s="169">
        <v>52.4</v>
      </c>
      <c r="AC5" s="169">
        <v>54.21</v>
      </c>
      <c r="AD5" s="169">
        <v>55.42</v>
      </c>
      <c r="AE5" s="169">
        <v>56.92</v>
      </c>
      <c r="AF5" s="169">
        <v>58.42</v>
      </c>
      <c r="AG5" s="169">
        <v>60.96</v>
      </c>
      <c r="AH5" s="169">
        <v>65.08</v>
      </c>
      <c r="AI5" s="169">
        <v>68.61</v>
      </c>
      <c r="AJ5" s="169">
        <v>70.55</v>
      </c>
      <c r="AK5" s="169">
        <v>72.97</v>
      </c>
      <c r="AL5" s="142">
        <v>1</v>
      </c>
      <c r="AN5" s="85"/>
      <c r="AO5" s="85"/>
      <c r="AP5" s="85"/>
      <c r="AQ5" s="85"/>
      <c r="AR5" s="85"/>
      <c r="AS5" s="85"/>
      <c r="AT5" s="85"/>
      <c r="AU5" s="85"/>
      <c r="AV5" s="85"/>
      <c r="AW5" s="85"/>
      <c r="AX5" s="85"/>
    </row>
    <row r="6" spans="1:50" s="84" customFormat="1" ht="18.600000000000001" customHeight="1" x14ac:dyDescent="0.2">
      <c r="A6" s="139"/>
      <c r="B6" s="138"/>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94"/>
      <c r="AN6" s="85"/>
      <c r="AO6" s="85"/>
      <c r="AP6" s="85"/>
      <c r="AQ6" s="85"/>
      <c r="AR6" s="85"/>
      <c r="AS6" s="85"/>
      <c r="AT6" s="85"/>
      <c r="AU6" s="85"/>
      <c r="AV6" s="85"/>
      <c r="AW6" s="85"/>
      <c r="AX6" s="85"/>
    </row>
    <row r="7" spans="1:50" s="84" customFormat="1" ht="18.600000000000001" customHeight="1" x14ac:dyDescent="0.2">
      <c r="A7" s="92" t="s">
        <v>0</v>
      </c>
      <c r="B7" s="130" t="s">
        <v>1</v>
      </c>
      <c r="C7" s="170" t="s">
        <v>336</v>
      </c>
      <c r="D7" s="170" t="s">
        <v>336</v>
      </c>
      <c r="E7" s="170" t="s">
        <v>336</v>
      </c>
      <c r="F7" s="170" t="s">
        <v>336</v>
      </c>
      <c r="G7" s="170" t="s">
        <v>336</v>
      </c>
      <c r="H7" s="170" t="s">
        <v>336</v>
      </c>
      <c r="I7" s="170" t="s">
        <v>336</v>
      </c>
      <c r="J7" s="170" t="s">
        <v>336</v>
      </c>
      <c r="K7" s="170" t="s">
        <v>336</v>
      </c>
      <c r="L7" s="170">
        <v>13.47</v>
      </c>
      <c r="M7" s="170">
        <v>15.97</v>
      </c>
      <c r="N7" s="170">
        <v>13.95</v>
      </c>
      <c r="O7" s="170">
        <v>13.36</v>
      </c>
      <c r="P7" s="170">
        <v>16.02</v>
      </c>
      <c r="Q7" s="170">
        <v>12.91</v>
      </c>
      <c r="R7" s="170">
        <v>13.61</v>
      </c>
      <c r="S7" s="170">
        <v>16.32</v>
      </c>
      <c r="T7" s="170">
        <v>17.12</v>
      </c>
      <c r="U7" s="170">
        <v>13.45</v>
      </c>
      <c r="V7" s="170">
        <v>16.559999999999999</v>
      </c>
      <c r="W7" s="170">
        <v>20.71</v>
      </c>
      <c r="X7" s="170">
        <v>21.27</v>
      </c>
      <c r="Y7" s="170">
        <v>22.72</v>
      </c>
      <c r="Z7" s="170">
        <v>23.87</v>
      </c>
      <c r="AA7" s="170">
        <v>19.399999999999999</v>
      </c>
      <c r="AB7" s="170">
        <v>21.15</v>
      </c>
      <c r="AC7" s="170">
        <v>27.02</v>
      </c>
      <c r="AD7" s="170">
        <v>24.34</v>
      </c>
      <c r="AE7" s="170">
        <v>29</v>
      </c>
      <c r="AF7" s="170">
        <v>25.89</v>
      </c>
      <c r="AG7" s="170">
        <v>28.32</v>
      </c>
      <c r="AH7" s="170">
        <v>40.93</v>
      </c>
      <c r="AI7" s="170">
        <v>41.21</v>
      </c>
      <c r="AJ7" s="170">
        <v>42.22</v>
      </c>
      <c r="AK7" s="170">
        <v>42.07</v>
      </c>
      <c r="AL7" s="94" t="s">
        <v>0</v>
      </c>
      <c r="AN7" s="85"/>
      <c r="AO7" s="85"/>
      <c r="AP7" s="85"/>
      <c r="AQ7" s="85"/>
      <c r="AR7" s="85"/>
      <c r="AS7" s="85"/>
      <c r="AT7" s="85"/>
      <c r="AU7" s="85"/>
      <c r="AV7" s="85"/>
      <c r="AW7" s="85"/>
      <c r="AX7" s="85"/>
    </row>
    <row r="8" spans="1:50" s="84" customFormat="1" ht="18.600000000000001" customHeight="1" x14ac:dyDescent="0.2">
      <c r="A8" s="92" t="s">
        <v>52</v>
      </c>
      <c r="B8" s="130" t="s">
        <v>2</v>
      </c>
      <c r="C8" s="170" t="s">
        <v>336</v>
      </c>
      <c r="D8" s="170" t="s">
        <v>336</v>
      </c>
      <c r="E8" s="170" t="s">
        <v>336</v>
      </c>
      <c r="F8" s="170" t="s">
        <v>336</v>
      </c>
      <c r="G8" s="170" t="s">
        <v>336</v>
      </c>
      <c r="H8" s="170" t="s">
        <v>336</v>
      </c>
      <c r="I8" s="170" t="s">
        <v>336</v>
      </c>
      <c r="J8" s="170" t="s">
        <v>336</v>
      </c>
      <c r="K8" s="170" t="s">
        <v>336</v>
      </c>
      <c r="L8" s="170">
        <v>33.229999999999997</v>
      </c>
      <c r="M8" s="170">
        <v>34.299999999999997</v>
      </c>
      <c r="N8" s="170">
        <v>34.799999999999997</v>
      </c>
      <c r="O8" s="170">
        <v>35.909999999999997</v>
      </c>
      <c r="P8" s="170">
        <v>37.340000000000003</v>
      </c>
      <c r="Q8" s="170">
        <v>38.79</v>
      </c>
      <c r="R8" s="170">
        <v>41.19</v>
      </c>
      <c r="S8" s="170">
        <v>42.77</v>
      </c>
      <c r="T8" s="170">
        <v>42.24</v>
      </c>
      <c r="U8" s="170">
        <v>39.770000000000003</v>
      </c>
      <c r="V8" s="170">
        <v>44.77</v>
      </c>
      <c r="W8" s="170">
        <v>46.15</v>
      </c>
      <c r="X8" s="170">
        <v>47.68</v>
      </c>
      <c r="Y8" s="170">
        <v>47.5</v>
      </c>
      <c r="Z8" s="170">
        <v>48.95</v>
      </c>
      <c r="AA8" s="170">
        <v>50.15</v>
      </c>
      <c r="AB8" s="170">
        <v>52.53</v>
      </c>
      <c r="AC8" s="170">
        <v>54.25</v>
      </c>
      <c r="AD8" s="170">
        <v>54.97</v>
      </c>
      <c r="AE8" s="170">
        <v>55.98</v>
      </c>
      <c r="AF8" s="170">
        <v>56.67</v>
      </c>
      <c r="AG8" s="170">
        <v>59.17</v>
      </c>
      <c r="AH8" s="170">
        <v>65.5</v>
      </c>
      <c r="AI8" s="170">
        <v>72.95</v>
      </c>
      <c r="AJ8" s="170">
        <v>72.569999999999993</v>
      </c>
      <c r="AK8" s="170">
        <v>74.86</v>
      </c>
      <c r="AL8" s="94" t="s">
        <v>52</v>
      </c>
      <c r="AN8" s="85"/>
      <c r="AO8" s="85"/>
      <c r="AP8" s="85"/>
      <c r="AQ8" s="85"/>
      <c r="AR8" s="85"/>
      <c r="AS8" s="85"/>
      <c r="AT8" s="85"/>
      <c r="AU8" s="85"/>
      <c r="AV8" s="85"/>
      <c r="AW8" s="85"/>
      <c r="AX8" s="85"/>
    </row>
    <row r="9" spans="1:50" s="84" customFormat="1" ht="18.600000000000001" customHeight="1" x14ac:dyDescent="0.2">
      <c r="A9" s="92" t="s">
        <v>53</v>
      </c>
      <c r="B9" s="131" t="s">
        <v>3</v>
      </c>
      <c r="C9" s="170" t="s">
        <v>336</v>
      </c>
      <c r="D9" s="170" t="s">
        <v>336</v>
      </c>
      <c r="E9" s="170" t="s">
        <v>336</v>
      </c>
      <c r="F9" s="170" t="s">
        <v>336</v>
      </c>
      <c r="G9" s="170" t="s">
        <v>336</v>
      </c>
      <c r="H9" s="170" t="s">
        <v>336</v>
      </c>
      <c r="I9" s="170" t="s">
        <v>336</v>
      </c>
      <c r="J9" s="170" t="s">
        <v>336</v>
      </c>
      <c r="K9" s="170" t="s">
        <v>336</v>
      </c>
      <c r="L9" s="170">
        <v>37.94</v>
      </c>
      <c r="M9" s="170">
        <v>38.92</v>
      </c>
      <c r="N9" s="170">
        <v>39.340000000000003</v>
      </c>
      <c r="O9" s="170">
        <v>40.68</v>
      </c>
      <c r="P9" s="170">
        <v>42.47</v>
      </c>
      <c r="Q9" s="170">
        <v>44.27</v>
      </c>
      <c r="R9" s="170">
        <v>47.5</v>
      </c>
      <c r="S9" s="170">
        <v>49.48</v>
      </c>
      <c r="T9" s="170">
        <v>48.44</v>
      </c>
      <c r="U9" s="170">
        <v>45.43</v>
      </c>
      <c r="V9" s="170">
        <v>51.8</v>
      </c>
      <c r="W9" s="170">
        <v>53.18</v>
      </c>
      <c r="X9" s="170">
        <v>54.75</v>
      </c>
      <c r="Y9" s="170">
        <v>54.09</v>
      </c>
      <c r="Z9" s="170">
        <v>55.75</v>
      </c>
      <c r="AA9" s="170">
        <v>57.1</v>
      </c>
      <c r="AB9" s="170">
        <v>59.77</v>
      </c>
      <c r="AC9" s="170">
        <v>61.56</v>
      </c>
      <c r="AD9" s="170">
        <v>61.85</v>
      </c>
      <c r="AE9" s="170">
        <v>62.81</v>
      </c>
      <c r="AF9" s="170">
        <v>62.89</v>
      </c>
      <c r="AG9" s="170">
        <v>66.03</v>
      </c>
      <c r="AH9" s="170">
        <v>73.64</v>
      </c>
      <c r="AI9" s="170">
        <v>82.42</v>
      </c>
      <c r="AJ9" s="170">
        <v>81.05</v>
      </c>
      <c r="AK9" s="170">
        <v>83.39</v>
      </c>
      <c r="AL9" s="94" t="s">
        <v>53</v>
      </c>
      <c r="AN9" s="85"/>
      <c r="AO9" s="85"/>
      <c r="AP9" s="85"/>
      <c r="AQ9" s="85"/>
      <c r="AR9" s="85"/>
      <c r="AS9" s="85"/>
      <c r="AT9" s="85"/>
      <c r="AU9" s="85"/>
      <c r="AV9" s="85"/>
      <c r="AW9" s="85"/>
      <c r="AX9" s="85"/>
    </row>
    <row r="10" spans="1:50" s="84" customFormat="1" ht="18.600000000000001" customHeight="1" x14ac:dyDescent="0.2">
      <c r="A10" s="92" t="s">
        <v>4</v>
      </c>
      <c r="B10" s="132" t="s">
        <v>5</v>
      </c>
      <c r="C10" s="170" t="s">
        <v>336</v>
      </c>
      <c r="D10" s="170" t="s">
        <v>336</v>
      </c>
      <c r="E10" s="170" t="s">
        <v>336</v>
      </c>
      <c r="F10" s="170" t="s">
        <v>336</v>
      </c>
      <c r="G10" s="170" t="s">
        <v>336</v>
      </c>
      <c r="H10" s="170" t="s">
        <v>336</v>
      </c>
      <c r="I10" s="170" t="s">
        <v>336</v>
      </c>
      <c r="J10" s="170" t="s">
        <v>336</v>
      </c>
      <c r="K10" s="170" t="s">
        <v>336</v>
      </c>
      <c r="L10" s="170" t="s">
        <v>336</v>
      </c>
      <c r="M10" s="170" t="s">
        <v>336</v>
      </c>
      <c r="N10" s="170" t="s">
        <v>336</v>
      </c>
      <c r="O10" s="170" t="s">
        <v>336</v>
      </c>
      <c r="P10" s="170" t="s">
        <v>336</v>
      </c>
      <c r="Q10" s="170" t="s">
        <v>336</v>
      </c>
      <c r="R10" s="170" t="s">
        <v>336</v>
      </c>
      <c r="S10" s="170" t="s">
        <v>336</v>
      </c>
      <c r="T10" s="170" t="s">
        <v>336</v>
      </c>
      <c r="U10" s="170" t="s">
        <v>336</v>
      </c>
      <c r="V10" s="170" t="s">
        <v>336</v>
      </c>
      <c r="W10" s="170" t="s">
        <v>336</v>
      </c>
      <c r="X10" s="170" t="s">
        <v>336</v>
      </c>
      <c r="Y10" s="170" t="s">
        <v>336</v>
      </c>
      <c r="Z10" s="170" t="s">
        <v>336</v>
      </c>
      <c r="AA10" s="170" t="s">
        <v>336</v>
      </c>
      <c r="AB10" s="170" t="s">
        <v>336</v>
      </c>
      <c r="AC10" s="170" t="s">
        <v>336</v>
      </c>
      <c r="AD10" s="170" t="s">
        <v>336</v>
      </c>
      <c r="AE10" s="170" t="s">
        <v>336</v>
      </c>
      <c r="AF10" s="170" t="s">
        <v>336</v>
      </c>
      <c r="AG10" s="170" t="s">
        <v>336</v>
      </c>
      <c r="AH10" s="170" t="s">
        <v>336</v>
      </c>
      <c r="AI10" s="170" t="s">
        <v>336</v>
      </c>
      <c r="AJ10" s="170" t="s">
        <v>336</v>
      </c>
      <c r="AK10" s="170" t="s">
        <v>336</v>
      </c>
      <c r="AL10" s="94" t="s">
        <v>4</v>
      </c>
      <c r="AN10" s="85"/>
      <c r="AO10" s="85"/>
      <c r="AP10" s="85"/>
      <c r="AQ10" s="85"/>
      <c r="AR10" s="85"/>
      <c r="AS10" s="85"/>
      <c r="AT10" s="85"/>
      <c r="AU10" s="85"/>
      <c r="AV10" s="85"/>
      <c r="AW10" s="85"/>
      <c r="AX10" s="85"/>
    </row>
    <row r="11" spans="1:50" s="84" customFormat="1" ht="18.600000000000001" customHeight="1" x14ac:dyDescent="0.2">
      <c r="A11" s="92" t="s">
        <v>6</v>
      </c>
      <c r="B11" s="133" t="s">
        <v>7</v>
      </c>
      <c r="C11" s="170" t="s">
        <v>336</v>
      </c>
      <c r="D11" s="170" t="s">
        <v>336</v>
      </c>
      <c r="E11" s="170" t="s">
        <v>336</v>
      </c>
      <c r="F11" s="170" t="s">
        <v>336</v>
      </c>
      <c r="G11" s="170" t="s">
        <v>336</v>
      </c>
      <c r="H11" s="170" t="s">
        <v>336</v>
      </c>
      <c r="I11" s="170" t="s">
        <v>336</v>
      </c>
      <c r="J11" s="170" t="s">
        <v>336</v>
      </c>
      <c r="K11" s="170" t="s">
        <v>336</v>
      </c>
      <c r="L11" s="170">
        <v>36.770000000000003</v>
      </c>
      <c r="M11" s="170">
        <v>37.74</v>
      </c>
      <c r="N11" s="170">
        <v>37.950000000000003</v>
      </c>
      <c r="O11" s="170">
        <v>39.35</v>
      </c>
      <c r="P11" s="170">
        <v>40.869999999999997</v>
      </c>
      <c r="Q11" s="170">
        <v>42.52</v>
      </c>
      <c r="R11" s="170">
        <v>45.69</v>
      </c>
      <c r="S11" s="170">
        <v>47.56</v>
      </c>
      <c r="T11" s="170">
        <v>45.66</v>
      </c>
      <c r="U11" s="170">
        <v>42.24</v>
      </c>
      <c r="V11" s="170">
        <v>48.71</v>
      </c>
      <c r="W11" s="170">
        <v>51.2</v>
      </c>
      <c r="X11" s="170">
        <v>52.08</v>
      </c>
      <c r="Y11" s="170">
        <v>52.31</v>
      </c>
      <c r="Z11" s="170">
        <v>54.54</v>
      </c>
      <c r="AA11" s="170">
        <v>56.01</v>
      </c>
      <c r="AB11" s="170">
        <v>58.85</v>
      </c>
      <c r="AC11" s="170">
        <v>60.33</v>
      </c>
      <c r="AD11" s="170">
        <v>60.57</v>
      </c>
      <c r="AE11" s="170">
        <v>61.06</v>
      </c>
      <c r="AF11" s="170">
        <v>61.05</v>
      </c>
      <c r="AG11" s="170">
        <v>64.239999999999995</v>
      </c>
      <c r="AH11" s="170">
        <v>69.2</v>
      </c>
      <c r="AI11" s="170">
        <v>76.05</v>
      </c>
      <c r="AJ11" s="170">
        <v>75.42</v>
      </c>
      <c r="AK11" s="170">
        <v>78</v>
      </c>
      <c r="AL11" s="94" t="s">
        <v>6</v>
      </c>
      <c r="AN11" s="85"/>
      <c r="AO11" s="85"/>
      <c r="AP11" s="85"/>
      <c r="AQ11" s="85"/>
      <c r="AR11" s="85"/>
      <c r="AS11" s="85"/>
      <c r="AT11" s="85"/>
      <c r="AU11" s="85"/>
      <c r="AV11" s="85"/>
      <c r="AW11" s="85"/>
      <c r="AX11" s="85"/>
    </row>
    <row r="12" spans="1:50" s="84" customFormat="1" ht="18.600000000000001" customHeight="1" x14ac:dyDescent="0.2">
      <c r="A12" s="92" t="s">
        <v>8</v>
      </c>
      <c r="B12" s="132" t="s">
        <v>9</v>
      </c>
      <c r="C12" s="170" t="s">
        <v>336</v>
      </c>
      <c r="D12" s="170" t="s">
        <v>336</v>
      </c>
      <c r="E12" s="170" t="s">
        <v>336</v>
      </c>
      <c r="F12" s="170" t="s">
        <v>336</v>
      </c>
      <c r="G12" s="170" t="s">
        <v>336</v>
      </c>
      <c r="H12" s="170" t="s">
        <v>336</v>
      </c>
      <c r="I12" s="170" t="s">
        <v>336</v>
      </c>
      <c r="J12" s="170" t="s">
        <v>336</v>
      </c>
      <c r="K12" s="170" t="s">
        <v>336</v>
      </c>
      <c r="L12" s="170" t="s">
        <v>336</v>
      </c>
      <c r="M12" s="170" t="s">
        <v>336</v>
      </c>
      <c r="N12" s="170" t="s">
        <v>336</v>
      </c>
      <c r="O12" s="170" t="s">
        <v>336</v>
      </c>
      <c r="P12" s="170" t="s">
        <v>336</v>
      </c>
      <c r="Q12" s="170" t="s">
        <v>336</v>
      </c>
      <c r="R12" s="170" t="s">
        <v>336</v>
      </c>
      <c r="S12" s="170" t="s">
        <v>336</v>
      </c>
      <c r="T12" s="170" t="s">
        <v>336</v>
      </c>
      <c r="U12" s="170" t="s">
        <v>336</v>
      </c>
      <c r="V12" s="170" t="s">
        <v>336</v>
      </c>
      <c r="W12" s="170" t="s">
        <v>336</v>
      </c>
      <c r="X12" s="170" t="s">
        <v>336</v>
      </c>
      <c r="Y12" s="170" t="s">
        <v>336</v>
      </c>
      <c r="Z12" s="170" t="s">
        <v>336</v>
      </c>
      <c r="AA12" s="170" t="s">
        <v>336</v>
      </c>
      <c r="AB12" s="170" t="s">
        <v>336</v>
      </c>
      <c r="AC12" s="170" t="s">
        <v>336</v>
      </c>
      <c r="AD12" s="170" t="s">
        <v>336</v>
      </c>
      <c r="AE12" s="170" t="s">
        <v>336</v>
      </c>
      <c r="AF12" s="170" t="s">
        <v>336</v>
      </c>
      <c r="AG12" s="170" t="s">
        <v>336</v>
      </c>
      <c r="AH12" s="170" t="s">
        <v>336</v>
      </c>
      <c r="AI12" s="170" t="s">
        <v>336</v>
      </c>
      <c r="AJ12" s="170" t="s">
        <v>336</v>
      </c>
      <c r="AK12" s="170" t="s">
        <v>336</v>
      </c>
      <c r="AL12" s="94" t="s">
        <v>8</v>
      </c>
      <c r="AN12" s="85"/>
      <c r="AO12" s="85"/>
      <c r="AP12" s="85"/>
      <c r="AQ12" s="85"/>
      <c r="AR12" s="85"/>
      <c r="AS12" s="85"/>
      <c r="AT12" s="85"/>
      <c r="AU12" s="85"/>
      <c r="AV12" s="85"/>
      <c r="AW12" s="85"/>
      <c r="AX12" s="85"/>
    </row>
    <row r="13" spans="1:50" s="84" customFormat="1" ht="30" customHeight="1" x14ac:dyDescent="0.2">
      <c r="A13" s="124" t="s">
        <v>170</v>
      </c>
      <c r="B13" s="276" t="s">
        <v>168</v>
      </c>
      <c r="C13" s="170" t="s">
        <v>336</v>
      </c>
      <c r="D13" s="170" t="s">
        <v>336</v>
      </c>
      <c r="E13" s="170" t="s">
        <v>336</v>
      </c>
      <c r="F13" s="170" t="s">
        <v>336</v>
      </c>
      <c r="G13" s="170" t="s">
        <v>336</v>
      </c>
      <c r="H13" s="170" t="s">
        <v>336</v>
      </c>
      <c r="I13" s="170" t="s">
        <v>336</v>
      </c>
      <c r="J13" s="170" t="s">
        <v>336</v>
      </c>
      <c r="K13" s="170" t="s">
        <v>336</v>
      </c>
      <c r="L13" s="170" t="s">
        <v>336</v>
      </c>
      <c r="M13" s="170" t="s">
        <v>336</v>
      </c>
      <c r="N13" s="170" t="s">
        <v>336</v>
      </c>
      <c r="O13" s="170" t="s">
        <v>336</v>
      </c>
      <c r="P13" s="170" t="s">
        <v>336</v>
      </c>
      <c r="Q13" s="170" t="s">
        <v>336</v>
      </c>
      <c r="R13" s="170" t="s">
        <v>336</v>
      </c>
      <c r="S13" s="170" t="s">
        <v>336</v>
      </c>
      <c r="T13" s="170" t="s">
        <v>336</v>
      </c>
      <c r="U13" s="170" t="s">
        <v>336</v>
      </c>
      <c r="V13" s="170" t="s">
        <v>336</v>
      </c>
      <c r="W13" s="170" t="s">
        <v>336</v>
      </c>
      <c r="X13" s="170" t="s">
        <v>336</v>
      </c>
      <c r="Y13" s="170" t="s">
        <v>336</v>
      </c>
      <c r="Z13" s="170" t="s">
        <v>336</v>
      </c>
      <c r="AA13" s="170" t="s">
        <v>336</v>
      </c>
      <c r="AB13" s="170" t="s">
        <v>336</v>
      </c>
      <c r="AC13" s="170" t="s">
        <v>336</v>
      </c>
      <c r="AD13" s="170" t="s">
        <v>336</v>
      </c>
      <c r="AE13" s="170" t="s">
        <v>336</v>
      </c>
      <c r="AF13" s="170" t="s">
        <v>336</v>
      </c>
      <c r="AG13" s="170" t="s">
        <v>336</v>
      </c>
      <c r="AH13" s="170" t="s">
        <v>336</v>
      </c>
      <c r="AI13" s="170" t="s">
        <v>336</v>
      </c>
      <c r="AJ13" s="170" t="s">
        <v>336</v>
      </c>
      <c r="AK13" s="170" t="s">
        <v>336</v>
      </c>
      <c r="AL13" s="94" t="s">
        <v>10</v>
      </c>
      <c r="AN13" s="85"/>
      <c r="AO13" s="85"/>
      <c r="AP13" s="85"/>
      <c r="AQ13" s="85"/>
      <c r="AR13" s="85"/>
      <c r="AS13" s="85"/>
      <c r="AT13" s="85"/>
      <c r="AU13" s="85"/>
      <c r="AV13" s="85"/>
      <c r="AW13" s="85"/>
      <c r="AX13" s="85"/>
    </row>
    <row r="14" spans="1:50" s="84" customFormat="1" ht="18.600000000000001" customHeight="1" x14ac:dyDescent="0.2">
      <c r="A14" s="92" t="s">
        <v>11</v>
      </c>
      <c r="B14" s="131" t="s">
        <v>12</v>
      </c>
      <c r="C14" s="170" t="s">
        <v>336</v>
      </c>
      <c r="D14" s="170" t="s">
        <v>336</v>
      </c>
      <c r="E14" s="170" t="s">
        <v>336</v>
      </c>
      <c r="F14" s="170" t="s">
        <v>336</v>
      </c>
      <c r="G14" s="170" t="s">
        <v>336</v>
      </c>
      <c r="H14" s="170" t="s">
        <v>336</v>
      </c>
      <c r="I14" s="170" t="s">
        <v>336</v>
      </c>
      <c r="J14" s="170" t="s">
        <v>336</v>
      </c>
      <c r="K14" s="170" t="s">
        <v>336</v>
      </c>
      <c r="L14" s="170">
        <v>20.52</v>
      </c>
      <c r="M14" s="170">
        <v>20.98</v>
      </c>
      <c r="N14" s="170">
        <v>21.24</v>
      </c>
      <c r="O14" s="170">
        <v>21.35</v>
      </c>
      <c r="P14" s="170">
        <v>21.27</v>
      </c>
      <c r="Q14" s="170">
        <v>21.38</v>
      </c>
      <c r="R14" s="170">
        <v>21.6</v>
      </c>
      <c r="S14" s="170">
        <v>22.15</v>
      </c>
      <c r="T14" s="170">
        <v>22.83</v>
      </c>
      <c r="U14" s="170">
        <v>23.34</v>
      </c>
      <c r="V14" s="170">
        <v>24.29</v>
      </c>
      <c r="W14" s="170">
        <v>25.33</v>
      </c>
      <c r="X14" s="170">
        <v>26.65</v>
      </c>
      <c r="Y14" s="170">
        <v>27.67</v>
      </c>
      <c r="Z14" s="170">
        <v>28.39</v>
      </c>
      <c r="AA14" s="170">
        <v>28.97</v>
      </c>
      <c r="AB14" s="170">
        <v>30.58</v>
      </c>
      <c r="AC14" s="170">
        <v>32.119999999999997</v>
      </c>
      <c r="AD14" s="170">
        <v>34.159999999999997</v>
      </c>
      <c r="AE14" s="170">
        <v>35.520000000000003</v>
      </c>
      <c r="AF14" s="170">
        <v>38.880000000000003</v>
      </c>
      <c r="AG14" s="170">
        <v>39.72</v>
      </c>
      <c r="AH14" s="170">
        <v>42.59</v>
      </c>
      <c r="AI14" s="170">
        <v>46.19</v>
      </c>
      <c r="AJ14" s="170">
        <v>48.49</v>
      </c>
      <c r="AK14" s="170">
        <v>50.83</v>
      </c>
      <c r="AL14" s="94" t="s">
        <v>11</v>
      </c>
      <c r="AN14" s="85"/>
      <c r="AO14" s="85"/>
      <c r="AP14" s="85"/>
      <c r="AQ14" s="85"/>
      <c r="AR14" s="85"/>
      <c r="AS14" s="85"/>
      <c r="AT14" s="85"/>
      <c r="AU14" s="85"/>
      <c r="AV14" s="85"/>
      <c r="AW14" s="85"/>
      <c r="AX14" s="85"/>
    </row>
    <row r="15" spans="1:50" s="84" customFormat="1" ht="18.600000000000001" customHeight="1" x14ac:dyDescent="0.2">
      <c r="A15" s="92" t="s">
        <v>54</v>
      </c>
      <c r="B15" s="134" t="s">
        <v>13</v>
      </c>
      <c r="C15" s="170" t="s">
        <v>336</v>
      </c>
      <c r="D15" s="170" t="s">
        <v>336</v>
      </c>
      <c r="E15" s="170" t="s">
        <v>336</v>
      </c>
      <c r="F15" s="170" t="s">
        <v>336</v>
      </c>
      <c r="G15" s="170" t="s">
        <v>336</v>
      </c>
      <c r="H15" s="170" t="s">
        <v>336</v>
      </c>
      <c r="I15" s="170" t="s">
        <v>336</v>
      </c>
      <c r="J15" s="170" t="s">
        <v>336</v>
      </c>
      <c r="K15" s="170" t="s">
        <v>336</v>
      </c>
      <c r="L15" s="170">
        <v>33.25</v>
      </c>
      <c r="M15" s="170">
        <v>34.6</v>
      </c>
      <c r="N15" s="170">
        <v>35.659999999999997</v>
      </c>
      <c r="O15" s="170">
        <v>36.25</v>
      </c>
      <c r="P15" s="170">
        <v>36.76</v>
      </c>
      <c r="Q15" s="170">
        <v>37.4</v>
      </c>
      <c r="R15" s="170">
        <v>37.53</v>
      </c>
      <c r="S15" s="170">
        <v>38.07</v>
      </c>
      <c r="T15" s="170">
        <v>38.71</v>
      </c>
      <c r="U15" s="170">
        <v>39</v>
      </c>
      <c r="V15" s="170">
        <v>38.909999999999997</v>
      </c>
      <c r="W15" s="170">
        <v>40.14</v>
      </c>
      <c r="X15" s="170">
        <v>40.85</v>
      </c>
      <c r="Y15" s="170">
        <v>42.2</v>
      </c>
      <c r="Z15" s="170">
        <v>43.37</v>
      </c>
      <c r="AA15" s="170">
        <v>44.53</v>
      </c>
      <c r="AB15" s="170">
        <v>45.33</v>
      </c>
      <c r="AC15" s="170">
        <v>46.84</v>
      </c>
      <c r="AD15" s="170">
        <v>48.16</v>
      </c>
      <c r="AE15" s="170">
        <v>49.54</v>
      </c>
      <c r="AF15" s="170">
        <v>51.58</v>
      </c>
      <c r="AG15" s="170">
        <v>53.46</v>
      </c>
      <c r="AH15" s="170">
        <v>56.58</v>
      </c>
      <c r="AI15" s="170">
        <v>59.59</v>
      </c>
      <c r="AJ15" s="170">
        <v>61.42</v>
      </c>
      <c r="AK15" s="170">
        <v>63.59</v>
      </c>
      <c r="AL15" s="94" t="s">
        <v>54</v>
      </c>
      <c r="AN15" s="85"/>
      <c r="AO15" s="85"/>
      <c r="AP15" s="85"/>
      <c r="AQ15" s="85"/>
      <c r="AR15" s="85"/>
      <c r="AS15" s="85"/>
      <c r="AT15" s="85"/>
      <c r="AU15" s="85"/>
      <c r="AV15" s="85"/>
      <c r="AW15" s="85"/>
      <c r="AX15" s="85"/>
    </row>
    <row r="16" spans="1:50" s="84" customFormat="1" ht="30" customHeight="1" x14ac:dyDescent="0.2">
      <c r="A16" s="124" t="s">
        <v>171</v>
      </c>
      <c r="B16" s="118" t="s">
        <v>162</v>
      </c>
      <c r="C16" s="170" t="s">
        <v>336</v>
      </c>
      <c r="D16" s="170" t="s">
        <v>336</v>
      </c>
      <c r="E16" s="170" t="s">
        <v>336</v>
      </c>
      <c r="F16" s="170" t="s">
        <v>336</v>
      </c>
      <c r="G16" s="170" t="s">
        <v>336</v>
      </c>
      <c r="H16" s="170" t="s">
        <v>336</v>
      </c>
      <c r="I16" s="170" t="s">
        <v>336</v>
      </c>
      <c r="J16" s="170" t="s">
        <v>336</v>
      </c>
      <c r="K16" s="170" t="s">
        <v>336</v>
      </c>
      <c r="L16" s="170">
        <v>25.7</v>
      </c>
      <c r="M16" s="170">
        <v>27.41</v>
      </c>
      <c r="N16" s="170">
        <v>28.17</v>
      </c>
      <c r="O16" s="170">
        <v>28.63</v>
      </c>
      <c r="P16" s="170">
        <v>29.18</v>
      </c>
      <c r="Q16" s="170">
        <v>30.01</v>
      </c>
      <c r="R16" s="170">
        <v>30.85</v>
      </c>
      <c r="S16" s="170">
        <v>31.72</v>
      </c>
      <c r="T16" s="170">
        <v>32.18</v>
      </c>
      <c r="U16" s="170">
        <v>32.1</v>
      </c>
      <c r="V16" s="170">
        <v>31.7</v>
      </c>
      <c r="W16" s="170">
        <v>33.06</v>
      </c>
      <c r="X16" s="170">
        <v>33.409999999999997</v>
      </c>
      <c r="Y16" s="170">
        <v>34.57</v>
      </c>
      <c r="Z16" s="170">
        <v>36.19</v>
      </c>
      <c r="AA16" s="170">
        <v>37.58</v>
      </c>
      <c r="AB16" s="170">
        <v>38.380000000000003</v>
      </c>
      <c r="AC16" s="170">
        <v>40.619999999999997</v>
      </c>
      <c r="AD16" s="170">
        <v>41.83</v>
      </c>
      <c r="AE16" s="170">
        <v>43.21</v>
      </c>
      <c r="AF16" s="170">
        <v>44.67</v>
      </c>
      <c r="AG16" s="170">
        <v>48.16</v>
      </c>
      <c r="AH16" s="170">
        <v>52.33</v>
      </c>
      <c r="AI16" s="170">
        <v>53.61</v>
      </c>
      <c r="AJ16" s="170">
        <v>54.96</v>
      </c>
      <c r="AK16" s="170">
        <v>56.64</v>
      </c>
      <c r="AL16" s="94" t="s">
        <v>55</v>
      </c>
      <c r="AN16" s="85"/>
      <c r="AO16" s="85"/>
      <c r="AP16" s="85"/>
      <c r="AQ16" s="85"/>
      <c r="AR16" s="85"/>
      <c r="AS16" s="85"/>
      <c r="AT16" s="85"/>
      <c r="AU16" s="85"/>
      <c r="AV16" s="85"/>
      <c r="AW16" s="85"/>
      <c r="AX16" s="85"/>
    </row>
    <row r="17" spans="1:50" s="84" customFormat="1" ht="18.600000000000001" customHeight="1" x14ac:dyDescent="0.2">
      <c r="A17" s="92" t="s">
        <v>56</v>
      </c>
      <c r="B17" s="133" t="s">
        <v>163</v>
      </c>
      <c r="C17" s="170" t="s">
        <v>336</v>
      </c>
      <c r="D17" s="170" t="s">
        <v>336</v>
      </c>
      <c r="E17" s="170" t="s">
        <v>336</v>
      </c>
      <c r="F17" s="170" t="s">
        <v>336</v>
      </c>
      <c r="G17" s="170" t="s">
        <v>336</v>
      </c>
      <c r="H17" s="170" t="s">
        <v>336</v>
      </c>
      <c r="I17" s="170" t="s">
        <v>336</v>
      </c>
      <c r="J17" s="170" t="s">
        <v>336</v>
      </c>
      <c r="K17" s="170" t="s">
        <v>336</v>
      </c>
      <c r="L17" s="170">
        <v>22.26</v>
      </c>
      <c r="M17" s="170">
        <v>23.7</v>
      </c>
      <c r="N17" s="170">
        <v>24.3</v>
      </c>
      <c r="O17" s="170">
        <v>25.25</v>
      </c>
      <c r="P17" s="170">
        <v>25.45</v>
      </c>
      <c r="Q17" s="170">
        <v>26.44</v>
      </c>
      <c r="R17" s="170">
        <v>27.12</v>
      </c>
      <c r="S17" s="170">
        <v>27.86</v>
      </c>
      <c r="T17" s="170">
        <v>28.5</v>
      </c>
      <c r="U17" s="170">
        <v>28.56</v>
      </c>
      <c r="V17" s="170">
        <v>28.19</v>
      </c>
      <c r="W17" s="170">
        <v>29.13</v>
      </c>
      <c r="X17" s="170">
        <v>29.2</v>
      </c>
      <c r="Y17" s="170">
        <v>30.15</v>
      </c>
      <c r="Z17" s="170">
        <v>31.74</v>
      </c>
      <c r="AA17" s="170">
        <v>33.19</v>
      </c>
      <c r="AB17" s="170">
        <v>34.14</v>
      </c>
      <c r="AC17" s="170">
        <v>36.340000000000003</v>
      </c>
      <c r="AD17" s="170">
        <v>37.08</v>
      </c>
      <c r="AE17" s="170">
        <v>38.35</v>
      </c>
      <c r="AF17" s="170">
        <v>39.549999999999997</v>
      </c>
      <c r="AG17" s="170">
        <v>43.05</v>
      </c>
      <c r="AH17" s="170">
        <v>48.48</v>
      </c>
      <c r="AI17" s="170">
        <v>48.88</v>
      </c>
      <c r="AJ17" s="170">
        <v>49.99</v>
      </c>
      <c r="AK17" s="170" t="s">
        <v>336</v>
      </c>
      <c r="AL17" s="94" t="s">
        <v>56</v>
      </c>
      <c r="AN17" s="85"/>
      <c r="AO17" s="85"/>
      <c r="AP17" s="85"/>
      <c r="AQ17" s="85"/>
      <c r="AR17" s="85"/>
      <c r="AS17" s="85"/>
      <c r="AT17" s="85"/>
      <c r="AU17" s="85"/>
      <c r="AV17" s="85"/>
      <c r="AW17" s="85"/>
      <c r="AX17" s="85"/>
    </row>
    <row r="18" spans="1:50" s="84" customFormat="1" ht="18.600000000000001" customHeight="1" x14ac:dyDescent="0.2">
      <c r="A18" s="92" t="s">
        <v>14</v>
      </c>
      <c r="B18" s="135" t="s">
        <v>57</v>
      </c>
      <c r="C18" s="170" t="s">
        <v>336</v>
      </c>
      <c r="D18" s="170" t="s">
        <v>336</v>
      </c>
      <c r="E18" s="170" t="s">
        <v>336</v>
      </c>
      <c r="F18" s="170" t="s">
        <v>336</v>
      </c>
      <c r="G18" s="170" t="s">
        <v>336</v>
      </c>
      <c r="H18" s="170" t="s">
        <v>336</v>
      </c>
      <c r="I18" s="170" t="s">
        <v>336</v>
      </c>
      <c r="J18" s="170" t="s">
        <v>336</v>
      </c>
      <c r="K18" s="170" t="s">
        <v>336</v>
      </c>
      <c r="L18" s="170" t="s">
        <v>336</v>
      </c>
      <c r="M18" s="170" t="s">
        <v>336</v>
      </c>
      <c r="N18" s="170" t="s">
        <v>336</v>
      </c>
      <c r="O18" s="170" t="s">
        <v>336</v>
      </c>
      <c r="P18" s="170" t="s">
        <v>336</v>
      </c>
      <c r="Q18" s="170" t="s">
        <v>336</v>
      </c>
      <c r="R18" s="170" t="s">
        <v>336</v>
      </c>
      <c r="S18" s="170" t="s">
        <v>336</v>
      </c>
      <c r="T18" s="170" t="s">
        <v>336</v>
      </c>
      <c r="U18" s="170" t="s">
        <v>336</v>
      </c>
      <c r="V18" s="170" t="s">
        <v>336</v>
      </c>
      <c r="W18" s="170" t="s">
        <v>336</v>
      </c>
      <c r="X18" s="170" t="s">
        <v>336</v>
      </c>
      <c r="Y18" s="170" t="s">
        <v>336</v>
      </c>
      <c r="Z18" s="170" t="s">
        <v>336</v>
      </c>
      <c r="AA18" s="170" t="s">
        <v>336</v>
      </c>
      <c r="AB18" s="170" t="s">
        <v>336</v>
      </c>
      <c r="AC18" s="170" t="s">
        <v>336</v>
      </c>
      <c r="AD18" s="170" t="s">
        <v>336</v>
      </c>
      <c r="AE18" s="170" t="s">
        <v>336</v>
      </c>
      <c r="AF18" s="170" t="s">
        <v>336</v>
      </c>
      <c r="AG18" s="170" t="s">
        <v>336</v>
      </c>
      <c r="AH18" s="170" t="s">
        <v>336</v>
      </c>
      <c r="AI18" s="170" t="s">
        <v>336</v>
      </c>
      <c r="AJ18" s="170" t="s">
        <v>336</v>
      </c>
      <c r="AK18" s="170" t="s">
        <v>336</v>
      </c>
      <c r="AL18" s="94" t="s">
        <v>14</v>
      </c>
      <c r="AN18" s="85"/>
      <c r="AO18" s="85"/>
      <c r="AP18" s="85"/>
      <c r="AQ18" s="85"/>
      <c r="AR18" s="85"/>
      <c r="AS18" s="85"/>
      <c r="AT18" s="85"/>
      <c r="AU18" s="85"/>
      <c r="AV18" s="85"/>
      <c r="AW18" s="85"/>
      <c r="AX18" s="85"/>
    </row>
    <row r="19" spans="1:50" s="84" customFormat="1" ht="18.600000000000001" customHeight="1" x14ac:dyDescent="0.2">
      <c r="A19" s="92" t="s">
        <v>15</v>
      </c>
      <c r="B19" s="135" t="s">
        <v>16</v>
      </c>
      <c r="C19" s="170" t="s">
        <v>336</v>
      </c>
      <c r="D19" s="170" t="s">
        <v>336</v>
      </c>
      <c r="E19" s="170" t="s">
        <v>336</v>
      </c>
      <c r="F19" s="170" t="s">
        <v>336</v>
      </c>
      <c r="G19" s="170" t="s">
        <v>336</v>
      </c>
      <c r="H19" s="170" t="s">
        <v>336</v>
      </c>
      <c r="I19" s="170" t="s">
        <v>336</v>
      </c>
      <c r="J19" s="170" t="s">
        <v>336</v>
      </c>
      <c r="K19" s="170" t="s">
        <v>336</v>
      </c>
      <c r="L19" s="170" t="s">
        <v>336</v>
      </c>
      <c r="M19" s="170" t="s">
        <v>336</v>
      </c>
      <c r="N19" s="170" t="s">
        <v>336</v>
      </c>
      <c r="O19" s="170" t="s">
        <v>336</v>
      </c>
      <c r="P19" s="170" t="s">
        <v>336</v>
      </c>
      <c r="Q19" s="170" t="s">
        <v>336</v>
      </c>
      <c r="R19" s="170" t="s">
        <v>336</v>
      </c>
      <c r="S19" s="170" t="s">
        <v>336</v>
      </c>
      <c r="T19" s="170" t="s">
        <v>336</v>
      </c>
      <c r="U19" s="170" t="s">
        <v>336</v>
      </c>
      <c r="V19" s="170" t="s">
        <v>336</v>
      </c>
      <c r="W19" s="170" t="s">
        <v>336</v>
      </c>
      <c r="X19" s="170" t="s">
        <v>336</v>
      </c>
      <c r="Y19" s="170" t="s">
        <v>336</v>
      </c>
      <c r="Z19" s="170" t="s">
        <v>336</v>
      </c>
      <c r="AA19" s="170" t="s">
        <v>336</v>
      </c>
      <c r="AB19" s="170" t="s">
        <v>336</v>
      </c>
      <c r="AC19" s="170" t="s">
        <v>336</v>
      </c>
      <c r="AD19" s="170" t="s">
        <v>336</v>
      </c>
      <c r="AE19" s="170" t="s">
        <v>336</v>
      </c>
      <c r="AF19" s="170" t="s">
        <v>336</v>
      </c>
      <c r="AG19" s="170" t="s">
        <v>336</v>
      </c>
      <c r="AH19" s="170" t="s">
        <v>336</v>
      </c>
      <c r="AI19" s="170" t="s">
        <v>336</v>
      </c>
      <c r="AJ19" s="170" t="s">
        <v>336</v>
      </c>
      <c r="AK19" s="170" t="s">
        <v>336</v>
      </c>
      <c r="AL19" s="94" t="s">
        <v>15</v>
      </c>
      <c r="AN19" s="85"/>
      <c r="AO19" s="85"/>
      <c r="AP19" s="85"/>
      <c r="AQ19" s="85"/>
      <c r="AR19" s="85"/>
      <c r="AS19" s="85"/>
      <c r="AT19" s="85"/>
      <c r="AU19" s="85"/>
      <c r="AV19" s="85"/>
      <c r="AW19" s="85"/>
      <c r="AX19" s="85"/>
    </row>
    <row r="20" spans="1:50" s="84" customFormat="1" ht="18.600000000000001" customHeight="1" x14ac:dyDescent="0.2">
      <c r="A20" s="92" t="s">
        <v>17</v>
      </c>
      <c r="B20" s="135" t="s">
        <v>18</v>
      </c>
      <c r="C20" s="170" t="s">
        <v>336</v>
      </c>
      <c r="D20" s="170" t="s">
        <v>336</v>
      </c>
      <c r="E20" s="170" t="s">
        <v>336</v>
      </c>
      <c r="F20" s="170" t="s">
        <v>336</v>
      </c>
      <c r="G20" s="170" t="s">
        <v>336</v>
      </c>
      <c r="H20" s="170" t="s">
        <v>336</v>
      </c>
      <c r="I20" s="170" t="s">
        <v>336</v>
      </c>
      <c r="J20" s="170" t="s">
        <v>336</v>
      </c>
      <c r="K20" s="170" t="s">
        <v>336</v>
      </c>
      <c r="L20" s="170" t="s">
        <v>336</v>
      </c>
      <c r="M20" s="170" t="s">
        <v>336</v>
      </c>
      <c r="N20" s="170" t="s">
        <v>336</v>
      </c>
      <c r="O20" s="170" t="s">
        <v>336</v>
      </c>
      <c r="P20" s="170" t="s">
        <v>336</v>
      </c>
      <c r="Q20" s="170" t="s">
        <v>336</v>
      </c>
      <c r="R20" s="170" t="s">
        <v>336</v>
      </c>
      <c r="S20" s="170" t="s">
        <v>336</v>
      </c>
      <c r="T20" s="170" t="s">
        <v>336</v>
      </c>
      <c r="U20" s="170" t="s">
        <v>336</v>
      </c>
      <c r="V20" s="170" t="s">
        <v>336</v>
      </c>
      <c r="W20" s="170" t="s">
        <v>336</v>
      </c>
      <c r="X20" s="170" t="s">
        <v>336</v>
      </c>
      <c r="Y20" s="170" t="s">
        <v>336</v>
      </c>
      <c r="Z20" s="170" t="s">
        <v>336</v>
      </c>
      <c r="AA20" s="170" t="s">
        <v>336</v>
      </c>
      <c r="AB20" s="170" t="s">
        <v>336</v>
      </c>
      <c r="AC20" s="170" t="s">
        <v>336</v>
      </c>
      <c r="AD20" s="170" t="s">
        <v>336</v>
      </c>
      <c r="AE20" s="170" t="s">
        <v>336</v>
      </c>
      <c r="AF20" s="170" t="s">
        <v>336</v>
      </c>
      <c r="AG20" s="170" t="s">
        <v>336</v>
      </c>
      <c r="AH20" s="170" t="s">
        <v>336</v>
      </c>
      <c r="AI20" s="170" t="s">
        <v>336</v>
      </c>
      <c r="AJ20" s="170" t="s">
        <v>336</v>
      </c>
      <c r="AK20" s="170" t="s">
        <v>336</v>
      </c>
      <c r="AL20" s="94" t="s">
        <v>17</v>
      </c>
      <c r="AN20" s="85"/>
      <c r="AO20" s="85"/>
      <c r="AP20" s="85"/>
      <c r="AQ20" s="85"/>
      <c r="AR20" s="85"/>
      <c r="AS20" s="85"/>
      <c r="AT20" s="85"/>
      <c r="AU20" s="85"/>
      <c r="AV20" s="85"/>
      <c r="AW20" s="85"/>
      <c r="AX20" s="85"/>
    </row>
    <row r="21" spans="1:50" s="84" customFormat="1" ht="18.600000000000001" customHeight="1" x14ac:dyDescent="0.2">
      <c r="A21" s="92" t="s">
        <v>19</v>
      </c>
      <c r="B21" s="133" t="s">
        <v>20</v>
      </c>
      <c r="C21" s="170" t="s">
        <v>336</v>
      </c>
      <c r="D21" s="170" t="s">
        <v>336</v>
      </c>
      <c r="E21" s="170" t="s">
        <v>336</v>
      </c>
      <c r="F21" s="170" t="s">
        <v>336</v>
      </c>
      <c r="G21" s="170" t="s">
        <v>336</v>
      </c>
      <c r="H21" s="170" t="s">
        <v>336</v>
      </c>
      <c r="I21" s="170" t="s">
        <v>336</v>
      </c>
      <c r="J21" s="170" t="s">
        <v>336</v>
      </c>
      <c r="K21" s="170" t="s">
        <v>336</v>
      </c>
      <c r="L21" s="170">
        <v>55.57</v>
      </c>
      <c r="M21" s="170">
        <v>57.93</v>
      </c>
      <c r="N21" s="170">
        <v>59.44</v>
      </c>
      <c r="O21" s="170">
        <v>55.9</v>
      </c>
      <c r="P21" s="170">
        <v>58.99</v>
      </c>
      <c r="Q21" s="170">
        <v>57.72</v>
      </c>
      <c r="R21" s="170">
        <v>59.17</v>
      </c>
      <c r="S21" s="170">
        <v>60.57</v>
      </c>
      <c r="T21" s="170">
        <v>59.62</v>
      </c>
      <c r="U21" s="170">
        <v>58.73</v>
      </c>
      <c r="V21" s="170">
        <v>58.75</v>
      </c>
      <c r="W21" s="170">
        <v>63.2</v>
      </c>
      <c r="X21" s="170">
        <v>65.260000000000005</v>
      </c>
      <c r="Y21" s="170">
        <v>67.260000000000005</v>
      </c>
      <c r="Z21" s="170">
        <v>68.680000000000007</v>
      </c>
      <c r="AA21" s="170">
        <v>69.510000000000005</v>
      </c>
      <c r="AB21" s="170">
        <v>68.59</v>
      </c>
      <c r="AC21" s="170">
        <v>70.41</v>
      </c>
      <c r="AD21" s="170">
        <v>74.56</v>
      </c>
      <c r="AE21" s="170">
        <v>75.63</v>
      </c>
      <c r="AF21" s="170">
        <v>76.58</v>
      </c>
      <c r="AG21" s="170">
        <v>78.45</v>
      </c>
      <c r="AH21" s="170">
        <v>75.099999999999994</v>
      </c>
      <c r="AI21" s="170">
        <v>80.86</v>
      </c>
      <c r="AJ21" s="170">
        <v>83.47</v>
      </c>
      <c r="AK21" s="170" t="s">
        <v>336</v>
      </c>
      <c r="AL21" s="94" t="s">
        <v>19</v>
      </c>
      <c r="AN21" s="85"/>
      <c r="AO21" s="85"/>
      <c r="AP21" s="85"/>
      <c r="AQ21" s="85"/>
      <c r="AR21" s="85"/>
      <c r="AS21" s="85"/>
      <c r="AT21" s="85"/>
      <c r="AU21" s="85"/>
      <c r="AV21" s="85"/>
      <c r="AW21" s="85"/>
      <c r="AX21" s="85"/>
    </row>
    <row r="22" spans="1:50" s="84" customFormat="1" ht="30" customHeight="1" x14ac:dyDescent="0.2">
      <c r="A22" s="124" t="s">
        <v>172</v>
      </c>
      <c r="B22" s="118" t="s">
        <v>169</v>
      </c>
      <c r="C22" s="170" t="s">
        <v>336</v>
      </c>
      <c r="D22" s="170" t="s">
        <v>336</v>
      </c>
      <c r="E22" s="170" t="s">
        <v>336</v>
      </c>
      <c r="F22" s="170" t="s">
        <v>336</v>
      </c>
      <c r="G22" s="170" t="s">
        <v>336</v>
      </c>
      <c r="H22" s="170" t="s">
        <v>336</v>
      </c>
      <c r="I22" s="170" t="s">
        <v>336</v>
      </c>
      <c r="J22" s="170" t="s">
        <v>336</v>
      </c>
      <c r="K22" s="170" t="s">
        <v>336</v>
      </c>
      <c r="L22" s="170">
        <v>61.15</v>
      </c>
      <c r="M22" s="170">
        <v>62.93</v>
      </c>
      <c r="N22" s="170">
        <v>65.31</v>
      </c>
      <c r="O22" s="170">
        <v>66.28</v>
      </c>
      <c r="P22" s="170">
        <v>66.739999999999995</v>
      </c>
      <c r="Q22" s="170">
        <v>66.56</v>
      </c>
      <c r="R22" s="170">
        <v>64.88</v>
      </c>
      <c r="S22" s="170">
        <v>64.680000000000007</v>
      </c>
      <c r="T22" s="170">
        <v>64.88</v>
      </c>
      <c r="U22" s="170">
        <v>65.34</v>
      </c>
      <c r="V22" s="170">
        <v>64.959999999999994</v>
      </c>
      <c r="W22" s="170">
        <v>65.77</v>
      </c>
      <c r="X22" s="170">
        <v>66.400000000000006</v>
      </c>
      <c r="Y22" s="170">
        <v>68.959999999999994</v>
      </c>
      <c r="Z22" s="170">
        <v>69.91</v>
      </c>
      <c r="AA22" s="170">
        <v>71.760000000000005</v>
      </c>
      <c r="AB22" s="170">
        <v>72.69</v>
      </c>
      <c r="AC22" s="170">
        <v>73.87</v>
      </c>
      <c r="AD22" s="170">
        <v>76.03</v>
      </c>
      <c r="AE22" s="170">
        <v>77.72</v>
      </c>
      <c r="AF22" s="170">
        <v>82.9</v>
      </c>
      <c r="AG22" s="170">
        <v>85.2</v>
      </c>
      <c r="AH22" s="170">
        <v>86.75</v>
      </c>
      <c r="AI22" s="170">
        <v>93.52</v>
      </c>
      <c r="AJ22" s="170">
        <v>96.9</v>
      </c>
      <c r="AK22" s="170">
        <v>99.73</v>
      </c>
      <c r="AL22" s="94" t="s">
        <v>58</v>
      </c>
      <c r="AN22" s="85"/>
      <c r="AO22" s="85"/>
      <c r="AP22" s="85"/>
      <c r="AQ22" s="85"/>
      <c r="AR22" s="85"/>
      <c r="AS22" s="85"/>
      <c r="AT22" s="85"/>
      <c r="AU22" s="85"/>
      <c r="AV22" s="85"/>
      <c r="AW22" s="85"/>
      <c r="AX22" s="85"/>
    </row>
    <row r="23" spans="1:50" s="84" customFormat="1" ht="18.600000000000001" customHeight="1" x14ac:dyDescent="0.2">
      <c r="A23" s="92" t="s">
        <v>21</v>
      </c>
      <c r="B23" s="133" t="s">
        <v>167</v>
      </c>
      <c r="C23" s="170" t="s">
        <v>336</v>
      </c>
      <c r="D23" s="170" t="s">
        <v>336</v>
      </c>
      <c r="E23" s="170" t="s">
        <v>336</v>
      </c>
      <c r="F23" s="170" t="s">
        <v>336</v>
      </c>
      <c r="G23" s="170" t="s">
        <v>336</v>
      </c>
      <c r="H23" s="170" t="s">
        <v>336</v>
      </c>
      <c r="I23" s="170" t="s">
        <v>336</v>
      </c>
      <c r="J23" s="170" t="s">
        <v>336</v>
      </c>
      <c r="K23" s="170" t="s">
        <v>336</v>
      </c>
      <c r="L23" s="170">
        <v>39.92</v>
      </c>
      <c r="M23" s="170">
        <v>41.06</v>
      </c>
      <c r="N23" s="170">
        <v>44.92</v>
      </c>
      <c r="O23" s="170">
        <v>51.06</v>
      </c>
      <c r="P23" s="170">
        <v>58.24</v>
      </c>
      <c r="Q23" s="170">
        <v>57.68</v>
      </c>
      <c r="R23" s="170">
        <v>56.9</v>
      </c>
      <c r="S23" s="170">
        <v>55.28</v>
      </c>
      <c r="T23" s="170">
        <v>52.19</v>
      </c>
      <c r="U23" s="170">
        <v>59.81</v>
      </c>
      <c r="V23" s="170">
        <v>62.34</v>
      </c>
      <c r="W23" s="170">
        <v>65.09</v>
      </c>
      <c r="X23" s="170">
        <v>67.709999999999994</v>
      </c>
      <c r="Y23" s="170">
        <v>66.66</v>
      </c>
      <c r="Z23" s="170">
        <v>67.59</v>
      </c>
      <c r="AA23" s="170">
        <v>70.45</v>
      </c>
      <c r="AB23" s="170">
        <v>70.239999999999995</v>
      </c>
      <c r="AC23" s="170">
        <v>72</v>
      </c>
      <c r="AD23" s="170">
        <v>74.09</v>
      </c>
      <c r="AE23" s="170">
        <v>78.569999999999993</v>
      </c>
      <c r="AF23" s="170">
        <v>82.28</v>
      </c>
      <c r="AG23" s="170">
        <v>87.18</v>
      </c>
      <c r="AH23" s="170">
        <v>86.74</v>
      </c>
      <c r="AI23" s="170">
        <v>95.68</v>
      </c>
      <c r="AJ23" s="170">
        <v>96.85</v>
      </c>
      <c r="AK23" s="170" t="s">
        <v>336</v>
      </c>
      <c r="AL23" s="94" t="s">
        <v>21</v>
      </c>
      <c r="AN23" s="85"/>
      <c r="AO23" s="85"/>
      <c r="AP23" s="85"/>
      <c r="AQ23" s="85"/>
      <c r="AR23" s="85"/>
      <c r="AS23" s="85"/>
      <c r="AT23" s="85"/>
      <c r="AU23" s="85"/>
      <c r="AV23" s="85"/>
      <c r="AW23" s="85"/>
      <c r="AX23" s="85"/>
    </row>
    <row r="24" spans="1:50" s="84" customFormat="1" ht="18.600000000000001" customHeight="1" x14ac:dyDescent="0.2">
      <c r="A24" s="92" t="s">
        <v>22</v>
      </c>
      <c r="B24" s="133" t="s">
        <v>23</v>
      </c>
      <c r="C24" s="170" t="s">
        <v>336</v>
      </c>
      <c r="D24" s="170" t="s">
        <v>336</v>
      </c>
      <c r="E24" s="170" t="s">
        <v>336</v>
      </c>
      <c r="F24" s="170" t="s">
        <v>336</v>
      </c>
      <c r="G24" s="170" t="s">
        <v>336</v>
      </c>
      <c r="H24" s="170" t="s">
        <v>336</v>
      </c>
      <c r="I24" s="170" t="s">
        <v>336</v>
      </c>
      <c r="J24" s="170" t="s">
        <v>336</v>
      </c>
      <c r="K24" s="170" t="s">
        <v>336</v>
      </c>
      <c r="L24" s="170">
        <v>326.77999999999997</v>
      </c>
      <c r="M24" s="170">
        <v>348.87</v>
      </c>
      <c r="N24" s="170">
        <v>365.34</v>
      </c>
      <c r="O24" s="170">
        <v>371.4</v>
      </c>
      <c r="P24" s="170">
        <v>375.34</v>
      </c>
      <c r="Q24" s="170">
        <v>387.85</v>
      </c>
      <c r="R24" s="170">
        <v>395.56</v>
      </c>
      <c r="S24" s="170">
        <v>414.5</v>
      </c>
      <c r="T24" s="170">
        <v>432.62</v>
      </c>
      <c r="U24" s="170">
        <v>443.1</v>
      </c>
      <c r="V24" s="170">
        <v>442</v>
      </c>
      <c r="W24" s="170">
        <v>476.76</v>
      </c>
      <c r="X24" s="170">
        <v>472.59</v>
      </c>
      <c r="Y24" s="170">
        <v>492.94</v>
      </c>
      <c r="Z24" s="170">
        <v>501.81</v>
      </c>
      <c r="AA24" s="170">
        <v>525.61</v>
      </c>
      <c r="AB24" s="170">
        <v>538.46</v>
      </c>
      <c r="AC24" s="170">
        <v>542.01</v>
      </c>
      <c r="AD24" s="170">
        <v>547.74</v>
      </c>
      <c r="AE24" s="170">
        <v>559.46</v>
      </c>
      <c r="AF24" s="170">
        <v>584.48</v>
      </c>
      <c r="AG24" s="170">
        <v>563.98</v>
      </c>
      <c r="AH24" s="170">
        <v>546.47</v>
      </c>
      <c r="AI24" s="170">
        <v>575.42999999999995</v>
      </c>
      <c r="AJ24" s="170">
        <v>582.13</v>
      </c>
      <c r="AK24" s="170" t="s">
        <v>336</v>
      </c>
      <c r="AL24" s="94" t="s">
        <v>22</v>
      </c>
      <c r="AN24" s="85"/>
      <c r="AO24" s="85"/>
      <c r="AP24" s="85"/>
      <c r="AQ24" s="85"/>
      <c r="AR24" s="85"/>
      <c r="AS24" s="85"/>
      <c r="AT24" s="85"/>
      <c r="AU24" s="85"/>
      <c r="AV24" s="85"/>
      <c r="AW24" s="85"/>
      <c r="AX24" s="85"/>
    </row>
    <row r="25" spans="1:50" s="84" customFormat="1" ht="18.600000000000001" customHeight="1" x14ac:dyDescent="0.2">
      <c r="A25" s="92" t="s">
        <v>59</v>
      </c>
      <c r="B25" s="132" t="s">
        <v>80</v>
      </c>
      <c r="C25" s="170" t="s">
        <v>336</v>
      </c>
      <c r="D25" s="170" t="s">
        <v>336</v>
      </c>
      <c r="E25" s="170" t="s">
        <v>336</v>
      </c>
      <c r="F25" s="170" t="s">
        <v>336</v>
      </c>
      <c r="G25" s="170" t="s">
        <v>336</v>
      </c>
      <c r="H25" s="170" t="s">
        <v>336</v>
      </c>
      <c r="I25" s="170" t="s">
        <v>336</v>
      </c>
      <c r="J25" s="170" t="s">
        <v>336</v>
      </c>
      <c r="K25" s="170" t="s">
        <v>336</v>
      </c>
      <c r="L25" s="170">
        <v>38.29</v>
      </c>
      <c r="M25" s="170">
        <v>38.94</v>
      </c>
      <c r="N25" s="170">
        <v>39.770000000000003</v>
      </c>
      <c r="O25" s="170">
        <v>39.119999999999997</v>
      </c>
      <c r="P25" s="170">
        <v>37.81</v>
      </c>
      <c r="Q25" s="170">
        <v>37.61</v>
      </c>
      <c r="R25" s="170">
        <v>35.979999999999997</v>
      </c>
      <c r="S25" s="170">
        <v>36.17</v>
      </c>
      <c r="T25" s="170">
        <v>36.54</v>
      </c>
      <c r="U25" s="170">
        <v>34.57</v>
      </c>
      <c r="V25" s="170">
        <v>34.799999999999997</v>
      </c>
      <c r="W25" s="170">
        <v>34.11</v>
      </c>
      <c r="X25" s="170">
        <v>35.049999999999997</v>
      </c>
      <c r="Y25" s="170">
        <v>37.28</v>
      </c>
      <c r="Z25" s="170">
        <v>38.22</v>
      </c>
      <c r="AA25" s="170">
        <v>39.200000000000003</v>
      </c>
      <c r="AB25" s="170">
        <v>40.32</v>
      </c>
      <c r="AC25" s="170">
        <v>41.63</v>
      </c>
      <c r="AD25" s="170">
        <v>43.63</v>
      </c>
      <c r="AE25" s="170">
        <v>43.82</v>
      </c>
      <c r="AF25" s="170">
        <v>46.22</v>
      </c>
      <c r="AG25" s="170">
        <v>49.12</v>
      </c>
      <c r="AH25" s="170">
        <v>51.71</v>
      </c>
      <c r="AI25" s="170">
        <v>55.62</v>
      </c>
      <c r="AJ25" s="170">
        <v>57.95</v>
      </c>
      <c r="AK25" s="170" t="s">
        <v>336</v>
      </c>
      <c r="AL25" s="94" t="s">
        <v>59</v>
      </c>
      <c r="AN25" s="85"/>
      <c r="AO25" s="85"/>
      <c r="AP25" s="85"/>
      <c r="AQ25" s="85"/>
      <c r="AR25" s="85"/>
      <c r="AS25" s="85"/>
      <c r="AT25" s="85"/>
      <c r="AU25" s="85"/>
      <c r="AV25" s="85"/>
      <c r="AW25" s="85"/>
      <c r="AX25" s="85"/>
    </row>
    <row r="26" spans="1:50" s="84" customFormat="1" ht="18.600000000000001" customHeight="1" x14ac:dyDescent="0.2">
      <c r="A26" s="92" t="s">
        <v>24</v>
      </c>
      <c r="B26" s="135" t="s">
        <v>82</v>
      </c>
      <c r="C26" s="170" t="s">
        <v>336</v>
      </c>
      <c r="D26" s="170" t="s">
        <v>336</v>
      </c>
      <c r="E26" s="170" t="s">
        <v>336</v>
      </c>
      <c r="F26" s="170" t="s">
        <v>336</v>
      </c>
      <c r="G26" s="170" t="s">
        <v>336</v>
      </c>
      <c r="H26" s="170" t="s">
        <v>336</v>
      </c>
      <c r="I26" s="170" t="s">
        <v>336</v>
      </c>
      <c r="J26" s="170" t="s">
        <v>336</v>
      </c>
      <c r="K26" s="170" t="s">
        <v>336</v>
      </c>
      <c r="L26" s="170" t="s">
        <v>336</v>
      </c>
      <c r="M26" s="170" t="s">
        <v>336</v>
      </c>
      <c r="N26" s="170" t="s">
        <v>336</v>
      </c>
      <c r="O26" s="170" t="s">
        <v>336</v>
      </c>
      <c r="P26" s="170" t="s">
        <v>336</v>
      </c>
      <c r="Q26" s="170" t="s">
        <v>336</v>
      </c>
      <c r="R26" s="170" t="s">
        <v>336</v>
      </c>
      <c r="S26" s="170" t="s">
        <v>336</v>
      </c>
      <c r="T26" s="170" t="s">
        <v>336</v>
      </c>
      <c r="U26" s="170" t="s">
        <v>336</v>
      </c>
      <c r="V26" s="170" t="s">
        <v>336</v>
      </c>
      <c r="W26" s="170" t="s">
        <v>336</v>
      </c>
      <c r="X26" s="170" t="s">
        <v>336</v>
      </c>
      <c r="Y26" s="170" t="s">
        <v>336</v>
      </c>
      <c r="Z26" s="170" t="s">
        <v>336</v>
      </c>
      <c r="AA26" s="170" t="s">
        <v>336</v>
      </c>
      <c r="AB26" s="170" t="s">
        <v>336</v>
      </c>
      <c r="AC26" s="170" t="s">
        <v>336</v>
      </c>
      <c r="AD26" s="170" t="s">
        <v>336</v>
      </c>
      <c r="AE26" s="170" t="s">
        <v>336</v>
      </c>
      <c r="AF26" s="170" t="s">
        <v>336</v>
      </c>
      <c r="AG26" s="170" t="s">
        <v>336</v>
      </c>
      <c r="AH26" s="170" t="s">
        <v>336</v>
      </c>
      <c r="AI26" s="170" t="s">
        <v>336</v>
      </c>
      <c r="AJ26" s="170" t="s">
        <v>336</v>
      </c>
      <c r="AK26" s="170" t="s">
        <v>336</v>
      </c>
      <c r="AL26" s="94" t="s">
        <v>24</v>
      </c>
      <c r="AN26" s="85"/>
      <c r="AO26" s="85"/>
      <c r="AP26" s="85"/>
      <c r="AQ26" s="85"/>
      <c r="AR26" s="85"/>
      <c r="AS26" s="85"/>
      <c r="AT26" s="85"/>
      <c r="AU26" s="85"/>
      <c r="AV26" s="85"/>
      <c r="AW26" s="85"/>
      <c r="AX26" s="85"/>
    </row>
    <row r="27" spans="1:50" s="84" customFormat="1" ht="18.600000000000001" customHeight="1" x14ac:dyDescent="0.2">
      <c r="A27" s="92" t="s">
        <v>25</v>
      </c>
      <c r="B27" s="135" t="s">
        <v>81</v>
      </c>
      <c r="C27" s="170" t="s">
        <v>336</v>
      </c>
      <c r="D27" s="170" t="s">
        <v>336</v>
      </c>
      <c r="E27" s="170" t="s">
        <v>336</v>
      </c>
      <c r="F27" s="170" t="s">
        <v>336</v>
      </c>
      <c r="G27" s="170" t="s">
        <v>336</v>
      </c>
      <c r="H27" s="170" t="s">
        <v>336</v>
      </c>
      <c r="I27" s="170" t="s">
        <v>336</v>
      </c>
      <c r="J27" s="170" t="s">
        <v>336</v>
      </c>
      <c r="K27" s="170" t="s">
        <v>336</v>
      </c>
      <c r="L27" s="170" t="s">
        <v>336</v>
      </c>
      <c r="M27" s="170" t="s">
        <v>336</v>
      </c>
      <c r="N27" s="170" t="s">
        <v>336</v>
      </c>
      <c r="O27" s="170" t="s">
        <v>336</v>
      </c>
      <c r="P27" s="170" t="s">
        <v>336</v>
      </c>
      <c r="Q27" s="170" t="s">
        <v>336</v>
      </c>
      <c r="R27" s="170" t="s">
        <v>336</v>
      </c>
      <c r="S27" s="170" t="s">
        <v>336</v>
      </c>
      <c r="T27" s="170" t="s">
        <v>336</v>
      </c>
      <c r="U27" s="170" t="s">
        <v>336</v>
      </c>
      <c r="V27" s="170" t="s">
        <v>336</v>
      </c>
      <c r="W27" s="170" t="s">
        <v>336</v>
      </c>
      <c r="X27" s="170" t="s">
        <v>336</v>
      </c>
      <c r="Y27" s="170" t="s">
        <v>336</v>
      </c>
      <c r="Z27" s="170" t="s">
        <v>336</v>
      </c>
      <c r="AA27" s="170" t="s">
        <v>336</v>
      </c>
      <c r="AB27" s="170" t="s">
        <v>336</v>
      </c>
      <c r="AC27" s="170" t="s">
        <v>336</v>
      </c>
      <c r="AD27" s="170" t="s">
        <v>336</v>
      </c>
      <c r="AE27" s="170" t="s">
        <v>336</v>
      </c>
      <c r="AF27" s="170" t="s">
        <v>336</v>
      </c>
      <c r="AG27" s="170" t="s">
        <v>336</v>
      </c>
      <c r="AH27" s="170" t="s">
        <v>336</v>
      </c>
      <c r="AI27" s="170" t="s">
        <v>336</v>
      </c>
      <c r="AJ27" s="170" t="s">
        <v>336</v>
      </c>
      <c r="AK27" s="170" t="s">
        <v>336</v>
      </c>
      <c r="AL27" s="94" t="s">
        <v>25</v>
      </c>
      <c r="AN27" s="85"/>
      <c r="AO27" s="85"/>
      <c r="AP27" s="85"/>
      <c r="AQ27" s="85"/>
      <c r="AR27" s="85"/>
      <c r="AS27" s="85"/>
      <c r="AT27" s="85"/>
      <c r="AU27" s="85"/>
      <c r="AV27" s="85"/>
      <c r="AW27" s="85"/>
      <c r="AX27" s="85"/>
    </row>
    <row r="28" spans="1:50" s="84" customFormat="1" ht="30" customHeight="1" x14ac:dyDescent="0.2">
      <c r="A28" s="124" t="s">
        <v>173</v>
      </c>
      <c r="B28" s="118" t="s">
        <v>314</v>
      </c>
      <c r="C28" s="170" t="s">
        <v>336</v>
      </c>
      <c r="D28" s="170" t="s">
        <v>336</v>
      </c>
      <c r="E28" s="170" t="s">
        <v>336</v>
      </c>
      <c r="F28" s="170" t="s">
        <v>336</v>
      </c>
      <c r="G28" s="170" t="s">
        <v>336</v>
      </c>
      <c r="H28" s="170" t="s">
        <v>336</v>
      </c>
      <c r="I28" s="170" t="s">
        <v>336</v>
      </c>
      <c r="J28" s="170" t="s">
        <v>336</v>
      </c>
      <c r="K28" s="170" t="s">
        <v>336</v>
      </c>
      <c r="L28" s="170">
        <v>26.35</v>
      </c>
      <c r="M28" s="170">
        <v>26.97</v>
      </c>
      <c r="N28" s="170">
        <v>27.64</v>
      </c>
      <c r="O28" s="170">
        <v>27.94</v>
      </c>
      <c r="P28" s="170">
        <v>28.25</v>
      </c>
      <c r="Q28" s="170">
        <v>28.7</v>
      </c>
      <c r="R28" s="170">
        <v>28.51</v>
      </c>
      <c r="S28" s="170">
        <v>28.71</v>
      </c>
      <c r="T28" s="170">
        <v>29.59</v>
      </c>
      <c r="U28" s="170">
        <v>30.46</v>
      </c>
      <c r="V28" s="170">
        <v>30.47</v>
      </c>
      <c r="W28" s="170">
        <v>31.46</v>
      </c>
      <c r="X28" s="170">
        <v>32.47</v>
      </c>
      <c r="Y28" s="170">
        <v>33.26</v>
      </c>
      <c r="Z28" s="170">
        <v>34.090000000000003</v>
      </c>
      <c r="AA28" s="170">
        <v>34.630000000000003</v>
      </c>
      <c r="AB28" s="170">
        <v>35.33</v>
      </c>
      <c r="AC28" s="170">
        <v>36.32</v>
      </c>
      <c r="AD28" s="170">
        <v>37.369999999999997</v>
      </c>
      <c r="AE28" s="170">
        <v>38.880000000000003</v>
      </c>
      <c r="AF28" s="170">
        <v>40.1</v>
      </c>
      <c r="AG28" s="170">
        <v>40.19</v>
      </c>
      <c r="AH28" s="170">
        <v>43.22</v>
      </c>
      <c r="AI28" s="170">
        <v>45.54</v>
      </c>
      <c r="AJ28" s="170">
        <v>47.14</v>
      </c>
      <c r="AK28" s="170">
        <v>49.63</v>
      </c>
      <c r="AL28" s="94" t="s">
        <v>60</v>
      </c>
      <c r="AN28" s="85"/>
      <c r="AO28" s="85"/>
      <c r="AP28" s="85"/>
      <c r="AQ28" s="85"/>
      <c r="AR28" s="85"/>
      <c r="AS28" s="85"/>
      <c r="AT28" s="85"/>
      <c r="AU28" s="85"/>
      <c r="AV28" s="85"/>
      <c r="AW28" s="85"/>
      <c r="AX28" s="85"/>
    </row>
    <row r="29" spans="1:50" s="84" customFormat="1" ht="18.600000000000001" customHeight="1" x14ac:dyDescent="0.2">
      <c r="A29" s="92" t="s">
        <v>61</v>
      </c>
      <c r="B29" s="133" t="s">
        <v>83</v>
      </c>
      <c r="C29" s="170" t="s">
        <v>336</v>
      </c>
      <c r="D29" s="170" t="s">
        <v>336</v>
      </c>
      <c r="E29" s="170" t="s">
        <v>336</v>
      </c>
      <c r="F29" s="170" t="s">
        <v>336</v>
      </c>
      <c r="G29" s="170" t="s">
        <v>336</v>
      </c>
      <c r="H29" s="170" t="s">
        <v>336</v>
      </c>
      <c r="I29" s="170" t="s">
        <v>336</v>
      </c>
      <c r="J29" s="170" t="s">
        <v>336</v>
      </c>
      <c r="K29" s="170" t="s">
        <v>336</v>
      </c>
      <c r="L29" s="170">
        <v>26.9</v>
      </c>
      <c r="M29" s="170">
        <v>27.57</v>
      </c>
      <c r="N29" s="170">
        <v>28.28</v>
      </c>
      <c r="O29" s="170">
        <v>28.58</v>
      </c>
      <c r="P29" s="170">
        <v>28.86</v>
      </c>
      <c r="Q29" s="170">
        <v>29.31</v>
      </c>
      <c r="R29" s="170">
        <v>28.98</v>
      </c>
      <c r="S29" s="170">
        <v>29.24</v>
      </c>
      <c r="T29" s="170">
        <v>30.11</v>
      </c>
      <c r="U29" s="170">
        <v>31.2</v>
      </c>
      <c r="V29" s="170">
        <v>31.24</v>
      </c>
      <c r="W29" s="170">
        <v>32.270000000000003</v>
      </c>
      <c r="X29" s="170">
        <v>33.4</v>
      </c>
      <c r="Y29" s="170">
        <v>34.25</v>
      </c>
      <c r="Z29" s="170">
        <v>35.03</v>
      </c>
      <c r="AA29" s="170">
        <v>35.46</v>
      </c>
      <c r="AB29" s="170">
        <v>36.229999999999997</v>
      </c>
      <c r="AC29" s="170">
        <v>37.36</v>
      </c>
      <c r="AD29" s="170">
        <v>38.46</v>
      </c>
      <c r="AE29" s="170">
        <v>40.15</v>
      </c>
      <c r="AF29" s="170">
        <v>42.01</v>
      </c>
      <c r="AG29" s="170">
        <v>41.93</v>
      </c>
      <c r="AH29" s="170">
        <v>44.61</v>
      </c>
      <c r="AI29" s="170">
        <v>46.85</v>
      </c>
      <c r="AJ29" s="170">
        <v>48.53</v>
      </c>
      <c r="AK29" s="170" t="s">
        <v>336</v>
      </c>
      <c r="AL29" s="94" t="s">
        <v>61</v>
      </c>
      <c r="AN29" s="85"/>
      <c r="AO29" s="85"/>
      <c r="AP29" s="85"/>
      <c r="AQ29" s="85"/>
      <c r="AR29" s="85"/>
      <c r="AS29" s="85"/>
      <c r="AT29" s="85"/>
      <c r="AU29" s="85"/>
      <c r="AV29" s="85"/>
      <c r="AW29" s="85"/>
      <c r="AX29" s="85"/>
    </row>
    <row r="30" spans="1:50" s="84" customFormat="1" ht="18.600000000000001" customHeight="1" x14ac:dyDescent="0.2">
      <c r="A30" s="92" t="s">
        <v>26</v>
      </c>
      <c r="B30" s="135" t="s">
        <v>68</v>
      </c>
      <c r="C30" s="170" t="s">
        <v>336</v>
      </c>
      <c r="D30" s="170" t="s">
        <v>336</v>
      </c>
      <c r="E30" s="170" t="s">
        <v>336</v>
      </c>
      <c r="F30" s="170" t="s">
        <v>336</v>
      </c>
      <c r="G30" s="170" t="s">
        <v>336</v>
      </c>
      <c r="H30" s="170" t="s">
        <v>336</v>
      </c>
      <c r="I30" s="170" t="s">
        <v>336</v>
      </c>
      <c r="J30" s="170" t="s">
        <v>336</v>
      </c>
      <c r="K30" s="170" t="s">
        <v>336</v>
      </c>
      <c r="L30" s="170" t="s">
        <v>336</v>
      </c>
      <c r="M30" s="170" t="s">
        <v>336</v>
      </c>
      <c r="N30" s="170" t="s">
        <v>336</v>
      </c>
      <c r="O30" s="170" t="s">
        <v>336</v>
      </c>
      <c r="P30" s="170" t="s">
        <v>336</v>
      </c>
      <c r="Q30" s="170" t="s">
        <v>336</v>
      </c>
      <c r="R30" s="170" t="s">
        <v>336</v>
      </c>
      <c r="S30" s="170" t="s">
        <v>336</v>
      </c>
      <c r="T30" s="170" t="s">
        <v>336</v>
      </c>
      <c r="U30" s="170" t="s">
        <v>336</v>
      </c>
      <c r="V30" s="170" t="s">
        <v>336</v>
      </c>
      <c r="W30" s="170" t="s">
        <v>336</v>
      </c>
      <c r="X30" s="170" t="s">
        <v>336</v>
      </c>
      <c r="Y30" s="170" t="s">
        <v>336</v>
      </c>
      <c r="Z30" s="170" t="s">
        <v>336</v>
      </c>
      <c r="AA30" s="170" t="s">
        <v>336</v>
      </c>
      <c r="AB30" s="170" t="s">
        <v>336</v>
      </c>
      <c r="AC30" s="170" t="s">
        <v>336</v>
      </c>
      <c r="AD30" s="170" t="s">
        <v>336</v>
      </c>
      <c r="AE30" s="170" t="s">
        <v>336</v>
      </c>
      <c r="AF30" s="170" t="s">
        <v>336</v>
      </c>
      <c r="AG30" s="170" t="s">
        <v>336</v>
      </c>
      <c r="AH30" s="170" t="s">
        <v>336</v>
      </c>
      <c r="AI30" s="170" t="s">
        <v>336</v>
      </c>
      <c r="AJ30" s="170" t="s">
        <v>336</v>
      </c>
      <c r="AK30" s="170" t="s">
        <v>336</v>
      </c>
      <c r="AL30" s="94" t="s">
        <v>26</v>
      </c>
      <c r="AN30" s="85"/>
      <c r="AO30" s="85"/>
      <c r="AP30" s="85"/>
      <c r="AQ30" s="85"/>
      <c r="AR30" s="85"/>
      <c r="AS30" s="85"/>
      <c r="AT30" s="85"/>
      <c r="AU30" s="85"/>
      <c r="AV30" s="85"/>
      <c r="AW30" s="85"/>
      <c r="AX30" s="85"/>
    </row>
    <row r="31" spans="1:50" s="84" customFormat="1" ht="18.600000000000001" customHeight="1" x14ac:dyDescent="0.2">
      <c r="A31" s="92" t="s">
        <v>27</v>
      </c>
      <c r="B31" s="135" t="s">
        <v>28</v>
      </c>
      <c r="C31" s="170" t="s">
        <v>336</v>
      </c>
      <c r="D31" s="170" t="s">
        <v>336</v>
      </c>
      <c r="E31" s="170" t="s">
        <v>336</v>
      </c>
      <c r="F31" s="170" t="s">
        <v>336</v>
      </c>
      <c r="G31" s="170" t="s">
        <v>336</v>
      </c>
      <c r="H31" s="170" t="s">
        <v>336</v>
      </c>
      <c r="I31" s="170" t="s">
        <v>336</v>
      </c>
      <c r="J31" s="170" t="s">
        <v>336</v>
      </c>
      <c r="K31" s="170" t="s">
        <v>336</v>
      </c>
      <c r="L31" s="170" t="s">
        <v>336</v>
      </c>
      <c r="M31" s="170" t="s">
        <v>336</v>
      </c>
      <c r="N31" s="170" t="s">
        <v>336</v>
      </c>
      <c r="O31" s="170" t="s">
        <v>336</v>
      </c>
      <c r="P31" s="170" t="s">
        <v>336</v>
      </c>
      <c r="Q31" s="170" t="s">
        <v>336</v>
      </c>
      <c r="R31" s="170" t="s">
        <v>336</v>
      </c>
      <c r="S31" s="170" t="s">
        <v>336</v>
      </c>
      <c r="T31" s="170" t="s">
        <v>336</v>
      </c>
      <c r="U31" s="170" t="s">
        <v>336</v>
      </c>
      <c r="V31" s="170" t="s">
        <v>336</v>
      </c>
      <c r="W31" s="170" t="s">
        <v>336</v>
      </c>
      <c r="X31" s="170" t="s">
        <v>336</v>
      </c>
      <c r="Y31" s="170" t="s">
        <v>336</v>
      </c>
      <c r="Z31" s="170" t="s">
        <v>336</v>
      </c>
      <c r="AA31" s="170" t="s">
        <v>336</v>
      </c>
      <c r="AB31" s="170" t="s">
        <v>336</v>
      </c>
      <c r="AC31" s="170" t="s">
        <v>336</v>
      </c>
      <c r="AD31" s="170" t="s">
        <v>336</v>
      </c>
      <c r="AE31" s="170" t="s">
        <v>336</v>
      </c>
      <c r="AF31" s="170" t="s">
        <v>336</v>
      </c>
      <c r="AG31" s="170" t="s">
        <v>336</v>
      </c>
      <c r="AH31" s="170" t="s">
        <v>336</v>
      </c>
      <c r="AI31" s="170" t="s">
        <v>336</v>
      </c>
      <c r="AJ31" s="170" t="s">
        <v>336</v>
      </c>
      <c r="AK31" s="170" t="s">
        <v>336</v>
      </c>
      <c r="AL31" s="94" t="s">
        <v>27</v>
      </c>
      <c r="AN31" s="85"/>
      <c r="AO31" s="85"/>
      <c r="AP31" s="85"/>
      <c r="AQ31" s="85"/>
      <c r="AR31" s="85"/>
      <c r="AS31" s="85"/>
      <c r="AT31" s="85"/>
      <c r="AU31" s="85"/>
      <c r="AV31" s="85"/>
      <c r="AW31" s="85"/>
      <c r="AX31" s="85"/>
    </row>
    <row r="32" spans="1:50" s="84" customFormat="1" ht="18.600000000000001" customHeight="1" x14ac:dyDescent="0.2">
      <c r="A32" s="92" t="s">
        <v>29</v>
      </c>
      <c r="B32" s="135" t="s">
        <v>30</v>
      </c>
      <c r="C32" s="170" t="s">
        <v>336</v>
      </c>
      <c r="D32" s="170" t="s">
        <v>336</v>
      </c>
      <c r="E32" s="170" t="s">
        <v>336</v>
      </c>
      <c r="F32" s="170" t="s">
        <v>336</v>
      </c>
      <c r="G32" s="170" t="s">
        <v>336</v>
      </c>
      <c r="H32" s="170" t="s">
        <v>336</v>
      </c>
      <c r="I32" s="170" t="s">
        <v>336</v>
      </c>
      <c r="J32" s="170" t="s">
        <v>336</v>
      </c>
      <c r="K32" s="170" t="s">
        <v>336</v>
      </c>
      <c r="L32" s="170" t="s">
        <v>336</v>
      </c>
      <c r="M32" s="170" t="s">
        <v>336</v>
      </c>
      <c r="N32" s="170" t="s">
        <v>336</v>
      </c>
      <c r="O32" s="170" t="s">
        <v>336</v>
      </c>
      <c r="P32" s="170" t="s">
        <v>336</v>
      </c>
      <c r="Q32" s="170" t="s">
        <v>336</v>
      </c>
      <c r="R32" s="170" t="s">
        <v>336</v>
      </c>
      <c r="S32" s="170" t="s">
        <v>336</v>
      </c>
      <c r="T32" s="170" t="s">
        <v>336</v>
      </c>
      <c r="U32" s="170" t="s">
        <v>336</v>
      </c>
      <c r="V32" s="170" t="s">
        <v>336</v>
      </c>
      <c r="W32" s="170" t="s">
        <v>336</v>
      </c>
      <c r="X32" s="170" t="s">
        <v>336</v>
      </c>
      <c r="Y32" s="170" t="s">
        <v>336</v>
      </c>
      <c r="Z32" s="170" t="s">
        <v>336</v>
      </c>
      <c r="AA32" s="170" t="s">
        <v>336</v>
      </c>
      <c r="AB32" s="170" t="s">
        <v>336</v>
      </c>
      <c r="AC32" s="170" t="s">
        <v>336</v>
      </c>
      <c r="AD32" s="170" t="s">
        <v>336</v>
      </c>
      <c r="AE32" s="170" t="s">
        <v>336</v>
      </c>
      <c r="AF32" s="170" t="s">
        <v>336</v>
      </c>
      <c r="AG32" s="170" t="s">
        <v>336</v>
      </c>
      <c r="AH32" s="170" t="s">
        <v>336</v>
      </c>
      <c r="AI32" s="170" t="s">
        <v>336</v>
      </c>
      <c r="AJ32" s="170" t="s">
        <v>336</v>
      </c>
      <c r="AK32" s="170" t="s">
        <v>336</v>
      </c>
      <c r="AL32" s="94" t="s">
        <v>29</v>
      </c>
      <c r="AN32" s="85"/>
      <c r="AO32" s="85"/>
      <c r="AP32" s="85"/>
      <c r="AQ32" s="85"/>
      <c r="AR32" s="85"/>
      <c r="AS32" s="85"/>
      <c r="AT32" s="85"/>
      <c r="AU32" s="85"/>
      <c r="AV32" s="85"/>
      <c r="AW32" s="85"/>
      <c r="AX32" s="85"/>
    </row>
    <row r="33" spans="1:52" s="84" customFormat="1" ht="18.600000000000001" customHeight="1" x14ac:dyDescent="0.2">
      <c r="A33" s="92" t="s">
        <v>62</v>
      </c>
      <c r="B33" s="133" t="s">
        <v>84</v>
      </c>
      <c r="C33" s="170" t="s">
        <v>336</v>
      </c>
      <c r="D33" s="170" t="s">
        <v>336</v>
      </c>
      <c r="E33" s="170" t="s">
        <v>336</v>
      </c>
      <c r="F33" s="170" t="s">
        <v>336</v>
      </c>
      <c r="G33" s="170" t="s">
        <v>336</v>
      </c>
      <c r="H33" s="170" t="s">
        <v>336</v>
      </c>
      <c r="I33" s="170" t="s">
        <v>336</v>
      </c>
      <c r="J33" s="170" t="s">
        <v>336</v>
      </c>
      <c r="K33" s="170" t="s">
        <v>336</v>
      </c>
      <c r="L33" s="170">
        <v>24.23</v>
      </c>
      <c r="M33" s="170">
        <v>24.65</v>
      </c>
      <c r="N33" s="170">
        <v>25.12</v>
      </c>
      <c r="O33" s="170">
        <v>25.4</v>
      </c>
      <c r="P33" s="170">
        <v>25.83</v>
      </c>
      <c r="Q33" s="170">
        <v>26.31</v>
      </c>
      <c r="R33" s="170">
        <v>26.67</v>
      </c>
      <c r="S33" s="170">
        <v>26.66</v>
      </c>
      <c r="T33" s="170">
        <v>27.59</v>
      </c>
      <c r="U33" s="170">
        <v>27.58</v>
      </c>
      <c r="V33" s="170">
        <v>27.39</v>
      </c>
      <c r="W33" s="170">
        <v>28.21</v>
      </c>
      <c r="X33" s="170">
        <v>28.76</v>
      </c>
      <c r="Y33" s="170">
        <v>29.22</v>
      </c>
      <c r="Z33" s="170">
        <v>30.15</v>
      </c>
      <c r="AA33" s="170">
        <v>31.09</v>
      </c>
      <c r="AB33" s="170">
        <v>31.41</v>
      </c>
      <c r="AC33" s="170">
        <v>31.7</v>
      </c>
      <c r="AD33" s="170">
        <v>32.450000000000003</v>
      </c>
      <c r="AE33" s="170">
        <v>33.24</v>
      </c>
      <c r="AF33" s="170">
        <v>31.05</v>
      </c>
      <c r="AG33" s="170">
        <v>31.64</v>
      </c>
      <c r="AH33" s="170">
        <v>36.590000000000003</v>
      </c>
      <c r="AI33" s="170">
        <v>39.299999999999997</v>
      </c>
      <c r="AJ33" s="170">
        <v>40.46</v>
      </c>
      <c r="AK33" s="170" t="s">
        <v>336</v>
      </c>
      <c r="AL33" s="94" t="s">
        <v>62</v>
      </c>
      <c r="AN33" s="85"/>
      <c r="AO33" s="85"/>
      <c r="AP33" s="85"/>
      <c r="AQ33" s="85"/>
      <c r="AR33" s="85"/>
      <c r="AS33" s="85"/>
      <c r="AT33" s="85"/>
      <c r="AU33" s="85"/>
      <c r="AV33" s="85"/>
      <c r="AW33" s="85"/>
      <c r="AX33" s="85"/>
    </row>
    <row r="34" spans="1:52" s="84" customFormat="1" ht="18.600000000000001" customHeight="1" x14ac:dyDescent="0.2">
      <c r="A34" s="92" t="s">
        <v>31</v>
      </c>
      <c r="B34" s="135" t="s">
        <v>32</v>
      </c>
      <c r="C34" s="170" t="s">
        <v>336</v>
      </c>
      <c r="D34" s="170" t="s">
        <v>336</v>
      </c>
      <c r="E34" s="170" t="s">
        <v>336</v>
      </c>
      <c r="F34" s="170" t="s">
        <v>336</v>
      </c>
      <c r="G34" s="170" t="s">
        <v>336</v>
      </c>
      <c r="H34" s="170" t="s">
        <v>336</v>
      </c>
      <c r="I34" s="170" t="s">
        <v>336</v>
      </c>
      <c r="J34" s="170" t="s">
        <v>336</v>
      </c>
      <c r="K34" s="170" t="s">
        <v>336</v>
      </c>
      <c r="L34" s="170" t="s">
        <v>336</v>
      </c>
      <c r="M34" s="170" t="s">
        <v>336</v>
      </c>
      <c r="N34" s="170" t="s">
        <v>336</v>
      </c>
      <c r="O34" s="170" t="s">
        <v>336</v>
      </c>
      <c r="P34" s="170" t="s">
        <v>336</v>
      </c>
      <c r="Q34" s="170" t="s">
        <v>336</v>
      </c>
      <c r="R34" s="170" t="s">
        <v>336</v>
      </c>
      <c r="S34" s="170" t="s">
        <v>336</v>
      </c>
      <c r="T34" s="170" t="s">
        <v>336</v>
      </c>
      <c r="U34" s="170" t="s">
        <v>336</v>
      </c>
      <c r="V34" s="170" t="s">
        <v>336</v>
      </c>
      <c r="W34" s="170" t="s">
        <v>336</v>
      </c>
      <c r="X34" s="170" t="s">
        <v>336</v>
      </c>
      <c r="Y34" s="170" t="s">
        <v>336</v>
      </c>
      <c r="Z34" s="170" t="s">
        <v>336</v>
      </c>
      <c r="AA34" s="170" t="s">
        <v>336</v>
      </c>
      <c r="AB34" s="170" t="s">
        <v>336</v>
      </c>
      <c r="AC34" s="170" t="s">
        <v>336</v>
      </c>
      <c r="AD34" s="170" t="s">
        <v>336</v>
      </c>
      <c r="AE34" s="170" t="s">
        <v>336</v>
      </c>
      <c r="AF34" s="170" t="s">
        <v>336</v>
      </c>
      <c r="AG34" s="170" t="s">
        <v>336</v>
      </c>
      <c r="AH34" s="170" t="s">
        <v>336</v>
      </c>
      <c r="AI34" s="170" t="s">
        <v>336</v>
      </c>
      <c r="AJ34" s="170" t="s">
        <v>336</v>
      </c>
      <c r="AK34" s="170" t="s">
        <v>336</v>
      </c>
      <c r="AL34" s="94" t="s">
        <v>31</v>
      </c>
      <c r="AN34" s="85"/>
      <c r="AO34" s="85"/>
      <c r="AP34" s="85"/>
      <c r="AQ34" s="85"/>
      <c r="AR34" s="85"/>
      <c r="AS34" s="85"/>
      <c r="AT34" s="85"/>
      <c r="AU34" s="85"/>
      <c r="AV34" s="85"/>
      <c r="AW34" s="85"/>
      <c r="AX34" s="85"/>
    </row>
    <row r="35" spans="1:52" s="84" customFormat="1" ht="18.600000000000001" customHeight="1" x14ac:dyDescent="0.2">
      <c r="A35" s="92" t="s">
        <v>33</v>
      </c>
      <c r="B35" s="135" t="s">
        <v>85</v>
      </c>
      <c r="C35" s="170" t="s">
        <v>336</v>
      </c>
      <c r="D35" s="170" t="s">
        <v>336</v>
      </c>
      <c r="E35" s="170" t="s">
        <v>336</v>
      </c>
      <c r="F35" s="170" t="s">
        <v>336</v>
      </c>
      <c r="G35" s="170" t="s">
        <v>336</v>
      </c>
      <c r="H35" s="170" t="s">
        <v>336</v>
      </c>
      <c r="I35" s="170" t="s">
        <v>336</v>
      </c>
      <c r="J35" s="170" t="s">
        <v>336</v>
      </c>
      <c r="K35" s="170" t="s">
        <v>336</v>
      </c>
      <c r="L35" s="170" t="s">
        <v>336</v>
      </c>
      <c r="M35" s="170" t="s">
        <v>336</v>
      </c>
      <c r="N35" s="170" t="s">
        <v>336</v>
      </c>
      <c r="O35" s="170" t="s">
        <v>336</v>
      </c>
      <c r="P35" s="170" t="s">
        <v>336</v>
      </c>
      <c r="Q35" s="170" t="s">
        <v>336</v>
      </c>
      <c r="R35" s="170" t="s">
        <v>336</v>
      </c>
      <c r="S35" s="170" t="s">
        <v>336</v>
      </c>
      <c r="T35" s="170" t="s">
        <v>336</v>
      </c>
      <c r="U35" s="170" t="s">
        <v>336</v>
      </c>
      <c r="V35" s="170" t="s">
        <v>336</v>
      </c>
      <c r="W35" s="170" t="s">
        <v>336</v>
      </c>
      <c r="X35" s="170" t="s">
        <v>336</v>
      </c>
      <c r="Y35" s="170" t="s">
        <v>336</v>
      </c>
      <c r="Z35" s="170" t="s">
        <v>336</v>
      </c>
      <c r="AA35" s="170" t="s">
        <v>336</v>
      </c>
      <c r="AB35" s="170" t="s">
        <v>336</v>
      </c>
      <c r="AC35" s="170" t="s">
        <v>336</v>
      </c>
      <c r="AD35" s="170" t="s">
        <v>336</v>
      </c>
      <c r="AE35" s="170" t="s">
        <v>336</v>
      </c>
      <c r="AF35" s="170" t="s">
        <v>336</v>
      </c>
      <c r="AG35" s="170" t="s">
        <v>336</v>
      </c>
      <c r="AH35" s="170" t="s">
        <v>336</v>
      </c>
      <c r="AI35" s="170" t="s">
        <v>336</v>
      </c>
      <c r="AJ35" s="170" t="s">
        <v>336</v>
      </c>
      <c r="AK35" s="170" t="s">
        <v>336</v>
      </c>
      <c r="AL35" s="94" t="s">
        <v>33</v>
      </c>
      <c r="AN35" s="85"/>
      <c r="AO35" s="85"/>
      <c r="AP35" s="85"/>
      <c r="AQ35" s="85"/>
      <c r="AR35" s="85"/>
      <c r="AS35" s="85"/>
      <c r="AT35" s="85"/>
      <c r="AU35" s="85"/>
      <c r="AV35" s="85"/>
      <c r="AW35" s="85"/>
      <c r="AX35" s="85"/>
    </row>
    <row r="36" spans="1:52" s="84" customFormat="1" ht="18.600000000000001" customHeight="1" x14ac:dyDescent="0.2">
      <c r="A36" s="92" t="s">
        <v>34</v>
      </c>
      <c r="B36" s="135" t="s">
        <v>35</v>
      </c>
      <c r="C36" s="170" t="s">
        <v>336</v>
      </c>
      <c r="D36" s="170" t="s">
        <v>336</v>
      </c>
      <c r="E36" s="170" t="s">
        <v>336</v>
      </c>
      <c r="F36" s="170" t="s">
        <v>336</v>
      </c>
      <c r="G36" s="170" t="s">
        <v>336</v>
      </c>
      <c r="H36" s="170" t="s">
        <v>336</v>
      </c>
      <c r="I36" s="170" t="s">
        <v>336</v>
      </c>
      <c r="J36" s="170" t="s">
        <v>336</v>
      </c>
      <c r="K36" s="170" t="s">
        <v>336</v>
      </c>
      <c r="L36" s="170" t="s">
        <v>336</v>
      </c>
      <c r="M36" s="170" t="s">
        <v>336</v>
      </c>
      <c r="N36" s="170" t="s">
        <v>336</v>
      </c>
      <c r="O36" s="170" t="s">
        <v>336</v>
      </c>
      <c r="P36" s="170" t="s">
        <v>336</v>
      </c>
      <c r="Q36" s="170" t="s">
        <v>336</v>
      </c>
      <c r="R36" s="170" t="s">
        <v>336</v>
      </c>
      <c r="S36" s="170" t="s">
        <v>336</v>
      </c>
      <c r="T36" s="170" t="s">
        <v>336</v>
      </c>
      <c r="U36" s="170" t="s">
        <v>336</v>
      </c>
      <c r="V36" s="170" t="s">
        <v>336</v>
      </c>
      <c r="W36" s="170" t="s">
        <v>336</v>
      </c>
      <c r="X36" s="170" t="s">
        <v>336</v>
      </c>
      <c r="Y36" s="170" t="s">
        <v>336</v>
      </c>
      <c r="Z36" s="170" t="s">
        <v>336</v>
      </c>
      <c r="AA36" s="170" t="s">
        <v>336</v>
      </c>
      <c r="AB36" s="170" t="s">
        <v>336</v>
      </c>
      <c r="AC36" s="170" t="s">
        <v>336</v>
      </c>
      <c r="AD36" s="170" t="s">
        <v>336</v>
      </c>
      <c r="AE36" s="170" t="s">
        <v>336</v>
      </c>
      <c r="AF36" s="170" t="s">
        <v>336</v>
      </c>
      <c r="AG36" s="170" t="s">
        <v>336</v>
      </c>
      <c r="AH36" s="170" t="s">
        <v>336</v>
      </c>
      <c r="AI36" s="170" t="s">
        <v>336</v>
      </c>
      <c r="AJ36" s="170" t="s">
        <v>336</v>
      </c>
      <c r="AK36" s="170" t="s">
        <v>336</v>
      </c>
      <c r="AL36" s="94" t="s">
        <v>34</v>
      </c>
      <c r="AN36" s="85"/>
      <c r="AO36" s="85"/>
      <c r="AP36" s="85"/>
      <c r="AQ36" s="85"/>
      <c r="AR36" s="85"/>
      <c r="AS36" s="85"/>
      <c r="AT36" s="85"/>
      <c r="AU36" s="85"/>
      <c r="AV36" s="85"/>
      <c r="AW36" s="85"/>
      <c r="AX36" s="85"/>
    </row>
    <row r="37" spans="1:52" s="83" customFormat="1" ht="5.0999999999999996" customHeight="1" x14ac:dyDescent="0.25">
      <c r="A37" s="117"/>
      <c r="B37" s="141"/>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6"/>
      <c r="AD37" s="255"/>
      <c r="AE37" s="255"/>
      <c r="AF37" s="255"/>
      <c r="AG37" s="255"/>
      <c r="AH37" s="255"/>
      <c r="AI37" s="255"/>
      <c r="AJ37" s="255"/>
      <c r="AK37" s="255"/>
      <c r="AL37" s="95"/>
      <c r="AN37" s="85"/>
      <c r="AO37" s="85"/>
      <c r="AP37" s="85"/>
      <c r="AQ37" s="85"/>
      <c r="AR37" s="85"/>
      <c r="AS37" s="85"/>
      <c r="AT37" s="85"/>
      <c r="AU37" s="85"/>
      <c r="AV37" s="85"/>
      <c r="AW37" s="85"/>
      <c r="AX37" s="85"/>
      <c r="AY37" s="85"/>
      <c r="AZ37" s="85"/>
    </row>
    <row r="38" spans="1:52" s="83" customFormat="1" ht="18.600000000000001" customHeight="1" x14ac:dyDescent="0.25">
      <c r="A38" s="117" t="s">
        <v>51</v>
      </c>
      <c r="B38" s="90" t="s">
        <v>186</v>
      </c>
      <c r="C38" s="255" t="s">
        <v>336</v>
      </c>
      <c r="D38" s="255" t="s">
        <v>336</v>
      </c>
      <c r="E38" s="255" t="s">
        <v>336</v>
      </c>
      <c r="F38" s="255" t="s">
        <v>336</v>
      </c>
      <c r="G38" s="255" t="s">
        <v>336</v>
      </c>
      <c r="H38" s="255" t="s">
        <v>336</v>
      </c>
      <c r="I38" s="255" t="s">
        <v>336</v>
      </c>
      <c r="J38" s="255" t="s">
        <v>336</v>
      </c>
      <c r="K38" s="255" t="s">
        <v>336</v>
      </c>
      <c r="L38" s="255">
        <v>32.71</v>
      </c>
      <c r="M38" s="255">
        <v>34.04</v>
      </c>
      <c r="N38" s="255">
        <v>34.869999999999997</v>
      </c>
      <c r="O38" s="255">
        <v>35.590000000000003</v>
      </c>
      <c r="P38" s="255">
        <v>36.43</v>
      </c>
      <c r="Q38" s="255">
        <v>37.21</v>
      </c>
      <c r="R38" s="255">
        <v>37.979999999999997</v>
      </c>
      <c r="S38" s="255">
        <v>38.86</v>
      </c>
      <c r="T38" s="255">
        <v>39.200000000000003</v>
      </c>
      <c r="U38" s="255">
        <v>38.65</v>
      </c>
      <c r="V38" s="255">
        <v>39.96</v>
      </c>
      <c r="W38" s="255">
        <v>41.32</v>
      </c>
      <c r="X38" s="255">
        <v>42.26</v>
      </c>
      <c r="Y38" s="255">
        <v>43.21</v>
      </c>
      <c r="Z38" s="255">
        <v>44.47</v>
      </c>
      <c r="AA38" s="255">
        <v>45.54</v>
      </c>
      <c r="AB38" s="255">
        <v>46.77</v>
      </c>
      <c r="AC38" s="255">
        <v>48.42</v>
      </c>
      <c r="AD38" s="255">
        <v>49.53</v>
      </c>
      <c r="AE38" s="255">
        <v>50.88</v>
      </c>
      <c r="AF38" s="255">
        <v>52.49</v>
      </c>
      <c r="AG38" s="255">
        <v>54.53</v>
      </c>
      <c r="AH38" s="255">
        <v>58.6</v>
      </c>
      <c r="AI38" s="255">
        <v>62.67</v>
      </c>
      <c r="AJ38" s="255">
        <v>63.9</v>
      </c>
      <c r="AK38" s="255">
        <v>66.03</v>
      </c>
      <c r="AL38" s="95" t="s">
        <v>51</v>
      </c>
      <c r="AN38" s="85"/>
      <c r="AO38" s="85"/>
      <c r="AP38" s="85"/>
      <c r="AQ38" s="85"/>
      <c r="AR38" s="85"/>
      <c r="AS38" s="85"/>
      <c r="AT38" s="85"/>
      <c r="AU38" s="85"/>
      <c r="AV38" s="85"/>
      <c r="AW38" s="85"/>
      <c r="AX38" s="85"/>
      <c r="AY38" s="85"/>
      <c r="AZ38" s="85"/>
    </row>
    <row r="39" spans="1:52" s="83" customFormat="1" ht="9" customHeight="1" x14ac:dyDescent="0.25">
      <c r="A39" s="93"/>
      <c r="B39" s="12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7"/>
      <c r="AD39" s="86"/>
      <c r="AE39" s="86"/>
      <c r="AF39" s="86"/>
      <c r="AG39" s="86"/>
      <c r="AH39" s="86"/>
      <c r="AI39" s="86"/>
      <c r="AJ39" s="86"/>
      <c r="AK39" s="86"/>
      <c r="AL39" s="127"/>
      <c r="AN39" s="85"/>
      <c r="AO39" s="85"/>
      <c r="AP39" s="85"/>
      <c r="AQ39" s="85"/>
      <c r="AR39" s="85"/>
      <c r="AS39" s="85"/>
      <c r="AT39" s="85"/>
      <c r="AU39" s="85"/>
      <c r="AV39" s="85"/>
      <c r="AW39" s="85"/>
      <c r="AX39" s="85"/>
      <c r="AY39" s="85"/>
      <c r="AZ39" s="85"/>
    </row>
    <row r="40" spans="1:52" s="100" customFormat="1" ht="14.25" customHeight="1" x14ac:dyDescent="0.2">
      <c r="A40" s="96"/>
      <c r="B40" s="136"/>
      <c r="C40" s="97" t="s">
        <v>343</v>
      </c>
      <c r="E40" s="96"/>
      <c r="F40" s="96"/>
      <c r="G40" s="96"/>
      <c r="H40" s="96"/>
      <c r="I40" s="96"/>
      <c r="J40" s="96"/>
      <c r="K40" s="96"/>
      <c r="L40" s="96"/>
      <c r="M40" s="96"/>
      <c r="N40" s="96"/>
      <c r="O40" s="96"/>
      <c r="P40" s="96"/>
      <c r="Q40" s="96"/>
      <c r="R40" s="96"/>
      <c r="S40" s="96"/>
      <c r="T40" s="96"/>
      <c r="U40" s="96"/>
      <c r="V40" s="96"/>
      <c r="W40" s="96"/>
      <c r="X40" s="96"/>
      <c r="Y40" s="96"/>
      <c r="Z40" s="96"/>
      <c r="AA40" s="96"/>
      <c r="AB40" s="98" t="s">
        <v>344</v>
      </c>
      <c r="AC40" s="97" t="s">
        <v>199</v>
      </c>
      <c r="AD40" s="97"/>
      <c r="AE40" s="96"/>
      <c r="AF40" s="96"/>
      <c r="AG40" s="96"/>
      <c r="AH40" s="96"/>
      <c r="AI40" s="96"/>
      <c r="AJ40" s="96"/>
      <c r="AK40" s="96"/>
      <c r="AL40" s="96"/>
      <c r="AM40" s="99"/>
    </row>
    <row r="41" spans="1:52" s="7" customFormat="1" ht="14.25" customHeight="1" x14ac:dyDescent="0.2">
      <c r="A41" s="51"/>
      <c r="B41" s="129"/>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row>
    <row r="42" spans="1:52" s="81" customFormat="1" ht="41.1" customHeight="1" x14ac:dyDescent="0.25">
      <c r="A42" s="80" t="s">
        <v>69</v>
      </c>
      <c r="B42" s="89"/>
      <c r="C42" s="120">
        <v>1991</v>
      </c>
      <c r="D42" s="120">
        <v>1992</v>
      </c>
      <c r="E42" s="102">
        <v>1993</v>
      </c>
      <c r="F42" s="102">
        <v>1994</v>
      </c>
      <c r="G42" s="102">
        <v>1995</v>
      </c>
      <c r="H42" s="102">
        <v>1996</v>
      </c>
      <c r="I42" s="102">
        <v>1997</v>
      </c>
      <c r="J42" s="102">
        <v>1998</v>
      </c>
      <c r="K42" s="102">
        <v>1999</v>
      </c>
      <c r="L42" s="102">
        <v>2000</v>
      </c>
      <c r="M42" s="102">
        <v>2001</v>
      </c>
      <c r="N42" s="102">
        <v>2002</v>
      </c>
      <c r="O42" s="102">
        <v>2003</v>
      </c>
      <c r="P42" s="102">
        <v>2004</v>
      </c>
      <c r="Q42" s="102">
        <v>2005</v>
      </c>
      <c r="R42" s="102">
        <v>2006</v>
      </c>
      <c r="S42" s="102">
        <v>2007</v>
      </c>
      <c r="T42" s="102">
        <v>2008</v>
      </c>
      <c r="U42" s="102">
        <v>2009</v>
      </c>
      <c r="V42" s="102">
        <v>2010</v>
      </c>
      <c r="W42" s="102">
        <v>2011</v>
      </c>
      <c r="X42" s="102">
        <v>2012</v>
      </c>
      <c r="Y42" s="102">
        <v>2013</v>
      </c>
      <c r="Z42" s="102">
        <v>2014</v>
      </c>
      <c r="AA42" s="102">
        <v>2015</v>
      </c>
      <c r="AB42" s="101">
        <v>2016</v>
      </c>
      <c r="AC42" s="121">
        <v>2017</v>
      </c>
      <c r="AD42" s="102">
        <v>2018</v>
      </c>
      <c r="AE42" s="102">
        <v>2019</v>
      </c>
      <c r="AF42" s="102">
        <v>2020</v>
      </c>
      <c r="AG42" s="102">
        <v>2021</v>
      </c>
      <c r="AH42" s="102">
        <v>2022</v>
      </c>
      <c r="AI42" s="102">
        <v>2023</v>
      </c>
      <c r="AJ42" s="102">
        <v>2024</v>
      </c>
      <c r="AK42" s="102">
        <v>2025</v>
      </c>
      <c r="AL42" s="101" t="s">
        <v>69</v>
      </c>
    </row>
    <row r="43" spans="1:52" s="122" customFormat="1" ht="25.5" customHeight="1" x14ac:dyDescent="0.2">
      <c r="A43" s="119" t="s">
        <v>176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t="s">
        <v>176</v>
      </c>
      <c r="AD43" s="123"/>
      <c r="AE43" s="119"/>
      <c r="AF43" s="119"/>
      <c r="AG43" s="119"/>
      <c r="AH43" s="119"/>
      <c r="AI43" s="119"/>
      <c r="AJ43" s="119"/>
      <c r="AK43" s="119"/>
      <c r="AL43" s="119"/>
    </row>
    <row r="44" spans="1:52" s="84" customFormat="1" ht="18.600000000000001" customHeight="1" x14ac:dyDescent="0.2">
      <c r="A44" s="140">
        <v>1</v>
      </c>
      <c r="B44" s="137" t="s">
        <v>188</v>
      </c>
      <c r="C44" s="230" t="s">
        <v>336</v>
      </c>
      <c r="D44" s="230" t="s">
        <v>336</v>
      </c>
      <c r="E44" s="230" t="s">
        <v>336</v>
      </c>
      <c r="F44" s="230" t="s">
        <v>336</v>
      </c>
      <c r="G44" s="230" t="s">
        <v>336</v>
      </c>
      <c r="H44" s="230" t="s">
        <v>336</v>
      </c>
      <c r="I44" s="230" t="s">
        <v>336</v>
      </c>
      <c r="J44" s="230" t="s">
        <v>336</v>
      </c>
      <c r="K44" s="230" t="s">
        <v>336</v>
      </c>
      <c r="L44" s="230" t="s">
        <v>336</v>
      </c>
      <c r="M44" s="230">
        <v>3.9</v>
      </c>
      <c r="N44" s="230">
        <v>2.4</v>
      </c>
      <c r="O44" s="230">
        <v>2.2999999999999998</v>
      </c>
      <c r="P44" s="230">
        <v>2</v>
      </c>
      <c r="Q44" s="230">
        <v>2.2999999999999998</v>
      </c>
      <c r="R44" s="230">
        <v>2.1</v>
      </c>
      <c r="S44" s="230">
        <v>2.9</v>
      </c>
      <c r="T44" s="230">
        <v>0.9</v>
      </c>
      <c r="U44" s="230">
        <v>-1.1000000000000001</v>
      </c>
      <c r="V44" s="230">
        <v>3</v>
      </c>
      <c r="W44" s="230">
        <v>3.7</v>
      </c>
      <c r="X44" s="230">
        <v>2.2000000000000002</v>
      </c>
      <c r="Y44" s="230">
        <v>2.4</v>
      </c>
      <c r="Z44" s="230">
        <v>2.9</v>
      </c>
      <c r="AA44" s="230">
        <v>2.4</v>
      </c>
      <c r="AB44" s="230">
        <v>2.6</v>
      </c>
      <c r="AC44" s="230">
        <v>3.5</v>
      </c>
      <c r="AD44" s="230">
        <v>2.2000000000000002</v>
      </c>
      <c r="AE44" s="230">
        <v>2.7</v>
      </c>
      <c r="AF44" s="230">
        <v>2.6</v>
      </c>
      <c r="AG44" s="230">
        <v>4.3</v>
      </c>
      <c r="AH44" s="230">
        <v>6.8</v>
      </c>
      <c r="AI44" s="230">
        <v>5.4</v>
      </c>
      <c r="AJ44" s="230">
        <v>2.8</v>
      </c>
      <c r="AK44" s="230">
        <v>3.4</v>
      </c>
      <c r="AL44" s="142">
        <v>1</v>
      </c>
      <c r="AN44" s="85"/>
      <c r="AO44" s="85"/>
      <c r="AP44" s="85"/>
      <c r="AQ44" s="85"/>
      <c r="AR44" s="85"/>
      <c r="AS44" s="85"/>
      <c r="AT44" s="85"/>
      <c r="AU44" s="85"/>
      <c r="AV44" s="85"/>
      <c r="AW44" s="85"/>
      <c r="AX44" s="85"/>
    </row>
    <row r="45" spans="1:52" s="84" customFormat="1" ht="18.600000000000001" customHeight="1" x14ac:dyDescent="0.2">
      <c r="A45" s="139"/>
      <c r="B45" s="138"/>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35"/>
      <c r="AD45" s="226"/>
      <c r="AE45" s="226"/>
      <c r="AF45" s="226"/>
      <c r="AG45" s="226"/>
      <c r="AH45" s="226"/>
      <c r="AI45" s="226"/>
      <c r="AJ45" s="226"/>
      <c r="AK45" s="226"/>
      <c r="AL45" s="94"/>
      <c r="AN45" s="85"/>
      <c r="AO45" s="85"/>
      <c r="AP45" s="85"/>
      <c r="AQ45" s="85"/>
      <c r="AR45" s="85"/>
      <c r="AS45" s="85"/>
      <c r="AT45" s="85"/>
      <c r="AU45" s="85"/>
      <c r="AV45" s="85"/>
      <c r="AW45" s="85"/>
      <c r="AX45" s="85"/>
    </row>
    <row r="46" spans="1:52" s="84" customFormat="1" ht="18.600000000000001" customHeight="1" x14ac:dyDescent="0.2">
      <c r="A46" s="92" t="s">
        <v>0</v>
      </c>
      <c r="B46" s="130" t="s">
        <v>1</v>
      </c>
      <c r="C46" s="226" t="s">
        <v>336</v>
      </c>
      <c r="D46" s="226" t="s">
        <v>336</v>
      </c>
      <c r="E46" s="226" t="s">
        <v>336</v>
      </c>
      <c r="F46" s="226" t="s">
        <v>336</v>
      </c>
      <c r="G46" s="226" t="s">
        <v>336</v>
      </c>
      <c r="H46" s="226" t="s">
        <v>336</v>
      </c>
      <c r="I46" s="226" t="s">
        <v>336</v>
      </c>
      <c r="J46" s="226" t="s">
        <v>336</v>
      </c>
      <c r="K46" s="226" t="s">
        <v>336</v>
      </c>
      <c r="L46" s="226" t="s">
        <v>336</v>
      </c>
      <c r="M46" s="226">
        <v>18.600000000000001</v>
      </c>
      <c r="N46" s="226">
        <v>-12.6</v>
      </c>
      <c r="O46" s="226">
        <v>-4.2</v>
      </c>
      <c r="P46" s="226">
        <v>19.899999999999999</v>
      </c>
      <c r="Q46" s="226">
        <v>-19.399999999999999</v>
      </c>
      <c r="R46" s="226">
        <v>5.4</v>
      </c>
      <c r="S46" s="226">
        <v>19.899999999999999</v>
      </c>
      <c r="T46" s="226">
        <v>4.9000000000000004</v>
      </c>
      <c r="U46" s="226">
        <v>-21.4</v>
      </c>
      <c r="V46" s="226">
        <v>23.1</v>
      </c>
      <c r="W46" s="226">
        <v>25.1</v>
      </c>
      <c r="X46" s="226">
        <v>2.7</v>
      </c>
      <c r="Y46" s="226">
        <v>6.8</v>
      </c>
      <c r="Z46" s="226">
        <v>5.0999999999999996</v>
      </c>
      <c r="AA46" s="226">
        <v>-18.7</v>
      </c>
      <c r="AB46" s="226">
        <v>9</v>
      </c>
      <c r="AC46" s="235">
        <v>27.8</v>
      </c>
      <c r="AD46" s="226">
        <v>-9.9</v>
      </c>
      <c r="AE46" s="226">
        <v>19.100000000000001</v>
      </c>
      <c r="AF46" s="226">
        <v>-10.7</v>
      </c>
      <c r="AG46" s="226">
        <v>9.4</v>
      </c>
      <c r="AH46" s="226">
        <v>44.5</v>
      </c>
      <c r="AI46" s="226">
        <v>0.7</v>
      </c>
      <c r="AJ46" s="226">
        <v>2.5</v>
      </c>
      <c r="AK46" s="226">
        <v>-0.4</v>
      </c>
      <c r="AL46" s="94" t="s">
        <v>0</v>
      </c>
      <c r="AN46" s="85"/>
      <c r="AO46" s="85"/>
      <c r="AP46" s="85"/>
      <c r="AQ46" s="85"/>
      <c r="AR46" s="85"/>
      <c r="AS46" s="85"/>
      <c r="AT46" s="85"/>
      <c r="AU46" s="85"/>
      <c r="AV46" s="85"/>
      <c r="AW46" s="85"/>
      <c r="AX46" s="85"/>
    </row>
    <row r="47" spans="1:52" s="84" customFormat="1" ht="18.600000000000001" customHeight="1" x14ac:dyDescent="0.2">
      <c r="A47" s="92" t="s">
        <v>52</v>
      </c>
      <c r="B47" s="130" t="s">
        <v>2</v>
      </c>
      <c r="C47" s="226" t="s">
        <v>336</v>
      </c>
      <c r="D47" s="226" t="s">
        <v>336</v>
      </c>
      <c r="E47" s="226" t="s">
        <v>336</v>
      </c>
      <c r="F47" s="226" t="s">
        <v>336</v>
      </c>
      <c r="G47" s="226" t="s">
        <v>336</v>
      </c>
      <c r="H47" s="226" t="s">
        <v>336</v>
      </c>
      <c r="I47" s="226" t="s">
        <v>336</v>
      </c>
      <c r="J47" s="226" t="s">
        <v>336</v>
      </c>
      <c r="K47" s="226" t="s">
        <v>336</v>
      </c>
      <c r="L47" s="226" t="s">
        <v>336</v>
      </c>
      <c r="M47" s="226">
        <v>3.2</v>
      </c>
      <c r="N47" s="226">
        <v>1.5</v>
      </c>
      <c r="O47" s="226">
        <v>3.2</v>
      </c>
      <c r="P47" s="226">
        <v>4</v>
      </c>
      <c r="Q47" s="226">
        <v>3.9</v>
      </c>
      <c r="R47" s="226">
        <v>6.2</v>
      </c>
      <c r="S47" s="226">
        <v>3.8</v>
      </c>
      <c r="T47" s="226">
        <v>-1.2</v>
      </c>
      <c r="U47" s="226">
        <v>-5.8</v>
      </c>
      <c r="V47" s="226">
        <v>12.6</v>
      </c>
      <c r="W47" s="226">
        <v>3.1</v>
      </c>
      <c r="X47" s="226">
        <v>3.3</v>
      </c>
      <c r="Y47" s="226">
        <v>-0.4</v>
      </c>
      <c r="Z47" s="226">
        <v>3.1</v>
      </c>
      <c r="AA47" s="226">
        <v>2.5</v>
      </c>
      <c r="AB47" s="226">
        <v>4.7</v>
      </c>
      <c r="AC47" s="235">
        <v>3.3</v>
      </c>
      <c r="AD47" s="226">
        <v>1.3</v>
      </c>
      <c r="AE47" s="226">
        <v>1.8</v>
      </c>
      <c r="AF47" s="226">
        <v>1.2</v>
      </c>
      <c r="AG47" s="226">
        <v>4.4000000000000004</v>
      </c>
      <c r="AH47" s="226">
        <v>10.7</v>
      </c>
      <c r="AI47" s="226">
        <v>11.4</v>
      </c>
      <c r="AJ47" s="226">
        <v>-0.5</v>
      </c>
      <c r="AK47" s="226">
        <v>3.2</v>
      </c>
      <c r="AL47" s="94" t="s">
        <v>52</v>
      </c>
      <c r="AN47" s="85"/>
      <c r="AO47" s="85"/>
      <c r="AP47" s="85"/>
      <c r="AQ47" s="85"/>
      <c r="AR47" s="85"/>
      <c r="AS47" s="85"/>
      <c r="AT47" s="85"/>
      <c r="AU47" s="85"/>
      <c r="AV47" s="85"/>
      <c r="AW47" s="85"/>
      <c r="AX47" s="85"/>
    </row>
    <row r="48" spans="1:52" s="84" customFormat="1" ht="18.600000000000001" customHeight="1" x14ac:dyDescent="0.2">
      <c r="A48" s="92" t="s">
        <v>53</v>
      </c>
      <c r="B48" s="131" t="s">
        <v>3</v>
      </c>
      <c r="C48" s="226" t="s">
        <v>336</v>
      </c>
      <c r="D48" s="226" t="s">
        <v>336</v>
      </c>
      <c r="E48" s="226" t="s">
        <v>336</v>
      </c>
      <c r="F48" s="226" t="s">
        <v>336</v>
      </c>
      <c r="G48" s="226" t="s">
        <v>336</v>
      </c>
      <c r="H48" s="226" t="s">
        <v>336</v>
      </c>
      <c r="I48" s="226" t="s">
        <v>336</v>
      </c>
      <c r="J48" s="226" t="s">
        <v>336</v>
      </c>
      <c r="K48" s="226" t="s">
        <v>336</v>
      </c>
      <c r="L48" s="226" t="s">
        <v>336</v>
      </c>
      <c r="M48" s="226">
        <v>2.6</v>
      </c>
      <c r="N48" s="226">
        <v>1.1000000000000001</v>
      </c>
      <c r="O48" s="226">
        <v>3.4</v>
      </c>
      <c r="P48" s="226">
        <v>4.4000000000000004</v>
      </c>
      <c r="Q48" s="226">
        <v>4.2</v>
      </c>
      <c r="R48" s="226">
        <v>7.3</v>
      </c>
      <c r="S48" s="226">
        <v>4.2</v>
      </c>
      <c r="T48" s="226">
        <v>-2.1</v>
      </c>
      <c r="U48" s="226">
        <v>-6.2</v>
      </c>
      <c r="V48" s="226">
        <v>14</v>
      </c>
      <c r="W48" s="226">
        <v>2.7</v>
      </c>
      <c r="X48" s="226">
        <v>3</v>
      </c>
      <c r="Y48" s="226">
        <v>-1.2</v>
      </c>
      <c r="Z48" s="226">
        <v>3.1</v>
      </c>
      <c r="AA48" s="226">
        <v>2.4</v>
      </c>
      <c r="AB48" s="226">
        <v>4.7</v>
      </c>
      <c r="AC48" s="235">
        <v>3</v>
      </c>
      <c r="AD48" s="226">
        <v>0.5</v>
      </c>
      <c r="AE48" s="226">
        <v>1.6</v>
      </c>
      <c r="AF48" s="226">
        <v>0.1</v>
      </c>
      <c r="AG48" s="226">
        <v>5</v>
      </c>
      <c r="AH48" s="226">
        <v>11.5</v>
      </c>
      <c r="AI48" s="226">
        <v>11.9</v>
      </c>
      <c r="AJ48" s="226">
        <v>-1.7</v>
      </c>
      <c r="AK48" s="226">
        <v>2.9</v>
      </c>
      <c r="AL48" s="94" t="s">
        <v>53</v>
      </c>
      <c r="AN48" s="85"/>
      <c r="AO48" s="85"/>
      <c r="AP48" s="85"/>
      <c r="AQ48" s="85"/>
      <c r="AR48" s="85"/>
      <c r="AS48" s="85"/>
      <c r="AT48" s="85"/>
      <c r="AU48" s="85"/>
      <c r="AV48" s="85"/>
      <c r="AW48" s="85"/>
      <c r="AX48" s="85"/>
    </row>
    <row r="49" spans="1:50" s="84" customFormat="1" ht="18.600000000000001" customHeight="1" x14ac:dyDescent="0.2">
      <c r="A49" s="92" t="s">
        <v>4</v>
      </c>
      <c r="B49" s="132" t="s">
        <v>5</v>
      </c>
      <c r="C49" s="226" t="s">
        <v>336</v>
      </c>
      <c r="D49" s="226" t="s">
        <v>336</v>
      </c>
      <c r="E49" s="226" t="s">
        <v>336</v>
      </c>
      <c r="F49" s="226" t="s">
        <v>336</v>
      </c>
      <c r="G49" s="226" t="s">
        <v>336</v>
      </c>
      <c r="H49" s="226" t="s">
        <v>336</v>
      </c>
      <c r="I49" s="226" t="s">
        <v>336</v>
      </c>
      <c r="J49" s="226" t="s">
        <v>336</v>
      </c>
      <c r="K49" s="226" t="s">
        <v>336</v>
      </c>
      <c r="L49" s="226" t="s">
        <v>336</v>
      </c>
      <c r="M49" s="226" t="s">
        <v>336</v>
      </c>
      <c r="N49" s="226" t="s">
        <v>336</v>
      </c>
      <c r="O49" s="226" t="s">
        <v>336</v>
      </c>
      <c r="P49" s="226" t="s">
        <v>336</v>
      </c>
      <c r="Q49" s="226" t="s">
        <v>336</v>
      </c>
      <c r="R49" s="226" t="s">
        <v>336</v>
      </c>
      <c r="S49" s="226" t="s">
        <v>336</v>
      </c>
      <c r="T49" s="226" t="s">
        <v>336</v>
      </c>
      <c r="U49" s="226" t="s">
        <v>336</v>
      </c>
      <c r="V49" s="226" t="s">
        <v>336</v>
      </c>
      <c r="W49" s="226" t="s">
        <v>336</v>
      </c>
      <c r="X49" s="226" t="s">
        <v>336</v>
      </c>
      <c r="Y49" s="226" t="s">
        <v>336</v>
      </c>
      <c r="Z49" s="226" t="s">
        <v>336</v>
      </c>
      <c r="AA49" s="226" t="s">
        <v>336</v>
      </c>
      <c r="AB49" s="226" t="s">
        <v>336</v>
      </c>
      <c r="AC49" s="235" t="s">
        <v>336</v>
      </c>
      <c r="AD49" s="226" t="s">
        <v>336</v>
      </c>
      <c r="AE49" s="226" t="s">
        <v>336</v>
      </c>
      <c r="AF49" s="226" t="s">
        <v>336</v>
      </c>
      <c r="AG49" s="226" t="s">
        <v>336</v>
      </c>
      <c r="AH49" s="226" t="s">
        <v>336</v>
      </c>
      <c r="AI49" s="226" t="s">
        <v>336</v>
      </c>
      <c r="AJ49" s="226" t="s">
        <v>336</v>
      </c>
      <c r="AK49" s="226" t="s">
        <v>336</v>
      </c>
      <c r="AL49" s="94" t="s">
        <v>4</v>
      </c>
      <c r="AN49" s="85"/>
      <c r="AO49" s="85"/>
      <c r="AP49" s="85"/>
      <c r="AQ49" s="85"/>
      <c r="AR49" s="85"/>
      <c r="AS49" s="85"/>
      <c r="AT49" s="85"/>
      <c r="AU49" s="85"/>
      <c r="AV49" s="85"/>
      <c r="AW49" s="85"/>
      <c r="AX49" s="85"/>
    </row>
    <row r="50" spans="1:50" s="84" customFormat="1" ht="18.600000000000001" customHeight="1" x14ac:dyDescent="0.2">
      <c r="A50" s="92" t="s">
        <v>6</v>
      </c>
      <c r="B50" s="133" t="s">
        <v>7</v>
      </c>
      <c r="C50" s="226" t="s">
        <v>336</v>
      </c>
      <c r="D50" s="226" t="s">
        <v>336</v>
      </c>
      <c r="E50" s="226" t="s">
        <v>336</v>
      </c>
      <c r="F50" s="226" t="s">
        <v>336</v>
      </c>
      <c r="G50" s="226" t="s">
        <v>336</v>
      </c>
      <c r="H50" s="226" t="s">
        <v>336</v>
      </c>
      <c r="I50" s="226" t="s">
        <v>336</v>
      </c>
      <c r="J50" s="226" t="s">
        <v>336</v>
      </c>
      <c r="K50" s="226" t="s">
        <v>336</v>
      </c>
      <c r="L50" s="226" t="s">
        <v>336</v>
      </c>
      <c r="M50" s="226">
        <v>2.6</v>
      </c>
      <c r="N50" s="226">
        <v>0.6</v>
      </c>
      <c r="O50" s="226">
        <v>3.7</v>
      </c>
      <c r="P50" s="226">
        <v>3.9</v>
      </c>
      <c r="Q50" s="226">
        <v>4</v>
      </c>
      <c r="R50" s="226">
        <v>7.5</v>
      </c>
      <c r="S50" s="226">
        <v>4.0999999999999996</v>
      </c>
      <c r="T50" s="226">
        <v>-4</v>
      </c>
      <c r="U50" s="226">
        <v>-7.5</v>
      </c>
      <c r="V50" s="226">
        <v>15.3</v>
      </c>
      <c r="W50" s="226">
        <v>5.0999999999999996</v>
      </c>
      <c r="X50" s="226">
        <v>1.7</v>
      </c>
      <c r="Y50" s="226">
        <v>0.4</v>
      </c>
      <c r="Z50" s="226">
        <v>4.3</v>
      </c>
      <c r="AA50" s="226">
        <v>2.7</v>
      </c>
      <c r="AB50" s="226">
        <v>5.0999999999999996</v>
      </c>
      <c r="AC50" s="235">
        <v>2.5</v>
      </c>
      <c r="AD50" s="226">
        <v>0.4</v>
      </c>
      <c r="AE50" s="226">
        <v>0.8</v>
      </c>
      <c r="AF50" s="226">
        <v>0</v>
      </c>
      <c r="AG50" s="226">
        <v>5.2</v>
      </c>
      <c r="AH50" s="226">
        <v>7.7</v>
      </c>
      <c r="AI50" s="226">
        <v>9.9</v>
      </c>
      <c r="AJ50" s="226">
        <v>-0.8</v>
      </c>
      <c r="AK50" s="226">
        <v>3.4</v>
      </c>
      <c r="AL50" s="94" t="s">
        <v>6</v>
      </c>
      <c r="AN50" s="85"/>
      <c r="AO50" s="85"/>
      <c r="AP50" s="85"/>
      <c r="AQ50" s="85"/>
      <c r="AR50" s="85"/>
      <c r="AS50" s="85"/>
      <c r="AT50" s="85"/>
      <c r="AU50" s="85"/>
      <c r="AV50" s="85"/>
      <c r="AW50" s="85"/>
      <c r="AX50" s="85"/>
    </row>
    <row r="51" spans="1:50" s="84" customFormat="1" ht="18.600000000000001" customHeight="1" x14ac:dyDescent="0.2">
      <c r="A51" s="92" t="s">
        <v>8</v>
      </c>
      <c r="B51" s="132" t="s">
        <v>9</v>
      </c>
      <c r="C51" s="226" t="s">
        <v>336</v>
      </c>
      <c r="D51" s="226" t="s">
        <v>336</v>
      </c>
      <c r="E51" s="226" t="s">
        <v>336</v>
      </c>
      <c r="F51" s="226" t="s">
        <v>336</v>
      </c>
      <c r="G51" s="226" t="s">
        <v>336</v>
      </c>
      <c r="H51" s="226" t="s">
        <v>336</v>
      </c>
      <c r="I51" s="226" t="s">
        <v>336</v>
      </c>
      <c r="J51" s="226" t="s">
        <v>336</v>
      </c>
      <c r="K51" s="226" t="s">
        <v>336</v>
      </c>
      <c r="L51" s="226" t="s">
        <v>336</v>
      </c>
      <c r="M51" s="226" t="s">
        <v>336</v>
      </c>
      <c r="N51" s="226" t="s">
        <v>336</v>
      </c>
      <c r="O51" s="226" t="s">
        <v>336</v>
      </c>
      <c r="P51" s="226" t="s">
        <v>336</v>
      </c>
      <c r="Q51" s="226" t="s">
        <v>336</v>
      </c>
      <c r="R51" s="226" t="s">
        <v>336</v>
      </c>
      <c r="S51" s="226" t="s">
        <v>336</v>
      </c>
      <c r="T51" s="226" t="s">
        <v>336</v>
      </c>
      <c r="U51" s="226" t="s">
        <v>336</v>
      </c>
      <c r="V51" s="226" t="s">
        <v>336</v>
      </c>
      <c r="W51" s="226" t="s">
        <v>336</v>
      </c>
      <c r="X51" s="226" t="s">
        <v>336</v>
      </c>
      <c r="Y51" s="226" t="s">
        <v>336</v>
      </c>
      <c r="Z51" s="226" t="s">
        <v>336</v>
      </c>
      <c r="AA51" s="226" t="s">
        <v>336</v>
      </c>
      <c r="AB51" s="226" t="s">
        <v>336</v>
      </c>
      <c r="AC51" s="235" t="s">
        <v>336</v>
      </c>
      <c r="AD51" s="226" t="s">
        <v>336</v>
      </c>
      <c r="AE51" s="226" t="s">
        <v>336</v>
      </c>
      <c r="AF51" s="226" t="s">
        <v>336</v>
      </c>
      <c r="AG51" s="226" t="s">
        <v>336</v>
      </c>
      <c r="AH51" s="226" t="s">
        <v>336</v>
      </c>
      <c r="AI51" s="226" t="s">
        <v>336</v>
      </c>
      <c r="AJ51" s="226" t="s">
        <v>336</v>
      </c>
      <c r="AK51" s="226" t="s">
        <v>336</v>
      </c>
      <c r="AL51" s="94" t="s">
        <v>8</v>
      </c>
      <c r="AN51" s="85"/>
      <c r="AO51" s="85"/>
      <c r="AP51" s="85"/>
      <c r="AQ51" s="85"/>
      <c r="AR51" s="85"/>
      <c r="AS51" s="85"/>
      <c r="AT51" s="85"/>
      <c r="AU51" s="85"/>
      <c r="AV51" s="85"/>
      <c r="AW51" s="85"/>
      <c r="AX51" s="85"/>
    </row>
    <row r="52" spans="1:50" s="84" customFormat="1" ht="30" customHeight="1" x14ac:dyDescent="0.2">
      <c r="A52" s="124" t="s">
        <v>170</v>
      </c>
      <c r="B52" s="276" t="s">
        <v>168</v>
      </c>
      <c r="C52" s="226" t="s">
        <v>336</v>
      </c>
      <c r="D52" s="226" t="s">
        <v>336</v>
      </c>
      <c r="E52" s="226" t="s">
        <v>336</v>
      </c>
      <c r="F52" s="226" t="s">
        <v>336</v>
      </c>
      <c r="G52" s="226" t="s">
        <v>336</v>
      </c>
      <c r="H52" s="226" t="s">
        <v>336</v>
      </c>
      <c r="I52" s="226" t="s">
        <v>336</v>
      </c>
      <c r="J52" s="226" t="s">
        <v>336</v>
      </c>
      <c r="K52" s="226" t="s">
        <v>336</v>
      </c>
      <c r="L52" s="226" t="s">
        <v>336</v>
      </c>
      <c r="M52" s="226" t="s">
        <v>336</v>
      </c>
      <c r="N52" s="226" t="s">
        <v>336</v>
      </c>
      <c r="O52" s="226" t="s">
        <v>336</v>
      </c>
      <c r="P52" s="226" t="s">
        <v>336</v>
      </c>
      <c r="Q52" s="226" t="s">
        <v>336</v>
      </c>
      <c r="R52" s="226" t="s">
        <v>336</v>
      </c>
      <c r="S52" s="226" t="s">
        <v>336</v>
      </c>
      <c r="T52" s="226" t="s">
        <v>336</v>
      </c>
      <c r="U52" s="226" t="s">
        <v>336</v>
      </c>
      <c r="V52" s="226" t="s">
        <v>336</v>
      </c>
      <c r="W52" s="226" t="s">
        <v>336</v>
      </c>
      <c r="X52" s="226" t="s">
        <v>336</v>
      </c>
      <c r="Y52" s="226" t="s">
        <v>336</v>
      </c>
      <c r="Z52" s="226" t="s">
        <v>336</v>
      </c>
      <c r="AA52" s="226" t="s">
        <v>336</v>
      </c>
      <c r="AB52" s="226" t="s">
        <v>336</v>
      </c>
      <c r="AC52" s="235" t="s">
        <v>336</v>
      </c>
      <c r="AD52" s="226" t="s">
        <v>336</v>
      </c>
      <c r="AE52" s="226" t="s">
        <v>336</v>
      </c>
      <c r="AF52" s="226" t="s">
        <v>336</v>
      </c>
      <c r="AG52" s="226" t="s">
        <v>336</v>
      </c>
      <c r="AH52" s="226" t="s">
        <v>336</v>
      </c>
      <c r="AI52" s="226" t="s">
        <v>336</v>
      </c>
      <c r="AJ52" s="226" t="s">
        <v>336</v>
      </c>
      <c r="AK52" s="226" t="s">
        <v>336</v>
      </c>
      <c r="AL52" s="94" t="s">
        <v>10</v>
      </c>
      <c r="AN52" s="85"/>
      <c r="AO52" s="85"/>
      <c r="AP52" s="85"/>
      <c r="AQ52" s="85"/>
      <c r="AR52" s="85"/>
      <c r="AS52" s="85"/>
      <c r="AT52" s="85"/>
      <c r="AU52" s="85"/>
      <c r="AV52" s="85"/>
      <c r="AW52" s="85"/>
      <c r="AX52" s="85"/>
    </row>
    <row r="53" spans="1:50" s="84" customFormat="1" ht="18.600000000000001" customHeight="1" x14ac:dyDescent="0.2">
      <c r="A53" s="92" t="s">
        <v>11</v>
      </c>
      <c r="B53" s="131" t="s">
        <v>12</v>
      </c>
      <c r="C53" s="226" t="s">
        <v>336</v>
      </c>
      <c r="D53" s="226" t="s">
        <v>336</v>
      </c>
      <c r="E53" s="226" t="s">
        <v>336</v>
      </c>
      <c r="F53" s="226" t="s">
        <v>336</v>
      </c>
      <c r="G53" s="226" t="s">
        <v>336</v>
      </c>
      <c r="H53" s="226" t="s">
        <v>336</v>
      </c>
      <c r="I53" s="226" t="s">
        <v>336</v>
      </c>
      <c r="J53" s="226" t="s">
        <v>336</v>
      </c>
      <c r="K53" s="226" t="s">
        <v>336</v>
      </c>
      <c r="L53" s="226" t="s">
        <v>336</v>
      </c>
      <c r="M53" s="226">
        <v>2.2000000000000002</v>
      </c>
      <c r="N53" s="226">
        <v>1.2</v>
      </c>
      <c r="O53" s="226">
        <v>0.5</v>
      </c>
      <c r="P53" s="226">
        <v>-0.4</v>
      </c>
      <c r="Q53" s="226">
        <v>0.5</v>
      </c>
      <c r="R53" s="226">
        <v>1</v>
      </c>
      <c r="S53" s="226">
        <v>2.5</v>
      </c>
      <c r="T53" s="226">
        <v>3.1</v>
      </c>
      <c r="U53" s="226">
        <v>2.2000000000000002</v>
      </c>
      <c r="V53" s="226">
        <v>4.0999999999999996</v>
      </c>
      <c r="W53" s="226">
        <v>4.3</v>
      </c>
      <c r="X53" s="226">
        <v>5.2</v>
      </c>
      <c r="Y53" s="226">
        <v>3.8</v>
      </c>
      <c r="Z53" s="226">
        <v>2.6</v>
      </c>
      <c r="AA53" s="226">
        <v>2</v>
      </c>
      <c r="AB53" s="226">
        <v>5.6</v>
      </c>
      <c r="AC53" s="235">
        <v>5</v>
      </c>
      <c r="AD53" s="226">
        <v>6.4</v>
      </c>
      <c r="AE53" s="226">
        <v>4</v>
      </c>
      <c r="AF53" s="226">
        <v>9.5</v>
      </c>
      <c r="AG53" s="226">
        <v>2.2000000000000002</v>
      </c>
      <c r="AH53" s="226">
        <v>7.2</v>
      </c>
      <c r="AI53" s="226">
        <v>8.5</v>
      </c>
      <c r="AJ53" s="226">
        <v>5</v>
      </c>
      <c r="AK53" s="226">
        <v>4.8</v>
      </c>
      <c r="AL53" s="94" t="s">
        <v>11</v>
      </c>
      <c r="AN53" s="85"/>
      <c r="AO53" s="85"/>
      <c r="AP53" s="85"/>
      <c r="AQ53" s="85"/>
      <c r="AR53" s="85"/>
      <c r="AS53" s="85"/>
      <c r="AT53" s="85"/>
      <c r="AU53" s="85"/>
      <c r="AV53" s="85"/>
      <c r="AW53" s="85"/>
      <c r="AX53" s="85"/>
    </row>
    <row r="54" spans="1:50" s="84" customFormat="1" ht="18.600000000000001" customHeight="1" x14ac:dyDescent="0.2">
      <c r="A54" s="92" t="s">
        <v>54</v>
      </c>
      <c r="B54" s="134" t="s">
        <v>13</v>
      </c>
      <c r="C54" s="226" t="s">
        <v>336</v>
      </c>
      <c r="D54" s="226" t="s">
        <v>336</v>
      </c>
      <c r="E54" s="226" t="s">
        <v>336</v>
      </c>
      <c r="F54" s="226" t="s">
        <v>336</v>
      </c>
      <c r="G54" s="226" t="s">
        <v>336</v>
      </c>
      <c r="H54" s="226" t="s">
        <v>336</v>
      </c>
      <c r="I54" s="226" t="s">
        <v>336</v>
      </c>
      <c r="J54" s="226" t="s">
        <v>336</v>
      </c>
      <c r="K54" s="226" t="s">
        <v>336</v>
      </c>
      <c r="L54" s="226" t="s">
        <v>336</v>
      </c>
      <c r="M54" s="226">
        <v>4.0999999999999996</v>
      </c>
      <c r="N54" s="226">
        <v>3.1</v>
      </c>
      <c r="O54" s="226">
        <v>1.7</v>
      </c>
      <c r="P54" s="226">
        <v>1.4</v>
      </c>
      <c r="Q54" s="226">
        <v>1.7</v>
      </c>
      <c r="R54" s="226">
        <v>0.3</v>
      </c>
      <c r="S54" s="226">
        <v>1.4</v>
      </c>
      <c r="T54" s="226">
        <v>1.7</v>
      </c>
      <c r="U54" s="226">
        <v>0.7</v>
      </c>
      <c r="V54" s="226">
        <v>-0.2</v>
      </c>
      <c r="W54" s="226">
        <v>3.2</v>
      </c>
      <c r="X54" s="226">
        <v>1.8</v>
      </c>
      <c r="Y54" s="226">
        <v>3.3</v>
      </c>
      <c r="Z54" s="226">
        <v>2.8</v>
      </c>
      <c r="AA54" s="226">
        <v>2.7</v>
      </c>
      <c r="AB54" s="226">
        <v>1.8</v>
      </c>
      <c r="AC54" s="235">
        <v>3.3</v>
      </c>
      <c r="AD54" s="226">
        <v>2.8</v>
      </c>
      <c r="AE54" s="226">
        <v>2.9</v>
      </c>
      <c r="AF54" s="226">
        <v>4.0999999999999996</v>
      </c>
      <c r="AG54" s="226">
        <v>3.6</v>
      </c>
      <c r="AH54" s="226">
        <v>5.8</v>
      </c>
      <c r="AI54" s="226">
        <v>5.3</v>
      </c>
      <c r="AJ54" s="226">
        <v>3.1</v>
      </c>
      <c r="AK54" s="226">
        <v>3.5</v>
      </c>
      <c r="AL54" s="94" t="s">
        <v>54</v>
      </c>
      <c r="AN54" s="85"/>
      <c r="AO54" s="85"/>
      <c r="AP54" s="85"/>
      <c r="AQ54" s="85"/>
      <c r="AR54" s="85"/>
      <c r="AS54" s="85"/>
      <c r="AT54" s="85"/>
      <c r="AU54" s="85"/>
      <c r="AV54" s="85"/>
      <c r="AW54" s="85"/>
      <c r="AX54" s="85"/>
    </row>
    <row r="55" spans="1:50" s="84" customFormat="1" ht="30" customHeight="1" x14ac:dyDescent="0.2">
      <c r="A55" s="124" t="s">
        <v>171</v>
      </c>
      <c r="B55" s="118" t="s">
        <v>162</v>
      </c>
      <c r="C55" s="226" t="s">
        <v>336</v>
      </c>
      <c r="D55" s="226" t="s">
        <v>336</v>
      </c>
      <c r="E55" s="226" t="s">
        <v>336</v>
      </c>
      <c r="F55" s="226" t="s">
        <v>336</v>
      </c>
      <c r="G55" s="226" t="s">
        <v>336</v>
      </c>
      <c r="H55" s="226" t="s">
        <v>336</v>
      </c>
      <c r="I55" s="226" t="s">
        <v>336</v>
      </c>
      <c r="J55" s="226" t="s">
        <v>336</v>
      </c>
      <c r="K55" s="226" t="s">
        <v>336</v>
      </c>
      <c r="L55" s="226" t="s">
        <v>336</v>
      </c>
      <c r="M55" s="226">
        <v>6.7</v>
      </c>
      <c r="N55" s="226">
        <v>2.8</v>
      </c>
      <c r="O55" s="226">
        <v>1.6</v>
      </c>
      <c r="P55" s="226">
        <v>1.9</v>
      </c>
      <c r="Q55" s="226">
        <v>2.8</v>
      </c>
      <c r="R55" s="226">
        <v>2.8</v>
      </c>
      <c r="S55" s="226">
        <v>2.8</v>
      </c>
      <c r="T55" s="226">
        <v>1.5</v>
      </c>
      <c r="U55" s="226">
        <v>-0.2</v>
      </c>
      <c r="V55" s="226">
        <v>-1.2</v>
      </c>
      <c r="W55" s="226">
        <v>4.3</v>
      </c>
      <c r="X55" s="226">
        <v>1.1000000000000001</v>
      </c>
      <c r="Y55" s="226">
        <v>3.5</v>
      </c>
      <c r="Z55" s="226">
        <v>4.7</v>
      </c>
      <c r="AA55" s="226">
        <v>3.8</v>
      </c>
      <c r="AB55" s="226">
        <v>2.1</v>
      </c>
      <c r="AC55" s="235">
        <v>5.8</v>
      </c>
      <c r="AD55" s="226">
        <v>3</v>
      </c>
      <c r="AE55" s="226">
        <v>3.3</v>
      </c>
      <c r="AF55" s="226">
        <v>3.4</v>
      </c>
      <c r="AG55" s="226">
        <v>7.8</v>
      </c>
      <c r="AH55" s="226">
        <v>8.6999999999999993</v>
      </c>
      <c r="AI55" s="226">
        <v>2.4</v>
      </c>
      <c r="AJ55" s="226">
        <v>2.5</v>
      </c>
      <c r="AK55" s="226">
        <v>3.1</v>
      </c>
      <c r="AL55" s="94" t="s">
        <v>55</v>
      </c>
      <c r="AN55" s="85"/>
      <c r="AO55" s="85"/>
      <c r="AP55" s="85"/>
      <c r="AQ55" s="85"/>
      <c r="AR55" s="85"/>
      <c r="AS55" s="85"/>
      <c r="AT55" s="85"/>
      <c r="AU55" s="85"/>
      <c r="AV55" s="85"/>
      <c r="AW55" s="85"/>
      <c r="AX55" s="85"/>
    </row>
    <row r="56" spans="1:50" s="84" customFormat="1" ht="18.600000000000001" customHeight="1" x14ac:dyDescent="0.2">
      <c r="A56" s="92" t="s">
        <v>56</v>
      </c>
      <c r="B56" s="133" t="s">
        <v>163</v>
      </c>
      <c r="C56" s="226" t="s">
        <v>336</v>
      </c>
      <c r="D56" s="226" t="s">
        <v>336</v>
      </c>
      <c r="E56" s="226" t="s">
        <v>336</v>
      </c>
      <c r="F56" s="226" t="s">
        <v>336</v>
      </c>
      <c r="G56" s="226" t="s">
        <v>336</v>
      </c>
      <c r="H56" s="226" t="s">
        <v>336</v>
      </c>
      <c r="I56" s="226" t="s">
        <v>336</v>
      </c>
      <c r="J56" s="226" t="s">
        <v>336</v>
      </c>
      <c r="K56" s="226" t="s">
        <v>336</v>
      </c>
      <c r="L56" s="226" t="s">
        <v>336</v>
      </c>
      <c r="M56" s="226">
        <v>6.5</v>
      </c>
      <c r="N56" s="226">
        <v>2.5</v>
      </c>
      <c r="O56" s="226">
        <v>3.9</v>
      </c>
      <c r="P56" s="226">
        <v>0.8</v>
      </c>
      <c r="Q56" s="226">
        <v>3.9</v>
      </c>
      <c r="R56" s="226">
        <v>2.6</v>
      </c>
      <c r="S56" s="226">
        <v>2.7</v>
      </c>
      <c r="T56" s="226">
        <v>2.2999999999999998</v>
      </c>
      <c r="U56" s="226">
        <v>0.2</v>
      </c>
      <c r="V56" s="226">
        <v>-1.3</v>
      </c>
      <c r="W56" s="226">
        <v>3.3</v>
      </c>
      <c r="X56" s="226">
        <v>0.2</v>
      </c>
      <c r="Y56" s="226">
        <v>3.3</v>
      </c>
      <c r="Z56" s="226">
        <v>5.3</v>
      </c>
      <c r="AA56" s="226">
        <v>4.5999999999999996</v>
      </c>
      <c r="AB56" s="226">
        <v>2.9</v>
      </c>
      <c r="AC56" s="235">
        <v>6.4</v>
      </c>
      <c r="AD56" s="226">
        <v>2</v>
      </c>
      <c r="AE56" s="226">
        <v>3.4</v>
      </c>
      <c r="AF56" s="226">
        <v>3.1</v>
      </c>
      <c r="AG56" s="226">
        <v>8.8000000000000007</v>
      </c>
      <c r="AH56" s="226">
        <v>12.6</v>
      </c>
      <c r="AI56" s="226">
        <v>0.8</v>
      </c>
      <c r="AJ56" s="226">
        <v>2.2999999999999998</v>
      </c>
      <c r="AK56" s="226" t="s">
        <v>336</v>
      </c>
      <c r="AL56" s="94" t="s">
        <v>56</v>
      </c>
      <c r="AN56" s="85"/>
      <c r="AO56" s="85"/>
      <c r="AP56" s="85"/>
      <c r="AQ56" s="85"/>
      <c r="AR56" s="85"/>
      <c r="AS56" s="85"/>
      <c r="AT56" s="85"/>
      <c r="AU56" s="85"/>
      <c r="AV56" s="85"/>
      <c r="AW56" s="85"/>
      <c r="AX56" s="85"/>
    </row>
    <row r="57" spans="1:50" s="84" customFormat="1" ht="18.600000000000001" customHeight="1" x14ac:dyDescent="0.2">
      <c r="A57" s="92" t="s">
        <v>14</v>
      </c>
      <c r="B57" s="135" t="s">
        <v>57</v>
      </c>
      <c r="C57" s="226" t="s">
        <v>336</v>
      </c>
      <c r="D57" s="226" t="s">
        <v>336</v>
      </c>
      <c r="E57" s="226" t="s">
        <v>336</v>
      </c>
      <c r="F57" s="226" t="s">
        <v>336</v>
      </c>
      <c r="G57" s="226" t="s">
        <v>336</v>
      </c>
      <c r="H57" s="226" t="s">
        <v>336</v>
      </c>
      <c r="I57" s="226" t="s">
        <v>336</v>
      </c>
      <c r="J57" s="226" t="s">
        <v>336</v>
      </c>
      <c r="K57" s="226" t="s">
        <v>336</v>
      </c>
      <c r="L57" s="226" t="s">
        <v>336</v>
      </c>
      <c r="M57" s="226" t="s">
        <v>336</v>
      </c>
      <c r="N57" s="226" t="s">
        <v>336</v>
      </c>
      <c r="O57" s="226" t="s">
        <v>336</v>
      </c>
      <c r="P57" s="226" t="s">
        <v>336</v>
      </c>
      <c r="Q57" s="226" t="s">
        <v>336</v>
      </c>
      <c r="R57" s="226" t="s">
        <v>336</v>
      </c>
      <c r="S57" s="226" t="s">
        <v>336</v>
      </c>
      <c r="T57" s="226" t="s">
        <v>336</v>
      </c>
      <c r="U57" s="226" t="s">
        <v>336</v>
      </c>
      <c r="V57" s="226" t="s">
        <v>336</v>
      </c>
      <c r="W57" s="226" t="s">
        <v>336</v>
      </c>
      <c r="X57" s="226" t="s">
        <v>336</v>
      </c>
      <c r="Y57" s="226" t="s">
        <v>336</v>
      </c>
      <c r="Z57" s="226" t="s">
        <v>336</v>
      </c>
      <c r="AA57" s="226" t="s">
        <v>336</v>
      </c>
      <c r="AB57" s="226" t="s">
        <v>336</v>
      </c>
      <c r="AC57" s="235" t="s">
        <v>336</v>
      </c>
      <c r="AD57" s="226" t="s">
        <v>336</v>
      </c>
      <c r="AE57" s="226" t="s">
        <v>336</v>
      </c>
      <c r="AF57" s="226" t="s">
        <v>336</v>
      </c>
      <c r="AG57" s="226" t="s">
        <v>336</v>
      </c>
      <c r="AH57" s="226" t="s">
        <v>336</v>
      </c>
      <c r="AI57" s="226" t="s">
        <v>336</v>
      </c>
      <c r="AJ57" s="226" t="s">
        <v>336</v>
      </c>
      <c r="AK57" s="226" t="s">
        <v>336</v>
      </c>
      <c r="AL57" s="94" t="s">
        <v>14</v>
      </c>
      <c r="AN57" s="85"/>
      <c r="AO57" s="85"/>
      <c r="AP57" s="85"/>
      <c r="AQ57" s="85"/>
      <c r="AR57" s="85"/>
      <c r="AS57" s="85"/>
      <c r="AT57" s="85"/>
      <c r="AU57" s="85"/>
      <c r="AV57" s="85"/>
      <c r="AW57" s="85"/>
      <c r="AX57" s="85"/>
    </row>
    <row r="58" spans="1:50" s="84" customFormat="1" ht="18.600000000000001" customHeight="1" x14ac:dyDescent="0.2">
      <c r="A58" s="92" t="s">
        <v>15</v>
      </c>
      <c r="B58" s="135" t="s">
        <v>16</v>
      </c>
      <c r="C58" s="226" t="s">
        <v>336</v>
      </c>
      <c r="D58" s="226" t="s">
        <v>336</v>
      </c>
      <c r="E58" s="226" t="s">
        <v>336</v>
      </c>
      <c r="F58" s="226" t="s">
        <v>336</v>
      </c>
      <c r="G58" s="226" t="s">
        <v>336</v>
      </c>
      <c r="H58" s="226" t="s">
        <v>336</v>
      </c>
      <c r="I58" s="226" t="s">
        <v>336</v>
      </c>
      <c r="J58" s="226" t="s">
        <v>336</v>
      </c>
      <c r="K58" s="226" t="s">
        <v>336</v>
      </c>
      <c r="L58" s="226" t="s">
        <v>336</v>
      </c>
      <c r="M58" s="226" t="s">
        <v>336</v>
      </c>
      <c r="N58" s="226" t="s">
        <v>336</v>
      </c>
      <c r="O58" s="226" t="s">
        <v>336</v>
      </c>
      <c r="P58" s="226" t="s">
        <v>336</v>
      </c>
      <c r="Q58" s="226" t="s">
        <v>336</v>
      </c>
      <c r="R58" s="226" t="s">
        <v>336</v>
      </c>
      <c r="S58" s="226" t="s">
        <v>336</v>
      </c>
      <c r="T58" s="226" t="s">
        <v>336</v>
      </c>
      <c r="U58" s="226" t="s">
        <v>336</v>
      </c>
      <c r="V58" s="226" t="s">
        <v>336</v>
      </c>
      <c r="W58" s="226" t="s">
        <v>336</v>
      </c>
      <c r="X58" s="226" t="s">
        <v>336</v>
      </c>
      <c r="Y58" s="226" t="s">
        <v>336</v>
      </c>
      <c r="Z58" s="226" t="s">
        <v>336</v>
      </c>
      <c r="AA58" s="226" t="s">
        <v>336</v>
      </c>
      <c r="AB58" s="226" t="s">
        <v>336</v>
      </c>
      <c r="AC58" s="235" t="s">
        <v>336</v>
      </c>
      <c r="AD58" s="226" t="s">
        <v>336</v>
      </c>
      <c r="AE58" s="226" t="s">
        <v>336</v>
      </c>
      <c r="AF58" s="226" t="s">
        <v>336</v>
      </c>
      <c r="AG58" s="226" t="s">
        <v>336</v>
      </c>
      <c r="AH58" s="226" t="s">
        <v>336</v>
      </c>
      <c r="AI58" s="226" t="s">
        <v>336</v>
      </c>
      <c r="AJ58" s="226" t="s">
        <v>336</v>
      </c>
      <c r="AK58" s="226" t="s">
        <v>336</v>
      </c>
      <c r="AL58" s="94" t="s">
        <v>15</v>
      </c>
      <c r="AN58" s="85"/>
      <c r="AO58" s="85"/>
      <c r="AP58" s="85"/>
      <c r="AQ58" s="85"/>
      <c r="AR58" s="85"/>
      <c r="AS58" s="85"/>
      <c r="AT58" s="85"/>
      <c r="AU58" s="85"/>
      <c r="AV58" s="85"/>
      <c r="AW58" s="85"/>
      <c r="AX58" s="85"/>
    </row>
    <row r="59" spans="1:50" s="84" customFormat="1" ht="18.600000000000001" customHeight="1" x14ac:dyDescent="0.2">
      <c r="A59" s="92" t="s">
        <v>17</v>
      </c>
      <c r="B59" s="135" t="s">
        <v>18</v>
      </c>
      <c r="C59" s="226" t="s">
        <v>336</v>
      </c>
      <c r="D59" s="226" t="s">
        <v>336</v>
      </c>
      <c r="E59" s="226" t="s">
        <v>336</v>
      </c>
      <c r="F59" s="226" t="s">
        <v>336</v>
      </c>
      <c r="G59" s="226" t="s">
        <v>336</v>
      </c>
      <c r="H59" s="226" t="s">
        <v>336</v>
      </c>
      <c r="I59" s="226" t="s">
        <v>336</v>
      </c>
      <c r="J59" s="226" t="s">
        <v>336</v>
      </c>
      <c r="K59" s="226" t="s">
        <v>336</v>
      </c>
      <c r="L59" s="226" t="s">
        <v>336</v>
      </c>
      <c r="M59" s="226" t="s">
        <v>336</v>
      </c>
      <c r="N59" s="226" t="s">
        <v>336</v>
      </c>
      <c r="O59" s="226" t="s">
        <v>336</v>
      </c>
      <c r="P59" s="226" t="s">
        <v>336</v>
      </c>
      <c r="Q59" s="226" t="s">
        <v>336</v>
      </c>
      <c r="R59" s="226" t="s">
        <v>336</v>
      </c>
      <c r="S59" s="226" t="s">
        <v>336</v>
      </c>
      <c r="T59" s="226" t="s">
        <v>336</v>
      </c>
      <c r="U59" s="226" t="s">
        <v>336</v>
      </c>
      <c r="V59" s="226" t="s">
        <v>336</v>
      </c>
      <c r="W59" s="226" t="s">
        <v>336</v>
      </c>
      <c r="X59" s="226" t="s">
        <v>336</v>
      </c>
      <c r="Y59" s="226" t="s">
        <v>336</v>
      </c>
      <c r="Z59" s="226" t="s">
        <v>336</v>
      </c>
      <c r="AA59" s="226" t="s">
        <v>336</v>
      </c>
      <c r="AB59" s="226" t="s">
        <v>336</v>
      </c>
      <c r="AC59" s="235" t="s">
        <v>336</v>
      </c>
      <c r="AD59" s="226" t="s">
        <v>336</v>
      </c>
      <c r="AE59" s="226" t="s">
        <v>336</v>
      </c>
      <c r="AF59" s="226" t="s">
        <v>336</v>
      </c>
      <c r="AG59" s="226" t="s">
        <v>336</v>
      </c>
      <c r="AH59" s="226" t="s">
        <v>336</v>
      </c>
      <c r="AI59" s="226" t="s">
        <v>336</v>
      </c>
      <c r="AJ59" s="226" t="s">
        <v>336</v>
      </c>
      <c r="AK59" s="226" t="s">
        <v>336</v>
      </c>
      <c r="AL59" s="94" t="s">
        <v>17</v>
      </c>
      <c r="AN59" s="85"/>
      <c r="AO59" s="85"/>
      <c r="AP59" s="85"/>
      <c r="AQ59" s="85"/>
      <c r="AR59" s="85"/>
      <c r="AS59" s="85"/>
      <c r="AT59" s="85"/>
      <c r="AU59" s="85"/>
      <c r="AV59" s="85"/>
      <c r="AW59" s="85"/>
      <c r="AX59" s="85"/>
    </row>
    <row r="60" spans="1:50" s="84" customFormat="1" ht="18.600000000000001" customHeight="1" x14ac:dyDescent="0.2">
      <c r="A60" s="92" t="s">
        <v>19</v>
      </c>
      <c r="B60" s="133" t="s">
        <v>20</v>
      </c>
      <c r="C60" s="226" t="s">
        <v>336</v>
      </c>
      <c r="D60" s="226" t="s">
        <v>336</v>
      </c>
      <c r="E60" s="226" t="s">
        <v>336</v>
      </c>
      <c r="F60" s="226" t="s">
        <v>336</v>
      </c>
      <c r="G60" s="226" t="s">
        <v>336</v>
      </c>
      <c r="H60" s="226" t="s">
        <v>336</v>
      </c>
      <c r="I60" s="226" t="s">
        <v>336</v>
      </c>
      <c r="J60" s="226" t="s">
        <v>336</v>
      </c>
      <c r="K60" s="226" t="s">
        <v>336</v>
      </c>
      <c r="L60" s="226" t="s">
        <v>336</v>
      </c>
      <c r="M60" s="226">
        <v>4.2</v>
      </c>
      <c r="N60" s="226">
        <v>2.6</v>
      </c>
      <c r="O60" s="226">
        <v>-6</v>
      </c>
      <c r="P60" s="226">
        <v>5.5</v>
      </c>
      <c r="Q60" s="226">
        <v>-2.2000000000000002</v>
      </c>
      <c r="R60" s="226">
        <v>2.5</v>
      </c>
      <c r="S60" s="226">
        <v>2.4</v>
      </c>
      <c r="T60" s="226">
        <v>-1.6</v>
      </c>
      <c r="U60" s="226">
        <v>-1.5</v>
      </c>
      <c r="V60" s="226">
        <v>0</v>
      </c>
      <c r="W60" s="226">
        <v>7.6</v>
      </c>
      <c r="X60" s="226">
        <v>3.3</v>
      </c>
      <c r="Y60" s="226">
        <v>3.1</v>
      </c>
      <c r="Z60" s="226">
        <v>2.1</v>
      </c>
      <c r="AA60" s="226">
        <v>1.2</v>
      </c>
      <c r="AB60" s="226">
        <v>-1.3</v>
      </c>
      <c r="AC60" s="235">
        <v>2.7</v>
      </c>
      <c r="AD60" s="226">
        <v>5.9</v>
      </c>
      <c r="AE60" s="226">
        <v>1.4</v>
      </c>
      <c r="AF60" s="226">
        <v>1.3</v>
      </c>
      <c r="AG60" s="226">
        <v>2.4</v>
      </c>
      <c r="AH60" s="226">
        <v>-4.3</v>
      </c>
      <c r="AI60" s="226">
        <v>7.7</v>
      </c>
      <c r="AJ60" s="226">
        <v>3.2</v>
      </c>
      <c r="AK60" s="226" t="s">
        <v>336</v>
      </c>
      <c r="AL60" s="94" t="s">
        <v>19</v>
      </c>
      <c r="AN60" s="85"/>
      <c r="AO60" s="85"/>
      <c r="AP60" s="85"/>
      <c r="AQ60" s="85"/>
      <c r="AR60" s="85"/>
      <c r="AS60" s="85"/>
      <c r="AT60" s="85"/>
      <c r="AU60" s="85"/>
      <c r="AV60" s="85"/>
      <c r="AW60" s="85"/>
      <c r="AX60" s="85"/>
    </row>
    <row r="61" spans="1:50" s="84" customFormat="1" ht="30" customHeight="1" x14ac:dyDescent="0.2">
      <c r="A61" s="124" t="s">
        <v>172</v>
      </c>
      <c r="B61" s="118" t="s">
        <v>169</v>
      </c>
      <c r="C61" s="226" t="s">
        <v>336</v>
      </c>
      <c r="D61" s="226" t="s">
        <v>336</v>
      </c>
      <c r="E61" s="226" t="s">
        <v>336</v>
      </c>
      <c r="F61" s="226" t="s">
        <v>336</v>
      </c>
      <c r="G61" s="226" t="s">
        <v>336</v>
      </c>
      <c r="H61" s="226" t="s">
        <v>336</v>
      </c>
      <c r="I61" s="226" t="s">
        <v>336</v>
      </c>
      <c r="J61" s="226" t="s">
        <v>336</v>
      </c>
      <c r="K61" s="226" t="s">
        <v>336</v>
      </c>
      <c r="L61" s="226" t="s">
        <v>336</v>
      </c>
      <c r="M61" s="226">
        <v>2.9</v>
      </c>
      <c r="N61" s="226">
        <v>3.8</v>
      </c>
      <c r="O61" s="226">
        <v>1.5</v>
      </c>
      <c r="P61" s="226">
        <v>0.7</v>
      </c>
      <c r="Q61" s="226">
        <v>-0.3</v>
      </c>
      <c r="R61" s="226">
        <v>-2.5</v>
      </c>
      <c r="S61" s="226">
        <v>-0.3</v>
      </c>
      <c r="T61" s="226">
        <v>0.3</v>
      </c>
      <c r="U61" s="226">
        <v>0.7</v>
      </c>
      <c r="V61" s="226">
        <v>-0.6</v>
      </c>
      <c r="W61" s="226">
        <v>1.2</v>
      </c>
      <c r="X61" s="226">
        <v>1</v>
      </c>
      <c r="Y61" s="226">
        <v>3.9</v>
      </c>
      <c r="Z61" s="226">
        <v>1.4</v>
      </c>
      <c r="AA61" s="226">
        <v>2.6</v>
      </c>
      <c r="AB61" s="226">
        <v>1.3</v>
      </c>
      <c r="AC61" s="235">
        <v>1.6</v>
      </c>
      <c r="AD61" s="226">
        <v>2.9</v>
      </c>
      <c r="AE61" s="226">
        <v>2.2000000000000002</v>
      </c>
      <c r="AF61" s="226">
        <v>6.7</v>
      </c>
      <c r="AG61" s="226">
        <v>2.8</v>
      </c>
      <c r="AH61" s="226">
        <v>1.8</v>
      </c>
      <c r="AI61" s="226">
        <v>7.8</v>
      </c>
      <c r="AJ61" s="226">
        <v>3.6</v>
      </c>
      <c r="AK61" s="226">
        <v>2.9</v>
      </c>
      <c r="AL61" s="94" t="s">
        <v>58</v>
      </c>
      <c r="AN61" s="85"/>
      <c r="AO61" s="85"/>
      <c r="AP61" s="85"/>
      <c r="AQ61" s="85"/>
      <c r="AR61" s="85"/>
      <c r="AS61" s="85"/>
      <c r="AT61" s="85"/>
      <c r="AU61" s="85"/>
      <c r="AV61" s="85"/>
      <c r="AW61" s="85"/>
      <c r="AX61" s="85"/>
    </row>
    <row r="62" spans="1:50" s="84" customFormat="1" ht="18.600000000000001" customHeight="1" x14ac:dyDescent="0.2">
      <c r="A62" s="92" t="s">
        <v>21</v>
      </c>
      <c r="B62" s="133" t="s">
        <v>167</v>
      </c>
      <c r="C62" s="226" t="s">
        <v>336</v>
      </c>
      <c r="D62" s="226" t="s">
        <v>336</v>
      </c>
      <c r="E62" s="226" t="s">
        <v>336</v>
      </c>
      <c r="F62" s="226" t="s">
        <v>336</v>
      </c>
      <c r="G62" s="226" t="s">
        <v>336</v>
      </c>
      <c r="H62" s="226" t="s">
        <v>336</v>
      </c>
      <c r="I62" s="226" t="s">
        <v>336</v>
      </c>
      <c r="J62" s="226" t="s">
        <v>336</v>
      </c>
      <c r="K62" s="226" t="s">
        <v>336</v>
      </c>
      <c r="L62" s="226" t="s">
        <v>336</v>
      </c>
      <c r="M62" s="226">
        <v>2.9</v>
      </c>
      <c r="N62" s="226">
        <v>9.4</v>
      </c>
      <c r="O62" s="226">
        <v>13.7</v>
      </c>
      <c r="P62" s="226">
        <v>14.1</v>
      </c>
      <c r="Q62" s="226">
        <v>-1</v>
      </c>
      <c r="R62" s="226">
        <v>-1.4</v>
      </c>
      <c r="S62" s="226">
        <v>-2.8</v>
      </c>
      <c r="T62" s="226">
        <v>-5.6</v>
      </c>
      <c r="U62" s="226">
        <v>14.6</v>
      </c>
      <c r="V62" s="226">
        <v>4.2</v>
      </c>
      <c r="W62" s="226">
        <v>4.4000000000000004</v>
      </c>
      <c r="X62" s="226">
        <v>4</v>
      </c>
      <c r="Y62" s="226">
        <v>-1.6</v>
      </c>
      <c r="Z62" s="226">
        <v>1.4</v>
      </c>
      <c r="AA62" s="226">
        <v>4.2</v>
      </c>
      <c r="AB62" s="226">
        <v>-0.3</v>
      </c>
      <c r="AC62" s="235">
        <v>2.5</v>
      </c>
      <c r="AD62" s="226">
        <v>2.9</v>
      </c>
      <c r="AE62" s="226">
        <v>6</v>
      </c>
      <c r="AF62" s="226">
        <v>4.7</v>
      </c>
      <c r="AG62" s="226">
        <v>6</v>
      </c>
      <c r="AH62" s="226">
        <v>-0.5</v>
      </c>
      <c r="AI62" s="226">
        <v>10.3</v>
      </c>
      <c r="AJ62" s="226">
        <v>1.2</v>
      </c>
      <c r="AK62" s="226" t="s">
        <v>336</v>
      </c>
      <c r="AL62" s="94" t="s">
        <v>21</v>
      </c>
      <c r="AN62" s="85"/>
      <c r="AO62" s="85"/>
      <c r="AP62" s="85"/>
      <c r="AQ62" s="85"/>
      <c r="AR62" s="85"/>
      <c r="AS62" s="85"/>
      <c r="AT62" s="85"/>
      <c r="AU62" s="85"/>
      <c r="AV62" s="85"/>
      <c r="AW62" s="85"/>
      <c r="AX62" s="85"/>
    </row>
    <row r="63" spans="1:50" s="84" customFormat="1" ht="18.600000000000001" customHeight="1" x14ac:dyDescent="0.2">
      <c r="A63" s="92" t="s">
        <v>22</v>
      </c>
      <c r="B63" s="133" t="s">
        <v>23</v>
      </c>
      <c r="C63" s="226" t="s">
        <v>336</v>
      </c>
      <c r="D63" s="226" t="s">
        <v>336</v>
      </c>
      <c r="E63" s="226" t="s">
        <v>336</v>
      </c>
      <c r="F63" s="226" t="s">
        <v>336</v>
      </c>
      <c r="G63" s="226" t="s">
        <v>336</v>
      </c>
      <c r="H63" s="226" t="s">
        <v>336</v>
      </c>
      <c r="I63" s="226" t="s">
        <v>336</v>
      </c>
      <c r="J63" s="226" t="s">
        <v>336</v>
      </c>
      <c r="K63" s="226" t="s">
        <v>336</v>
      </c>
      <c r="L63" s="226" t="s">
        <v>336</v>
      </c>
      <c r="M63" s="226">
        <v>6.8</v>
      </c>
      <c r="N63" s="226">
        <v>4.7</v>
      </c>
      <c r="O63" s="226">
        <v>1.7</v>
      </c>
      <c r="P63" s="226">
        <v>1.1000000000000001</v>
      </c>
      <c r="Q63" s="226">
        <v>3.3</v>
      </c>
      <c r="R63" s="226">
        <v>2</v>
      </c>
      <c r="S63" s="226">
        <v>4.8</v>
      </c>
      <c r="T63" s="226">
        <v>4.4000000000000004</v>
      </c>
      <c r="U63" s="226">
        <v>2.4</v>
      </c>
      <c r="V63" s="226">
        <v>-0.2</v>
      </c>
      <c r="W63" s="226">
        <v>7.9</v>
      </c>
      <c r="X63" s="226">
        <v>-0.9</v>
      </c>
      <c r="Y63" s="226">
        <v>4.3</v>
      </c>
      <c r="Z63" s="226">
        <v>1.8</v>
      </c>
      <c r="AA63" s="226">
        <v>4.7</v>
      </c>
      <c r="AB63" s="226">
        <v>2.4</v>
      </c>
      <c r="AC63" s="235">
        <v>0.7</v>
      </c>
      <c r="AD63" s="226">
        <v>1.1000000000000001</v>
      </c>
      <c r="AE63" s="226">
        <v>2.1</v>
      </c>
      <c r="AF63" s="226">
        <v>4.5</v>
      </c>
      <c r="AG63" s="226">
        <v>-3.5</v>
      </c>
      <c r="AH63" s="226">
        <v>-3.1</v>
      </c>
      <c r="AI63" s="226">
        <v>5.3</v>
      </c>
      <c r="AJ63" s="226">
        <v>1.2</v>
      </c>
      <c r="AK63" s="226" t="s">
        <v>336</v>
      </c>
      <c r="AL63" s="94" t="s">
        <v>22</v>
      </c>
      <c r="AN63" s="85"/>
      <c r="AO63" s="85"/>
      <c r="AP63" s="85"/>
      <c r="AQ63" s="85"/>
      <c r="AR63" s="85"/>
      <c r="AS63" s="85"/>
      <c r="AT63" s="85"/>
      <c r="AU63" s="85"/>
      <c r="AV63" s="85"/>
      <c r="AW63" s="85"/>
      <c r="AX63" s="85"/>
    </row>
    <row r="64" spans="1:50" s="84" customFormat="1" ht="18.600000000000001" customHeight="1" x14ac:dyDescent="0.2">
      <c r="A64" s="92" t="s">
        <v>59</v>
      </c>
      <c r="B64" s="132" t="s">
        <v>80</v>
      </c>
      <c r="C64" s="226" t="s">
        <v>336</v>
      </c>
      <c r="D64" s="226" t="s">
        <v>336</v>
      </c>
      <c r="E64" s="226" t="s">
        <v>336</v>
      </c>
      <c r="F64" s="226" t="s">
        <v>336</v>
      </c>
      <c r="G64" s="226" t="s">
        <v>336</v>
      </c>
      <c r="H64" s="226" t="s">
        <v>336</v>
      </c>
      <c r="I64" s="226" t="s">
        <v>336</v>
      </c>
      <c r="J64" s="226" t="s">
        <v>336</v>
      </c>
      <c r="K64" s="226" t="s">
        <v>336</v>
      </c>
      <c r="L64" s="226" t="s">
        <v>336</v>
      </c>
      <c r="M64" s="226">
        <v>1.7</v>
      </c>
      <c r="N64" s="226">
        <v>2.1</v>
      </c>
      <c r="O64" s="226">
        <v>-1.6</v>
      </c>
      <c r="P64" s="226">
        <v>-3.3</v>
      </c>
      <c r="Q64" s="226">
        <v>-0.5</v>
      </c>
      <c r="R64" s="226">
        <v>-4.3</v>
      </c>
      <c r="S64" s="226">
        <v>0.5</v>
      </c>
      <c r="T64" s="226">
        <v>1</v>
      </c>
      <c r="U64" s="226">
        <v>-5.4</v>
      </c>
      <c r="V64" s="226">
        <v>0.7</v>
      </c>
      <c r="W64" s="226">
        <v>-2</v>
      </c>
      <c r="X64" s="226">
        <v>2.8</v>
      </c>
      <c r="Y64" s="226">
        <v>6.4</v>
      </c>
      <c r="Z64" s="226">
        <v>2.5</v>
      </c>
      <c r="AA64" s="226">
        <v>2.6</v>
      </c>
      <c r="AB64" s="226">
        <v>2.9</v>
      </c>
      <c r="AC64" s="235">
        <v>3.2</v>
      </c>
      <c r="AD64" s="226">
        <v>4.8</v>
      </c>
      <c r="AE64" s="226">
        <v>0.4</v>
      </c>
      <c r="AF64" s="226">
        <v>5.5</v>
      </c>
      <c r="AG64" s="226">
        <v>6.3</v>
      </c>
      <c r="AH64" s="226">
        <v>5.3</v>
      </c>
      <c r="AI64" s="226">
        <v>7.6</v>
      </c>
      <c r="AJ64" s="226">
        <v>4.2</v>
      </c>
      <c r="AK64" s="226" t="s">
        <v>336</v>
      </c>
      <c r="AL64" s="94" t="s">
        <v>59</v>
      </c>
      <c r="AN64" s="85"/>
      <c r="AO64" s="85"/>
      <c r="AP64" s="85"/>
      <c r="AQ64" s="85"/>
      <c r="AR64" s="85"/>
      <c r="AS64" s="85"/>
      <c r="AT64" s="85"/>
      <c r="AU64" s="85"/>
      <c r="AV64" s="85"/>
      <c r="AW64" s="85"/>
      <c r="AX64" s="85"/>
    </row>
    <row r="65" spans="1:52" s="84" customFormat="1" ht="18.600000000000001" customHeight="1" x14ac:dyDescent="0.2">
      <c r="A65" s="92" t="s">
        <v>24</v>
      </c>
      <c r="B65" s="135" t="s">
        <v>82</v>
      </c>
      <c r="C65" s="226" t="s">
        <v>336</v>
      </c>
      <c r="D65" s="226" t="s">
        <v>336</v>
      </c>
      <c r="E65" s="226" t="s">
        <v>336</v>
      </c>
      <c r="F65" s="226" t="s">
        <v>336</v>
      </c>
      <c r="G65" s="226" t="s">
        <v>336</v>
      </c>
      <c r="H65" s="226" t="s">
        <v>336</v>
      </c>
      <c r="I65" s="226" t="s">
        <v>336</v>
      </c>
      <c r="J65" s="226" t="s">
        <v>336</v>
      </c>
      <c r="K65" s="226" t="s">
        <v>336</v>
      </c>
      <c r="L65" s="226" t="s">
        <v>336</v>
      </c>
      <c r="M65" s="226" t="s">
        <v>336</v>
      </c>
      <c r="N65" s="226" t="s">
        <v>336</v>
      </c>
      <c r="O65" s="226" t="s">
        <v>336</v>
      </c>
      <c r="P65" s="226" t="s">
        <v>336</v>
      </c>
      <c r="Q65" s="226" t="s">
        <v>336</v>
      </c>
      <c r="R65" s="226" t="s">
        <v>336</v>
      </c>
      <c r="S65" s="226" t="s">
        <v>336</v>
      </c>
      <c r="T65" s="226" t="s">
        <v>336</v>
      </c>
      <c r="U65" s="226" t="s">
        <v>336</v>
      </c>
      <c r="V65" s="226" t="s">
        <v>336</v>
      </c>
      <c r="W65" s="226" t="s">
        <v>336</v>
      </c>
      <c r="X65" s="226" t="s">
        <v>336</v>
      </c>
      <c r="Y65" s="226" t="s">
        <v>336</v>
      </c>
      <c r="Z65" s="226" t="s">
        <v>336</v>
      </c>
      <c r="AA65" s="226" t="s">
        <v>336</v>
      </c>
      <c r="AB65" s="226" t="s">
        <v>336</v>
      </c>
      <c r="AC65" s="235" t="s">
        <v>336</v>
      </c>
      <c r="AD65" s="226" t="s">
        <v>336</v>
      </c>
      <c r="AE65" s="226" t="s">
        <v>336</v>
      </c>
      <c r="AF65" s="226" t="s">
        <v>336</v>
      </c>
      <c r="AG65" s="226" t="s">
        <v>336</v>
      </c>
      <c r="AH65" s="226" t="s">
        <v>336</v>
      </c>
      <c r="AI65" s="226" t="s">
        <v>336</v>
      </c>
      <c r="AJ65" s="226" t="s">
        <v>336</v>
      </c>
      <c r="AK65" s="226" t="s">
        <v>336</v>
      </c>
      <c r="AL65" s="94" t="s">
        <v>24</v>
      </c>
      <c r="AN65" s="85"/>
      <c r="AO65" s="85"/>
      <c r="AP65" s="85"/>
      <c r="AQ65" s="85"/>
      <c r="AR65" s="85"/>
      <c r="AS65" s="85"/>
      <c r="AT65" s="85"/>
      <c r="AU65" s="85"/>
      <c r="AV65" s="85"/>
      <c r="AW65" s="85"/>
      <c r="AX65" s="85"/>
    </row>
    <row r="66" spans="1:52" s="84" customFormat="1" ht="18.600000000000001" customHeight="1" x14ac:dyDescent="0.2">
      <c r="A66" s="92" t="s">
        <v>25</v>
      </c>
      <c r="B66" s="135" t="s">
        <v>81</v>
      </c>
      <c r="C66" s="226" t="s">
        <v>336</v>
      </c>
      <c r="D66" s="226" t="s">
        <v>336</v>
      </c>
      <c r="E66" s="226" t="s">
        <v>336</v>
      </c>
      <c r="F66" s="226" t="s">
        <v>336</v>
      </c>
      <c r="G66" s="226" t="s">
        <v>336</v>
      </c>
      <c r="H66" s="226" t="s">
        <v>336</v>
      </c>
      <c r="I66" s="226" t="s">
        <v>336</v>
      </c>
      <c r="J66" s="226" t="s">
        <v>336</v>
      </c>
      <c r="K66" s="226" t="s">
        <v>336</v>
      </c>
      <c r="L66" s="226" t="s">
        <v>336</v>
      </c>
      <c r="M66" s="226" t="s">
        <v>336</v>
      </c>
      <c r="N66" s="226" t="s">
        <v>336</v>
      </c>
      <c r="O66" s="226" t="s">
        <v>336</v>
      </c>
      <c r="P66" s="226" t="s">
        <v>336</v>
      </c>
      <c r="Q66" s="226" t="s">
        <v>336</v>
      </c>
      <c r="R66" s="226" t="s">
        <v>336</v>
      </c>
      <c r="S66" s="226" t="s">
        <v>336</v>
      </c>
      <c r="T66" s="226" t="s">
        <v>336</v>
      </c>
      <c r="U66" s="226" t="s">
        <v>336</v>
      </c>
      <c r="V66" s="226" t="s">
        <v>336</v>
      </c>
      <c r="W66" s="226" t="s">
        <v>336</v>
      </c>
      <c r="X66" s="226" t="s">
        <v>336</v>
      </c>
      <c r="Y66" s="226" t="s">
        <v>336</v>
      </c>
      <c r="Z66" s="226" t="s">
        <v>336</v>
      </c>
      <c r="AA66" s="226" t="s">
        <v>336</v>
      </c>
      <c r="AB66" s="226" t="s">
        <v>336</v>
      </c>
      <c r="AC66" s="235" t="s">
        <v>336</v>
      </c>
      <c r="AD66" s="226" t="s">
        <v>336</v>
      </c>
      <c r="AE66" s="226" t="s">
        <v>336</v>
      </c>
      <c r="AF66" s="226" t="s">
        <v>336</v>
      </c>
      <c r="AG66" s="226" t="s">
        <v>336</v>
      </c>
      <c r="AH66" s="226" t="s">
        <v>336</v>
      </c>
      <c r="AI66" s="226" t="s">
        <v>336</v>
      </c>
      <c r="AJ66" s="226" t="s">
        <v>336</v>
      </c>
      <c r="AK66" s="226" t="s">
        <v>336</v>
      </c>
      <c r="AL66" s="94" t="s">
        <v>25</v>
      </c>
      <c r="AN66" s="85"/>
      <c r="AO66" s="85"/>
      <c r="AP66" s="85"/>
      <c r="AQ66" s="85"/>
      <c r="AR66" s="85"/>
      <c r="AS66" s="85"/>
      <c r="AT66" s="85"/>
      <c r="AU66" s="85"/>
      <c r="AV66" s="85"/>
      <c r="AW66" s="85"/>
      <c r="AX66" s="85"/>
    </row>
    <row r="67" spans="1:52" s="84" customFormat="1" ht="30" customHeight="1" x14ac:dyDescent="0.2">
      <c r="A67" s="124" t="s">
        <v>173</v>
      </c>
      <c r="B67" s="118" t="s">
        <v>314</v>
      </c>
      <c r="C67" s="226" t="s">
        <v>336</v>
      </c>
      <c r="D67" s="226" t="s">
        <v>336</v>
      </c>
      <c r="E67" s="226" t="s">
        <v>336</v>
      </c>
      <c r="F67" s="226" t="s">
        <v>336</v>
      </c>
      <c r="G67" s="226" t="s">
        <v>336</v>
      </c>
      <c r="H67" s="226" t="s">
        <v>336</v>
      </c>
      <c r="I67" s="226" t="s">
        <v>336</v>
      </c>
      <c r="J67" s="226" t="s">
        <v>336</v>
      </c>
      <c r="K67" s="226" t="s">
        <v>336</v>
      </c>
      <c r="L67" s="226" t="s">
        <v>336</v>
      </c>
      <c r="M67" s="226">
        <v>2.4</v>
      </c>
      <c r="N67" s="226">
        <v>2.5</v>
      </c>
      <c r="O67" s="226">
        <v>1.1000000000000001</v>
      </c>
      <c r="P67" s="226">
        <v>1.1000000000000001</v>
      </c>
      <c r="Q67" s="226">
        <v>1.6</v>
      </c>
      <c r="R67" s="226">
        <v>-0.7</v>
      </c>
      <c r="S67" s="226">
        <v>0.7</v>
      </c>
      <c r="T67" s="226">
        <v>3.1</v>
      </c>
      <c r="U67" s="226">
        <v>2.9</v>
      </c>
      <c r="V67" s="226">
        <v>0</v>
      </c>
      <c r="W67" s="226">
        <v>3.2</v>
      </c>
      <c r="X67" s="226">
        <v>3.2</v>
      </c>
      <c r="Y67" s="226">
        <v>2.4</v>
      </c>
      <c r="Z67" s="226">
        <v>2.5</v>
      </c>
      <c r="AA67" s="226">
        <v>1.6</v>
      </c>
      <c r="AB67" s="226">
        <v>2</v>
      </c>
      <c r="AC67" s="235">
        <v>2.8</v>
      </c>
      <c r="AD67" s="226">
        <v>2.9</v>
      </c>
      <c r="AE67" s="226">
        <v>4</v>
      </c>
      <c r="AF67" s="226">
        <v>3.1</v>
      </c>
      <c r="AG67" s="226">
        <v>0.2</v>
      </c>
      <c r="AH67" s="226">
        <v>7.5</v>
      </c>
      <c r="AI67" s="226">
        <v>5.4</v>
      </c>
      <c r="AJ67" s="226">
        <v>3.5</v>
      </c>
      <c r="AK67" s="226">
        <v>5.3</v>
      </c>
      <c r="AL67" s="94" t="s">
        <v>60</v>
      </c>
      <c r="AN67" s="85"/>
      <c r="AO67" s="85"/>
      <c r="AP67" s="85"/>
      <c r="AQ67" s="85"/>
      <c r="AR67" s="85"/>
      <c r="AS67" s="85"/>
      <c r="AT67" s="85"/>
      <c r="AU67" s="85"/>
      <c r="AV67" s="85"/>
      <c r="AW67" s="85"/>
      <c r="AX67" s="85"/>
    </row>
    <row r="68" spans="1:52" s="84" customFormat="1" ht="18.600000000000001" customHeight="1" x14ac:dyDescent="0.2">
      <c r="A68" s="92" t="s">
        <v>61</v>
      </c>
      <c r="B68" s="133" t="s">
        <v>83</v>
      </c>
      <c r="C68" s="226" t="s">
        <v>336</v>
      </c>
      <c r="D68" s="226" t="s">
        <v>336</v>
      </c>
      <c r="E68" s="226" t="s">
        <v>336</v>
      </c>
      <c r="F68" s="226" t="s">
        <v>336</v>
      </c>
      <c r="G68" s="226" t="s">
        <v>336</v>
      </c>
      <c r="H68" s="226" t="s">
        <v>336</v>
      </c>
      <c r="I68" s="226" t="s">
        <v>336</v>
      </c>
      <c r="J68" s="226" t="s">
        <v>336</v>
      </c>
      <c r="K68" s="226" t="s">
        <v>336</v>
      </c>
      <c r="L68" s="226" t="s">
        <v>336</v>
      </c>
      <c r="M68" s="226">
        <v>2.5</v>
      </c>
      <c r="N68" s="226">
        <v>2.6</v>
      </c>
      <c r="O68" s="226">
        <v>1.1000000000000001</v>
      </c>
      <c r="P68" s="226">
        <v>1</v>
      </c>
      <c r="Q68" s="226">
        <v>1.6</v>
      </c>
      <c r="R68" s="226">
        <v>-1.1000000000000001</v>
      </c>
      <c r="S68" s="226">
        <v>0.9</v>
      </c>
      <c r="T68" s="226">
        <v>3</v>
      </c>
      <c r="U68" s="226">
        <v>3.6</v>
      </c>
      <c r="V68" s="226">
        <v>0.1</v>
      </c>
      <c r="W68" s="226">
        <v>3.3</v>
      </c>
      <c r="X68" s="226">
        <v>3.5</v>
      </c>
      <c r="Y68" s="226">
        <v>2.5</v>
      </c>
      <c r="Z68" s="226">
        <v>2.2999999999999998</v>
      </c>
      <c r="AA68" s="226">
        <v>1.2</v>
      </c>
      <c r="AB68" s="226">
        <v>2.2000000000000002</v>
      </c>
      <c r="AC68" s="235">
        <v>3.1</v>
      </c>
      <c r="AD68" s="226">
        <v>2.9</v>
      </c>
      <c r="AE68" s="226">
        <v>4.4000000000000004</v>
      </c>
      <c r="AF68" s="226">
        <v>4.5999999999999996</v>
      </c>
      <c r="AG68" s="226">
        <v>-0.2</v>
      </c>
      <c r="AH68" s="226">
        <v>6.4</v>
      </c>
      <c r="AI68" s="226">
        <v>5</v>
      </c>
      <c r="AJ68" s="226">
        <v>3.6</v>
      </c>
      <c r="AK68" s="226" t="s">
        <v>336</v>
      </c>
      <c r="AL68" s="94" t="s">
        <v>61</v>
      </c>
      <c r="AN68" s="85"/>
      <c r="AO68" s="85"/>
      <c r="AP68" s="85"/>
      <c r="AQ68" s="85"/>
      <c r="AR68" s="85"/>
      <c r="AS68" s="85"/>
      <c r="AT68" s="85"/>
      <c r="AU68" s="85"/>
      <c r="AV68" s="85"/>
      <c r="AW68" s="85"/>
      <c r="AX68" s="85"/>
    </row>
    <row r="69" spans="1:52" s="84" customFormat="1" ht="18.600000000000001" customHeight="1" x14ac:dyDescent="0.2">
      <c r="A69" s="92" t="s">
        <v>26</v>
      </c>
      <c r="B69" s="135" t="s">
        <v>68</v>
      </c>
      <c r="C69" s="226" t="s">
        <v>336</v>
      </c>
      <c r="D69" s="226" t="s">
        <v>336</v>
      </c>
      <c r="E69" s="226" t="s">
        <v>336</v>
      </c>
      <c r="F69" s="226" t="s">
        <v>336</v>
      </c>
      <c r="G69" s="226" t="s">
        <v>336</v>
      </c>
      <c r="H69" s="226" t="s">
        <v>336</v>
      </c>
      <c r="I69" s="226" t="s">
        <v>336</v>
      </c>
      <c r="J69" s="226" t="s">
        <v>336</v>
      </c>
      <c r="K69" s="226" t="s">
        <v>336</v>
      </c>
      <c r="L69" s="226" t="s">
        <v>336</v>
      </c>
      <c r="M69" s="226" t="s">
        <v>336</v>
      </c>
      <c r="N69" s="226" t="s">
        <v>336</v>
      </c>
      <c r="O69" s="226" t="s">
        <v>336</v>
      </c>
      <c r="P69" s="226" t="s">
        <v>336</v>
      </c>
      <c r="Q69" s="226" t="s">
        <v>336</v>
      </c>
      <c r="R69" s="226" t="s">
        <v>336</v>
      </c>
      <c r="S69" s="226" t="s">
        <v>336</v>
      </c>
      <c r="T69" s="226" t="s">
        <v>336</v>
      </c>
      <c r="U69" s="226" t="s">
        <v>336</v>
      </c>
      <c r="V69" s="226" t="s">
        <v>336</v>
      </c>
      <c r="W69" s="226" t="s">
        <v>336</v>
      </c>
      <c r="X69" s="226" t="s">
        <v>336</v>
      </c>
      <c r="Y69" s="226" t="s">
        <v>336</v>
      </c>
      <c r="Z69" s="226" t="s">
        <v>336</v>
      </c>
      <c r="AA69" s="226" t="s">
        <v>336</v>
      </c>
      <c r="AB69" s="226" t="s">
        <v>336</v>
      </c>
      <c r="AC69" s="235" t="s">
        <v>336</v>
      </c>
      <c r="AD69" s="226" t="s">
        <v>336</v>
      </c>
      <c r="AE69" s="226" t="s">
        <v>336</v>
      </c>
      <c r="AF69" s="226" t="s">
        <v>336</v>
      </c>
      <c r="AG69" s="226" t="s">
        <v>336</v>
      </c>
      <c r="AH69" s="226" t="s">
        <v>336</v>
      </c>
      <c r="AI69" s="226" t="s">
        <v>336</v>
      </c>
      <c r="AJ69" s="226" t="s">
        <v>336</v>
      </c>
      <c r="AK69" s="226" t="s">
        <v>336</v>
      </c>
      <c r="AL69" s="94" t="s">
        <v>26</v>
      </c>
      <c r="AN69" s="85"/>
      <c r="AO69" s="85"/>
      <c r="AP69" s="85"/>
      <c r="AQ69" s="85"/>
      <c r="AR69" s="85"/>
      <c r="AS69" s="85"/>
      <c r="AT69" s="85"/>
      <c r="AU69" s="85"/>
      <c r="AV69" s="85"/>
      <c r="AW69" s="85"/>
      <c r="AX69" s="85"/>
    </row>
    <row r="70" spans="1:52" s="84" customFormat="1" ht="18.600000000000001" customHeight="1" x14ac:dyDescent="0.2">
      <c r="A70" s="92" t="s">
        <v>27</v>
      </c>
      <c r="B70" s="135" t="s">
        <v>28</v>
      </c>
      <c r="C70" s="226" t="s">
        <v>336</v>
      </c>
      <c r="D70" s="226" t="s">
        <v>336</v>
      </c>
      <c r="E70" s="226" t="s">
        <v>336</v>
      </c>
      <c r="F70" s="226" t="s">
        <v>336</v>
      </c>
      <c r="G70" s="226" t="s">
        <v>336</v>
      </c>
      <c r="H70" s="226" t="s">
        <v>336</v>
      </c>
      <c r="I70" s="226" t="s">
        <v>336</v>
      </c>
      <c r="J70" s="226" t="s">
        <v>336</v>
      </c>
      <c r="K70" s="226" t="s">
        <v>336</v>
      </c>
      <c r="L70" s="226" t="s">
        <v>336</v>
      </c>
      <c r="M70" s="226" t="s">
        <v>336</v>
      </c>
      <c r="N70" s="226" t="s">
        <v>336</v>
      </c>
      <c r="O70" s="226" t="s">
        <v>336</v>
      </c>
      <c r="P70" s="226" t="s">
        <v>336</v>
      </c>
      <c r="Q70" s="226" t="s">
        <v>336</v>
      </c>
      <c r="R70" s="226" t="s">
        <v>336</v>
      </c>
      <c r="S70" s="226" t="s">
        <v>336</v>
      </c>
      <c r="T70" s="226" t="s">
        <v>336</v>
      </c>
      <c r="U70" s="226" t="s">
        <v>336</v>
      </c>
      <c r="V70" s="226" t="s">
        <v>336</v>
      </c>
      <c r="W70" s="226" t="s">
        <v>336</v>
      </c>
      <c r="X70" s="226" t="s">
        <v>336</v>
      </c>
      <c r="Y70" s="226" t="s">
        <v>336</v>
      </c>
      <c r="Z70" s="226" t="s">
        <v>336</v>
      </c>
      <c r="AA70" s="226" t="s">
        <v>336</v>
      </c>
      <c r="AB70" s="226" t="s">
        <v>336</v>
      </c>
      <c r="AC70" s="235" t="s">
        <v>336</v>
      </c>
      <c r="AD70" s="226" t="s">
        <v>336</v>
      </c>
      <c r="AE70" s="226" t="s">
        <v>336</v>
      </c>
      <c r="AF70" s="226" t="s">
        <v>336</v>
      </c>
      <c r="AG70" s="226" t="s">
        <v>336</v>
      </c>
      <c r="AH70" s="226" t="s">
        <v>336</v>
      </c>
      <c r="AI70" s="226" t="s">
        <v>336</v>
      </c>
      <c r="AJ70" s="226" t="s">
        <v>336</v>
      </c>
      <c r="AK70" s="226" t="s">
        <v>336</v>
      </c>
      <c r="AL70" s="94" t="s">
        <v>27</v>
      </c>
      <c r="AN70" s="85"/>
      <c r="AO70" s="85"/>
      <c r="AP70" s="85"/>
      <c r="AQ70" s="85"/>
      <c r="AR70" s="85"/>
      <c r="AS70" s="85"/>
      <c r="AT70" s="85"/>
      <c r="AU70" s="85"/>
      <c r="AV70" s="85"/>
      <c r="AW70" s="85"/>
      <c r="AX70" s="85"/>
    </row>
    <row r="71" spans="1:52" s="84" customFormat="1" ht="18.600000000000001" customHeight="1" x14ac:dyDescent="0.2">
      <c r="A71" s="92" t="s">
        <v>29</v>
      </c>
      <c r="B71" s="135" t="s">
        <v>30</v>
      </c>
      <c r="C71" s="226" t="s">
        <v>336</v>
      </c>
      <c r="D71" s="226" t="s">
        <v>336</v>
      </c>
      <c r="E71" s="226" t="s">
        <v>336</v>
      </c>
      <c r="F71" s="226" t="s">
        <v>336</v>
      </c>
      <c r="G71" s="226" t="s">
        <v>336</v>
      </c>
      <c r="H71" s="226" t="s">
        <v>336</v>
      </c>
      <c r="I71" s="226" t="s">
        <v>336</v>
      </c>
      <c r="J71" s="226" t="s">
        <v>336</v>
      </c>
      <c r="K71" s="226" t="s">
        <v>336</v>
      </c>
      <c r="L71" s="226" t="s">
        <v>336</v>
      </c>
      <c r="M71" s="226" t="s">
        <v>336</v>
      </c>
      <c r="N71" s="226" t="s">
        <v>336</v>
      </c>
      <c r="O71" s="226" t="s">
        <v>336</v>
      </c>
      <c r="P71" s="226" t="s">
        <v>336</v>
      </c>
      <c r="Q71" s="226" t="s">
        <v>336</v>
      </c>
      <c r="R71" s="226" t="s">
        <v>336</v>
      </c>
      <c r="S71" s="226" t="s">
        <v>336</v>
      </c>
      <c r="T71" s="226" t="s">
        <v>336</v>
      </c>
      <c r="U71" s="226" t="s">
        <v>336</v>
      </c>
      <c r="V71" s="226" t="s">
        <v>336</v>
      </c>
      <c r="W71" s="226" t="s">
        <v>336</v>
      </c>
      <c r="X71" s="226" t="s">
        <v>336</v>
      </c>
      <c r="Y71" s="226" t="s">
        <v>336</v>
      </c>
      <c r="Z71" s="226" t="s">
        <v>336</v>
      </c>
      <c r="AA71" s="226" t="s">
        <v>336</v>
      </c>
      <c r="AB71" s="226" t="s">
        <v>336</v>
      </c>
      <c r="AC71" s="235" t="s">
        <v>336</v>
      </c>
      <c r="AD71" s="226" t="s">
        <v>336</v>
      </c>
      <c r="AE71" s="226" t="s">
        <v>336</v>
      </c>
      <c r="AF71" s="226" t="s">
        <v>336</v>
      </c>
      <c r="AG71" s="226" t="s">
        <v>336</v>
      </c>
      <c r="AH71" s="226" t="s">
        <v>336</v>
      </c>
      <c r="AI71" s="226" t="s">
        <v>336</v>
      </c>
      <c r="AJ71" s="226" t="s">
        <v>336</v>
      </c>
      <c r="AK71" s="226" t="s">
        <v>336</v>
      </c>
      <c r="AL71" s="94" t="s">
        <v>29</v>
      </c>
      <c r="AN71" s="85"/>
      <c r="AO71" s="85"/>
      <c r="AP71" s="85"/>
      <c r="AQ71" s="85"/>
      <c r="AR71" s="85"/>
      <c r="AS71" s="85"/>
      <c r="AT71" s="85"/>
      <c r="AU71" s="85"/>
      <c r="AV71" s="85"/>
      <c r="AW71" s="85"/>
      <c r="AX71" s="85"/>
    </row>
    <row r="72" spans="1:52" s="84" customFormat="1" ht="18.600000000000001" customHeight="1" x14ac:dyDescent="0.2">
      <c r="A72" s="92" t="s">
        <v>62</v>
      </c>
      <c r="B72" s="133" t="s">
        <v>84</v>
      </c>
      <c r="C72" s="226" t="s">
        <v>336</v>
      </c>
      <c r="D72" s="226" t="s">
        <v>336</v>
      </c>
      <c r="E72" s="226" t="s">
        <v>336</v>
      </c>
      <c r="F72" s="226" t="s">
        <v>336</v>
      </c>
      <c r="G72" s="226" t="s">
        <v>336</v>
      </c>
      <c r="H72" s="226" t="s">
        <v>336</v>
      </c>
      <c r="I72" s="226" t="s">
        <v>336</v>
      </c>
      <c r="J72" s="226" t="s">
        <v>336</v>
      </c>
      <c r="K72" s="226" t="s">
        <v>336</v>
      </c>
      <c r="L72" s="226" t="s">
        <v>336</v>
      </c>
      <c r="M72" s="226">
        <v>1.7</v>
      </c>
      <c r="N72" s="226">
        <v>1.9</v>
      </c>
      <c r="O72" s="226">
        <v>1.1000000000000001</v>
      </c>
      <c r="P72" s="226">
        <v>1.7</v>
      </c>
      <c r="Q72" s="226">
        <v>1.9</v>
      </c>
      <c r="R72" s="226">
        <v>1.4</v>
      </c>
      <c r="S72" s="226">
        <v>0</v>
      </c>
      <c r="T72" s="226">
        <v>3.5</v>
      </c>
      <c r="U72" s="226">
        <v>0</v>
      </c>
      <c r="V72" s="226">
        <v>-0.7</v>
      </c>
      <c r="W72" s="226">
        <v>3</v>
      </c>
      <c r="X72" s="226">
        <v>1.9</v>
      </c>
      <c r="Y72" s="226">
        <v>1.6</v>
      </c>
      <c r="Z72" s="226">
        <v>3.2</v>
      </c>
      <c r="AA72" s="226">
        <v>3.1</v>
      </c>
      <c r="AB72" s="226">
        <v>1</v>
      </c>
      <c r="AC72" s="235">
        <v>0.9</v>
      </c>
      <c r="AD72" s="226">
        <v>2.4</v>
      </c>
      <c r="AE72" s="226">
        <v>2.4</v>
      </c>
      <c r="AF72" s="226">
        <v>-6.6</v>
      </c>
      <c r="AG72" s="226">
        <v>1.9</v>
      </c>
      <c r="AH72" s="226">
        <v>15.6</v>
      </c>
      <c r="AI72" s="226">
        <v>7.4</v>
      </c>
      <c r="AJ72" s="226">
        <v>3</v>
      </c>
      <c r="AK72" s="226" t="s">
        <v>336</v>
      </c>
      <c r="AL72" s="94" t="s">
        <v>62</v>
      </c>
      <c r="AN72" s="85"/>
      <c r="AO72" s="85"/>
      <c r="AP72" s="85"/>
      <c r="AQ72" s="85"/>
      <c r="AR72" s="85"/>
      <c r="AS72" s="85"/>
      <c r="AT72" s="85"/>
      <c r="AU72" s="85"/>
      <c r="AV72" s="85"/>
      <c r="AW72" s="85"/>
      <c r="AX72" s="85"/>
    </row>
    <row r="73" spans="1:52" s="84" customFormat="1" ht="18.600000000000001" customHeight="1" x14ac:dyDescent="0.2">
      <c r="A73" s="92" t="s">
        <v>31</v>
      </c>
      <c r="B73" s="135" t="s">
        <v>32</v>
      </c>
      <c r="C73" s="226" t="s">
        <v>336</v>
      </c>
      <c r="D73" s="226" t="s">
        <v>336</v>
      </c>
      <c r="E73" s="226" t="s">
        <v>336</v>
      </c>
      <c r="F73" s="226" t="s">
        <v>336</v>
      </c>
      <c r="G73" s="226" t="s">
        <v>336</v>
      </c>
      <c r="H73" s="226" t="s">
        <v>336</v>
      </c>
      <c r="I73" s="226" t="s">
        <v>336</v>
      </c>
      <c r="J73" s="226" t="s">
        <v>336</v>
      </c>
      <c r="K73" s="226" t="s">
        <v>336</v>
      </c>
      <c r="L73" s="226" t="s">
        <v>336</v>
      </c>
      <c r="M73" s="226" t="s">
        <v>336</v>
      </c>
      <c r="N73" s="226" t="s">
        <v>336</v>
      </c>
      <c r="O73" s="226" t="s">
        <v>336</v>
      </c>
      <c r="P73" s="226" t="s">
        <v>336</v>
      </c>
      <c r="Q73" s="226" t="s">
        <v>336</v>
      </c>
      <c r="R73" s="226" t="s">
        <v>336</v>
      </c>
      <c r="S73" s="226" t="s">
        <v>336</v>
      </c>
      <c r="T73" s="226" t="s">
        <v>336</v>
      </c>
      <c r="U73" s="226" t="s">
        <v>336</v>
      </c>
      <c r="V73" s="226" t="s">
        <v>336</v>
      </c>
      <c r="W73" s="226" t="s">
        <v>336</v>
      </c>
      <c r="X73" s="226" t="s">
        <v>336</v>
      </c>
      <c r="Y73" s="226" t="s">
        <v>336</v>
      </c>
      <c r="Z73" s="226" t="s">
        <v>336</v>
      </c>
      <c r="AA73" s="226" t="s">
        <v>336</v>
      </c>
      <c r="AB73" s="226" t="s">
        <v>336</v>
      </c>
      <c r="AC73" s="235" t="s">
        <v>336</v>
      </c>
      <c r="AD73" s="226" t="s">
        <v>336</v>
      </c>
      <c r="AE73" s="226" t="s">
        <v>336</v>
      </c>
      <c r="AF73" s="226" t="s">
        <v>336</v>
      </c>
      <c r="AG73" s="226" t="s">
        <v>336</v>
      </c>
      <c r="AH73" s="226" t="s">
        <v>336</v>
      </c>
      <c r="AI73" s="226" t="s">
        <v>336</v>
      </c>
      <c r="AJ73" s="226" t="s">
        <v>336</v>
      </c>
      <c r="AK73" s="226" t="s">
        <v>336</v>
      </c>
      <c r="AL73" s="94" t="s">
        <v>31</v>
      </c>
      <c r="AN73" s="85"/>
      <c r="AO73" s="85"/>
      <c r="AP73" s="85"/>
      <c r="AQ73" s="85"/>
      <c r="AR73" s="85"/>
      <c r="AS73" s="85"/>
      <c r="AT73" s="85"/>
      <c r="AU73" s="85"/>
      <c r="AV73" s="85"/>
      <c r="AW73" s="85"/>
      <c r="AX73" s="85"/>
    </row>
    <row r="74" spans="1:52" s="84" customFormat="1" ht="18.600000000000001" customHeight="1" x14ac:dyDescent="0.2">
      <c r="A74" s="92" t="s">
        <v>33</v>
      </c>
      <c r="B74" s="135" t="s">
        <v>85</v>
      </c>
      <c r="C74" s="226" t="s">
        <v>336</v>
      </c>
      <c r="D74" s="226" t="s">
        <v>336</v>
      </c>
      <c r="E74" s="226" t="s">
        <v>336</v>
      </c>
      <c r="F74" s="226" t="s">
        <v>336</v>
      </c>
      <c r="G74" s="226" t="s">
        <v>336</v>
      </c>
      <c r="H74" s="226" t="s">
        <v>336</v>
      </c>
      <c r="I74" s="226" t="s">
        <v>336</v>
      </c>
      <c r="J74" s="226" t="s">
        <v>336</v>
      </c>
      <c r="K74" s="226" t="s">
        <v>336</v>
      </c>
      <c r="L74" s="226" t="s">
        <v>336</v>
      </c>
      <c r="M74" s="226" t="s">
        <v>336</v>
      </c>
      <c r="N74" s="226" t="s">
        <v>336</v>
      </c>
      <c r="O74" s="226" t="s">
        <v>336</v>
      </c>
      <c r="P74" s="226" t="s">
        <v>336</v>
      </c>
      <c r="Q74" s="226" t="s">
        <v>336</v>
      </c>
      <c r="R74" s="226" t="s">
        <v>336</v>
      </c>
      <c r="S74" s="226" t="s">
        <v>336</v>
      </c>
      <c r="T74" s="226" t="s">
        <v>336</v>
      </c>
      <c r="U74" s="226" t="s">
        <v>336</v>
      </c>
      <c r="V74" s="226" t="s">
        <v>336</v>
      </c>
      <c r="W74" s="226" t="s">
        <v>336</v>
      </c>
      <c r="X74" s="226" t="s">
        <v>336</v>
      </c>
      <c r="Y74" s="226" t="s">
        <v>336</v>
      </c>
      <c r="Z74" s="226" t="s">
        <v>336</v>
      </c>
      <c r="AA74" s="226" t="s">
        <v>336</v>
      </c>
      <c r="AB74" s="226" t="s">
        <v>336</v>
      </c>
      <c r="AC74" s="235" t="s">
        <v>336</v>
      </c>
      <c r="AD74" s="226" t="s">
        <v>336</v>
      </c>
      <c r="AE74" s="226" t="s">
        <v>336</v>
      </c>
      <c r="AF74" s="226" t="s">
        <v>336</v>
      </c>
      <c r="AG74" s="226" t="s">
        <v>336</v>
      </c>
      <c r="AH74" s="226" t="s">
        <v>336</v>
      </c>
      <c r="AI74" s="226" t="s">
        <v>336</v>
      </c>
      <c r="AJ74" s="226" t="s">
        <v>336</v>
      </c>
      <c r="AK74" s="226" t="s">
        <v>336</v>
      </c>
      <c r="AL74" s="94" t="s">
        <v>33</v>
      </c>
      <c r="AN74" s="85"/>
      <c r="AO74" s="85"/>
      <c r="AP74" s="85"/>
      <c r="AQ74" s="85"/>
      <c r="AR74" s="85"/>
      <c r="AS74" s="85"/>
      <c r="AT74" s="85"/>
      <c r="AU74" s="85"/>
      <c r="AV74" s="85"/>
      <c r="AW74" s="85"/>
      <c r="AX74" s="85"/>
    </row>
    <row r="75" spans="1:52" s="84" customFormat="1" ht="18.600000000000001" customHeight="1" x14ac:dyDescent="0.2">
      <c r="A75" s="92" t="s">
        <v>34</v>
      </c>
      <c r="B75" s="135" t="s">
        <v>35</v>
      </c>
      <c r="C75" s="226" t="s">
        <v>336</v>
      </c>
      <c r="D75" s="226" t="s">
        <v>336</v>
      </c>
      <c r="E75" s="226" t="s">
        <v>336</v>
      </c>
      <c r="F75" s="226" t="s">
        <v>336</v>
      </c>
      <c r="G75" s="226" t="s">
        <v>336</v>
      </c>
      <c r="H75" s="226" t="s">
        <v>336</v>
      </c>
      <c r="I75" s="226" t="s">
        <v>336</v>
      </c>
      <c r="J75" s="226" t="s">
        <v>336</v>
      </c>
      <c r="K75" s="226" t="s">
        <v>336</v>
      </c>
      <c r="L75" s="226" t="s">
        <v>336</v>
      </c>
      <c r="M75" s="226" t="s">
        <v>336</v>
      </c>
      <c r="N75" s="226" t="s">
        <v>336</v>
      </c>
      <c r="O75" s="226" t="s">
        <v>336</v>
      </c>
      <c r="P75" s="226" t="s">
        <v>336</v>
      </c>
      <c r="Q75" s="226" t="s">
        <v>336</v>
      </c>
      <c r="R75" s="226" t="s">
        <v>336</v>
      </c>
      <c r="S75" s="226" t="s">
        <v>336</v>
      </c>
      <c r="T75" s="226" t="s">
        <v>336</v>
      </c>
      <c r="U75" s="226" t="s">
        <v>336</v>
      </c>
      <c r="V75" s="226" t="s">
        <v>336</v>
      </c>
      <c r="W75" s="226" t="s">
        <v>336</v>
      </c>
      <c r="X75" s="226" t="s">
        <v>336</v>
      </c>
      <c r="Y75" s="226" t="s">
        <v>336</v>
      </c>
      <c r="Z75" s="226" t="s">
        <v>336</v>
      </c>
      <c r="AA75" s="226" t="s">
        <v>336</v>
      </c>
      <c r="AB75" s="226" t="s">
        <v>336</v>
      </c>
      <c r="AC75" s="235" t="s">
        <v>336</v>
      </c>
      <c r="AD75" s="226" t="s">
        <v>336</v>
      </c>
      <c r="AE75" s="226" t="s">
        <v>336</v>
      </c>
      <c r="AF75" s="226" t="s">
        <v>336</v>
      </c>
      <c r="AG75" s="226" t="s">
        <v>336</v>
      </c>
      <c r="AH75" s="226" t="s">
        <v>336</v>
      </c>
      <c r="AI75" s="226" t="s">
        <v>336</v>
      </c>
      <c r="AJ75" s="226" t="s">
        <v>336</v>
      </c>
      <c r="AK75" s="226" t="s">
        <v>336</v>
      </c>
      <c r="AL75" s="94" t="s">
        <v>34</v>
      </c>
      <c r="AN75" s="85"/>
      <c r="AO75" s="85"/>
      <c r="AP75" s="85"/>
      <c r="AQ75" s="85"/>
      <c r="AR75" s="85"/>
      <c r="AS75" s="85"/>
      <c r="AT75" s="85"/>
      <c r="AU75" s="85"/>
      <c r="AV75" s="85"/>
      <c r="AW75" s="85"/>
      <c r="AX75" s="85"/>
    </row>
    <row r="76" spans="1:52" s="83" customFormat="1" ht="5.0999999999999996" customHeight="1" x14ac:dyDescent="0.25">
      <c r="A76" s="117"/>
      <c r="B76" s="141"/>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7"/>
      <c r="AD76" s="236"/>
      <c r="AE76" s="236"/>
      <c r="AF76" s="236"/>
      <c r="AG76" s="236"/>
      <c r="AH76" s="236"/>
      <c r="AI76" s="236"/>
      <c r="AJ76" s="236"/>
      <c r="AK76" s="236"/>
      <c r="AL76" s="95"/>
      <c r="AN76" s="85"/>
      <c r="AO76" s="85"/>
      <c r="AP76" s="85"/>
      <c r="AQ76" s="85"/>
      <c r="AR76" s="85"/>
      <c r="AS76" s="85"/>
      <c r="AT76" s="85"/>
      <c r="AU76" s="85"/>
      <c r="AV76" s="85"/>
      <c r="AW76" s="85"/>
      <c r="AX76" s="85"/>
      <c r="AY76" s="85"/>
      <c r="AZ76" s="85"/>
    </row>
    <row r="77" spans="1:52" s="83" customFormat="1" ht="18.600000000000001" customHeight="1" x14ac:dyDescent="0.25">
      <c r="A77" s="117" t="s">
        <v>51</v>
      </c>
      <c r="B77" s="90" t="s">
        <v>186</v>
      </c>
      <c r="C77" s="236" t="s">
        <v>336</v>
      </c>
      <c r="D77" s="236" t="s">
        <v>336</v>
      </c>
      <c r="E77" s="236" t="s">
        <v>336</v>
      </c>
      <c r="F77" s="236" t="s">
        <v>336</v>
      </c>
      <c r="G77" s="236" t="s">
        <v>336</v>
      </c>
      <c r="H77" s="236" t="s">
        <v>336</v>
      </c>
      <c r="I77" s="236" t="s">
        <v>336</v>
      </c>
      <c r="J77" s="236" t="s">
        <v>336</v>
      </c>
      <c r="K77" s="236" t="s">
        <v>336</v>
      </c>
      <c r="L77" s="236" t="s">
        <v>336</v>
      </c>
      <c r="M77" s="236">
        <v>4.0999999999999996</v>
      </c>
      <c r="N77" s="236">
        <v>2.4</v>
      </c>
      <c r="O77" s="236">
        <v>2.1</v>
      </c>
      <c r="P77" s="236">
        <v>2.4</v>
      </c>
      <c r="Q77" s="236">
        <v>2.1</v>
      </c>
      <c r="R77" s="236">
        <v>2.1</v>
      </c>
      <c r="S77" s="236">
        <v>2.2999999999999998</v>
      </c>
      <c r="T77" s="236">
        <v>0.9</v>
      </c>
      <c r="U77" s="236">
        <v>-1.4</v>
      </c>
      <c r="V77" s="236">
        <v>3.4</v>
      </c>
      <c r="W77" s="236">
        <v>3.4</v>
      </c>
      <c r="X77" s="236">
        <v>2.2999999999999998</v>
      </c>
      <c r="Y77" s="236">
        <v>2.2000000000000002</v>
      </c>
      <c r="Z77" s="236">
        <v>2.9</v>
      </c>
      <c r="AA77" s="236">
        <v>2.4</v>
      </c>
      <c r="AB77" s="236">
        <v>2.7</v>
      </c>
      <c r="AC77" s="237">
        <v>3.5</v>
      </c>
      <c r="AD77" s="236">
        <v>2.2999999999999998</v>
      </c>
      <c r="AE77" s="236">
        <v>2.7</v>
      </c>
      <c r="AF77" s="236">
        <v>3.2</v>
      </c>
      <c r="AG77" s="236">
        <v>3.9</v>
      </c>
      <c r="AH77" s="236">
        <v>7.5</v>
      </c>
      <c r="AI77" s="236">
        <v>6.9</v>
      </c>
      <c r="AJ77" s="236">
        <v>2</v>
      </c>
      <c r="AK77" s="236">
        <v>3.3</v>
      </c>
      <c r="AL77" s="95" t="s">
        <v>51</v>
      </c>
      <c r="AN77" s="85"/>
      <c r="AO77" s="85"/>
      <c r="AP77" s="85"/>
      <c r="AQ77" s="85"/>
      <c r="AR77" s="85"/>
      <c r="AS77" s="85"/>
      <c r="AT77" s="85"/>
      <c r="AU77" s="85"/>
      <c r="AV77" s="85"/>
      <c r="AW77" s="85"/>
      <c r="AX77" s="85"/>
      <c r="AY77" s="85"/>
      <c r="AZ77" s="85"/>
    </row>
    <row r="78" spans="1:52" s="83" customFormat="1" ht="9" customHeight="1" x14ac:dyDescent="0.25">
      <c r="A78" s="93"/>
      <c r="B78" s="12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7"/>
      <c r="AD78" s="86"/>
      <c r="AE78" s="86"/>
      <c r="AF78" s="86"/>
      <c r="AG78" s="86"/>
      <c r="AH78" s="86"/>
      <c r="AI78" s="86"/>
      <c r="AJ78" s="86"/>
      <c r="AK78" s="86"/>
      <c r="AL78" s="127"/>
      <c r="AN78" s="85"/>
      <c r="AO78" s="85"/>
      <c r="AP78" s="85"/>
      <c r="AQ78" s="85"/>
      <c r="AR78" s="85"/>
      <c r="AS78" s="85"/>
      <c r="AT78" s="85"/>
      <c r="AU78" s="85"/>
      <c r="AV78" s="85"/>
      <c r="AW78" s="85"/>
      <c r="AX78" s="85"/>
      <c r="AY78" s="85"/>
      <c r="AZ78" s="85"/>
    </row>
    <row r="79" spans="1:52" s="100" customFormat="1" ht="14.25" customHeight="1" x14ac:dyDescent="0.2">
      <c r="A79" s="96"/>
      <c r="B79" s="136"/>
      <c r="C79" s="97" t="s">
        <v>343</v>
      </c>
      <c r="E79" s="96"/>
      <c r="F79" s="96"/>
      <c r="G79" s="96"/>
      <c r="H79" s="96"/>
      <c r="I79" s="96"/>
      <c r="J79" s="96"/>
      <c r="K79" s="96"/>
      <c r="L79" s="96"/>
      <c r="M79" s="96"/>
      <c r="N79" s="96"/>
      <c r="O79" s="96"/>
      <c r="P79" s="96"/>
      <c r="Q79" s="96"/>
      <c r="R79" s="96"/>
      <c r="S79" s="96"/>
      <c r="T79" s="96"/>
      <c r="U79" s="96"/>
      <c r="V79" s="96"/>
      <c r="W79" s="96"/>
      <c r="X79" s="96"/>
      <c r="Y79" s="96"/>
      <c r="Z79" s="96"/>
      <c r="AA79" s="96"/>
      <c r="AB79" s="98" t="s">
        <v>344</v>
      </c>
      <c r="AC79" s="97" t="s">
        <v>199</v>
      </c>
      <c r="AD79" s="97"/>
      <c r="AE79" s="96"/>
      <c r="AF79" s="96"/>
      <c r="AG79" s="96"/>
      <c r="AH79" s="96"/>
      <c r="AI79" s="96"/>
      <c r="AJ79" s="96"/>
      <c r="AK79" s="96"/>
      <c r="AL79" s="96"/>
      <c r="AM79" s="99"/>
    </row>
    <row r="80" spans="1:52" s="7" customFormat="1" ht="14.25" customHeight="1" x14ac:dyDescent="0.2">
      <c r="A80" s="51"/>
      <c r="B80" s="129"/>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row>
    <row r="81" spans="1:50" s="81" customFormat="1" ht="41.1" customHeight="1" x14ac:dyDescent="0.25">
      <c r="A81" s="80" t="s">
        <v>69</v>
      </c>
      <c r="B81" s="89"/>
      <c r="C81" s="120">
        <v>1991</v>
      </c>
      <c r="D81" s="120">
        <v>1992</v>
      </c>
      <c r="E81" s="102">
        <v>1993</v>
      </c>
      <c r="F81" s="102">
        <v>1994</v>
      </c>
      <c r="G81" s="102">
        <v>1995</v>
      </c>
      <c r="H81" s="102">
        <v>1996</v>
      </c>
      <c r="I81" s="102">
        <v>1997</v>
      </c>
      <c r="J81" s="102">
        <v>1998</v>
      </c>
      <c r="K81" s="102">
        <v>1999</v>
      </c>
      <c r="L81" s="102">
        <v>2000</v>
      </c>
      <c r="M81" s="102">
        <v>2001</v>
      </c>
      <c r="N81" s="102">
        <v>2002</v>
      </c>
      <c r="O81" s="102">
        <v>2003</v>
      </c>
      <c r="P81" s="102">
        <v>2004</v>
      </c>
      <c r="Q81" s="102">
        <v>2005</v>
      </c>
      <c r="R81" s="102">
        <v>2006</v>
      </c>
      <c r="S81" s="102">
        <v>2007</v>
      </c>
      <c r="T81" s="102">
        <v>2008</v>
      </c>
      <c r="U81" s="102">
        <v>2009</v>
      </c>
      <c r="V81" s="102">
        <v>2010</v>
      </c>
      <c r="W81" s="102">
        <v>2011</v>
      </c>
      <c r="X81" s="102">
        <v>2012</v>
      </c>
      <c r="Y81" s="102">
        <v>2013</v>
      </c>
      <c r="Z81" s="102">
        <v>2014</v>
      </c>
      <c r="AA81" s="102">
        <v>2015</v>
      </c>
      <c r="AB81" s="101">
        <v>2016</v>
      </c>
      <c r="AC81" s="121">
        <v>2017</v>
      </c>
      <c r="AD81" s="102">
        <v>2018</v>
      </c>
      <c r="AE81" s="102">
        <v>2019</v>
      </c>
      <c r="AF81" s="102">
        <v>2020</v>
      </c>
      <c r="AG81" s="102">
        <v>2021</v>
      </c>
      <c r="AH81" s="102">
        <v>2022</v>
      </c>
      <c r="AI81" s="102">
        <v>2023</v>
      </c>
      <c r="AJ81" s="102">
        <v>2024</v>
      </c>
      <c r="AK81" s="102">
        <v>2025</v>
      </c>
      <c r="AL81" s="101" t="s">
        <v>69</v>
      </c>
    </row>
    <row r="82" spans="1:50" s="122" customFormat="1" ht="25.5" customHeight="1" x14ac:dyDescent="0.2">
      <c r="A82" s="119" t="s">
        <v>177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t="s">
        <v>177</v>
      </c>
      <c r="AD82" s="123"/>
      <c r="AE82" s="119"/>
      <c r="AF82" s="119"/>
      <c r="AG82" s="119"/>
      <c r="AH82" s="119"/>
      <c r="AI82" s="119"/>
      <c r="AJ82" s="119"/>
      <c r="AK82" s="119"/>
      <c r="AL82" s="119"/>
    </row>
    <row r="83" spans="1:50" s="84" customFormat="1" ht="18.600000000000001" customHeight="1" x14ac:dyDescent="0.2">
      <c r="A83" s="140">
        <v>1</v>
      </c>
      <c r="B83" s="137" t="s">
        <v>188</v>
      </c>
      <c r="C83" s="230" t="s">
        <v>336</v>
      </c>
      <c r="D83" s="230" t="s">
        <v>336</v>
      </c>
      <c r="E83" s="230" t="s">
        <v>336</v>
      </c>
      <c r="F83" s="230" t="s">
        <v>336</v>
      </c>
      <c r="G83" s="230" t="s">
        <v>336</v>
      </c>
      <c r="H83" s="230" t="s">
        <v>336</v>
      </c>
      <c r="I83" s="230" t="s">
        <v>336</v>
      </c>
      <c r="J83" s="230" t="s">
        <v>336</v>
      </c>
      <c r="K83" s="230" t="s">
        <v>336</v>
      </c>
      <c r="L83" s="230" t="s">
        <v>336</v>
      </c>
      <c r="M83" s="230">
        <v>2.4</v>
      </c>
      <c r="N83" s="230">
        <v>0.9</v>
      </c>
      <c r="O83" s="230">
        <v>0.9</v>
      </c>
      <c r="P83" s="230">
        <v>0.9</v>
      </c>
      <c r="Q83" s="230">
        <v>1.8</v>
      </c>
      <c r="R83" s="230">
        <v>1.7</v>
      </c>
      <c r="S83" s="230">
        <v>1.1000000000000001</v>
      </c>
      <c r="T83" s="230">
        <v>0</v>
      </c>
      <c r="U83" s="230">
        <v>-3</v>
      </c>
      <c r="V83" s="230">
        <v>2.2999999999999998</v>
      </c>
      <c r="W83" s="230">
        <v>2.5</v>
      </c>
      <c r="X83" s="230">
        <v>0.8</v>
      </c>
      <c r="Y83" s="230">
        <v>0.4</v>
      </c>
      <c r="Z83" s="230">
        <v>1</v>
      </c>
      <c r="AA83" s="230">
        <v>0.6</v>
      </c>
      <c r="AB83" s="230">
        <v>1.3</v>
      </c>
      <c r="AC83" s="234">
        <v>2</v>
      </c>
      <c r="AD83" s="230">
        <v>0.3</v>
      </c>
      <c r="AE83" s="230">
        <v>0.7</v>
      </c>
      <c r="AF83" s="230">
        <v>0.9</v>
      </c>
      <c r="AG83" s="230">
        <v>1.6</v>
      </c>
      <c r="AH83" s="230">
        <v>0.3</v>
      </c>
      <c r="AI83" s="230">
        <v>-1.2</v>
      </c>
      <c r="AJ83" s="230">
        <v>-0.3</v>
      </c>
      <c r="AK83" s="230">
        <v>0.4</v>
      </c>
      <c r="AL83" s="142">
        <v>1</v>
      </c>
      <c r="AN83" s="85"/>
      <c r="AO83" s="85"/>
      <c r="AP83" s="85"/>
      <c r="AQ83" s="85"/>
      <c r="AR83" s="85"/>
      <c r="AS83" s="85"/>
      <c r="AT83" s="85"/>
      <c r="AU83" s="85"/>
      <c r="AV83" s="85"/>
      <c r="AW83" s="85"/>
      <c r="AX83" s="85"/>
    </row>
    <row r="84" spans="1:50" s="84" customFormat="1" ht="18.600000000000001" customHeight="1" x14ac:dyDescent="0.2">
      <c r="A84" s="139"/>
      <c r="B84" s="138"/>
      <c r="C84" s="226"/>
      <c r="D84" s="226"/>
      <c r="E84" s="226"/>
      <c r="F84" s="226"/>
      <c r="G84" s="226"/>
      <c r="H84" s="226"/>
      <c r="I84" s="226"/>
      <c r="J84" s="226"/>
      <c r="K84" s="226"/>
      <c r="L84" s="226"/>
      <c r="M84" s="226"/>
      <c r="N84" s="270"/>
      <c r="O84" s="226"/>
      <c r="P84" s="226"/>
      <c r="Q84" s="226"/>
      <c r="R84" s="226"/>
      <c r="S84" s="226"/>
      <c r="T84" s="226"/>
      <c r="U84" s="226"/>
      <c r="V84" s="226"/>
      <c r="W84" s="226"/>
      <c r="X84" s="226"/>
      <c r="Y84" s="226"/>
      <c r="Z84" s="226"/>
      <c r="AA84" s="226"/>
      <c r="AB84" s="226"/>
      <c r="AC84" s="235"/>
      <c r="AD84" s="226"/>
      <c r="AE84" s="226"/>
      <c r="AF84" s="226"/>
      <c r="AG84" s="226"/>
      <c r="AH84" s="226"/>
      <c r="AI84" s="226"/>
      <c r="AJ84" s="226"/>
      <c r="AK84" s="226"/>
      <c r="AL84" s="94"/>
      <c r="AN84" s="85"/>
      <c r="AO84" s="85"/>
      <c r="AP84" s="85"/>
      <c r="AQ84" s="85"/>
      <c r="AR84" s="85"/>
      <c r="AS84" s="85"/>
      <c r="AT84" s="85"/>
      <c r="AU84" s="85"/>
      <c r="AV84" s="85"/>
      <c r="AW84" s="85"/>
      <c r="AX84" s="85"/>
    </row>
    <row r="85" spans="1:50" s="84" customFormat="1" ht="18.600000000000001" customHeight="1" x14ac:dyDescent="0.2">
      <c r="A85" s="92" t="s">
        <v>0</v>
      </c>
      <c r="B85" s="130" t="s">
        <v>1</v>
      </c>
      <c r="C85" s="226" t="s">
        <v>336</v>
      </c>
      <c r="D85" s="226" t="s">
        <v>336</v>
      </c>
      <c r="E85" s="226" t="s">
        <v>336</v>
      </c>
      <c r="F85" s="226" t="s">
        <v>336</v>
      </c>
      <c r="G85" s="226" t="s">
        <v>336</v>
      </c>
      <c r="H85" s="226" t="s">
        <v>336</v>
      </c>
      <c r="I85" s="226" t="s">
        <v>336</v>
      </c>
      <c r="J85" s="226" t="s">
        <v>336</v>
      </c>
      <c r="K85" s="226" t="s">
        <v>336</v>
      </c>
      <c r="L85" s="226" t="s">
        <v>336</v>
      </c>
      <c r="M85" s="226">
        <v>-1.1000000000000001</v>
      </c>
      <c r="N85" s="226">
        <v>4.5</v>
      </c>
      <c r="O85" s="226">
        <v>5</v>
      </c>
      <c r="P85" s="226">
        <v>26</v>
      </c>
      <c r="Q85" s="226">
        <v>-23.2</v>
      </c>
      <c r="R85" s="226">
        <v>1</v>
      </c>
      <c r="S85" s="226">
        <v>-0.5</v>
      </c>
      <c r="T85" s="226">
        <v>14</v>
      </c>
      <c r="U85" s="226">
        <v>-1.6</v>
      </c>
      <c r="V85" s="226">
        <v>0</v>
      </c>
      <c r="W85" s="226">
        <v>3.8</v>
      </c>
      <c r="X85" s="226">
        <v>2.4</v>
      </c>
      <c r="Y85" s="226">
        <v>-0.2</v>
      </c>
      <c r="Z85" s="226">
        <v>14.3</v>
      </c>
      <c r="AA85" s="226">
        <v>-11.3</v>
      </c>
      <c r="AB85" s="226">
        <v>6.1</v>
      </c>
      <c r="AC85" s="235">
        <v>8.6999999999999993</v>
      </c>
      <c r="AD85" s="226">
        <v>-12.2</v>
      </c>
      <c r="AE85" s="226">
        <v>12.4</v>
      </c>
      <c r="AF85" s="226">
        <v>4.4000000000000004</v>
      </c>
      <c r="AG85" s="226">
        <v>17.100000000000001</v>
      </c>
      <c r="AH85" s="226">
        <v>4.5</v>
      </c>
      <c r="AI85" s="226">
        <v>-10.3</v>
      </c>
      <c r="AJ85" s="226">
        <v>1.3</v>
      </c>
      <c r="AK85" s="226">
        <v>1.8</v>
      </c>
      <c r="AL85" s="94" t="s">
        <v>0</v>
      </c>
      <c r="AN85" s="85"/>
      <c r="AO85" s="85"/>
      <c r="AP85" s="85"/>
      <c r="AQ85" s="85"/>
      <c r="AR85" s="85"/>
      <c r="AS85" s="85"/>
      <c r="AT85" s="85"/>
      <c r="AU85" s="85"/>
      <c r="AV85" s="85"/>
      <c r="AW85" s="85"/>
      <c r="AX85" s="85"/>
    </row>
    <row r="86" spans="1:50" s="84" customFormat="1" ht="18.600000000000001" customHeight="1" x14ac:dyDescent="0.2">
      <c r="A86" s="92" t="s">
        <v>52</v>
      </c>
      <c r="B86" s="130" t="s">
        <v>2</v>
      </c>
      <c r="C86" s="226" t="s">
        <v>336</v>
      </c>
      <c r="D86" s="226" t="s">
        <v>336</v>
      </c>
      <c r="E86" s="226" t="s">
        <v>336</v>
      </c>
      <c r="F86" s="226" t="s">
        <v>336</v>
      </c>
      <c r="G86" s="226" t="s">
        <v>336</v>
      </c>
      <c r="H86" s="226" t="s">
        <v>336</v>
      </c>
      <c r="I86" s="226" t="s">
        <v>336</v>
      </c>
      <c r="J86" s="226" t="s">
        <v>336</v>
      </c>
      <c r="K86" s="226" t="s">
        <v>336</v>
      </c>
      <c r="L86" s="226" t="s">
        <v>336</v>
      </c>
      <c r="M86" s="226">
        <v>2.2000000000000002</v>
      </c>
      <c r="N86" s="226">
        <v>0.5</v>
      </c>
      <c r="O86" s="226">
        <v>3</v>
      </c>
      <c r="P86" s="226">
        <v>3.9</v>
      </c>
      <c r="Q86" s="226">
        <v>3.5</v>
      </c>
      <c r="R86" s="226">
        <v>4.9000000000000004</v>
      </c>
      <c r="S86" s="226">
        <v>2.2000000000000002</v>
      </c>
      <c r="T86" s="226">
        <v>-2.8</v>
      </c>
      <c r="U86" s="226">
        <v>-8.6999999999999993</v>
      </c>
      <c r="V86" s="226">
        <v>13.5</v>
      </c>
      <c r="W86" s="226">
        <v>2.2000000000000002</v>
      </c>
      <c r="X86" s="226">
        <v>0.6</v>
      </c>
      <c r="Y86" s="226">
        <v>-1.4</v>
      </c>
      <c r="Z86" s="226">
        <v>2.7</v>
      </c>
      <c r="AA86" s="226">
        <v>0.2</v>
      </c>
      <c r="AB86" s="226">
        <v>3.7</v>
      </c>
      <c r="AC86" s="235">
        <v>2.9</v>
      </c>
      <c r="AD86" s="226">
        <v>0</v>
      </c>
      <c r="AE86" s="226">
        <v>-1.3</v>
      </c>
      <c r="AF86" s="226">
        <v>-1.2</v>
      </c>
      <c r="AG86" s="226">
        <v>2.7</v>
      </c>
      <c r="AH86" s="226">
        <v>-1.5</v>
      </c>
      <c r="AI86" s="226">
        <v>-2</v>
      </c>
      <c r="AJ86" s="226">
        <v>-2.6</v>
      </c>
      <c r="AK86" s="226">
        <v>0.6</v>
      </c>
      <c r="AL86" s="94" t="s">
        <v>52</v>
      </c>
      <c r="AN86" s="85"/>
      <c r="AO86" s="85"/>
      <c r="AP86" s="85"/>
      <c r="AQ86" s="85"/>
      <c r="AR86" s="85"/>
      <c r="AS86" s="85"/>
      <c r="AT86" s="85"/>
      <c r="AU86" s="85"/>
      <c r="AV86" s="85"/>
      <c r="AW86" s="85"/>
      <c r="AX86" s="85"/>
    </row>
    <row r="87" spans="1:50" s="84" customFormat="1" ht="18.600000000000001" customHeight="1" x14ac:dyDescent="0.2">
      <c r="A87" s="92" t="s">
        <v>53</v>
      </c>
      <c r="B87" s="131" t="s">
        <v>3</v>
      </c>
      <c r="C87" s="226" t="s">
        <v>336</v>
      </c>
      <c r="D87" s="226" t="s">
        <v>336</v>
      </c>
      <c r="E87" s="226" t="s">
        <v>336</v>
      </c>
      <c r="F87" s="226" t="s">
        <v>336</v>
      </c>
      <c r="G87" s="226" t="s">
        <v>336</v>
      </c>
      <c r="H87" s="226" t="s">
        <v>336</v>
      </c>
      <c r="I87" s="226" t="s">
        <v>336</v>
      </c>
      <c r="J87" s="226" t="s">
        <v>336</v>
      </c>
      <c r="K87" s="226" t="s">
        <v>336</v>
      </c>
      <c r="L87" s="226" t="s">
        <v>336</v>
      </c>
      <c r="M87" s="226">
        <v>1.6</v>
      </c>
      <c r="N87" s="226">
        <v>0</v>
      </c>
      <c r="O87" s="226">
        <v>3.1</v>
      </c>
      <c r="P87" s="226">
        <v>4.3</v>
      </c>
      <c r="Q87" s="226">
        <v>3.9</v>
      </c>
      <c r="R87" s="226">
        <v>6.4</v>
      </c>
      <c r="S87" s="226">
        <v>3.1</v>
      </c>
      <c r="T87" s="226">
        <v>-3.2</v>
      </c>
      <c r="U87" s="226">
        <v>-9</v>
      </c>
      <c r="V87" s="226">
        <v>15.4</v>
      </c>
      <c r="W87" s="226">
        <v>2</v>
      </c>
      <c r="X87" s="226">
        <v>0.6</v>
      </c>
      <c r="Y87" s="226">
        <v>-1.7</v>
      </c>
      <c r="Z87" s="226">
        <v>3.1</v>
      </c>
      <c r="AA87" s="226">
        <v>0.6</v>
      </c>
      <c r="AB87" s="226">
        <v>4.0999999999999996</v>
      </c>
      <c r="AC87" s="235">
        <v>3.3</v>
      </c>
      <c r="AD87" s="226">
        <v>-0.2</v>
      </c>
      <c r="AE87" s="226">
        <v>-0.6</v>
      </c>
      <c r="AF87" s="226">
        <v>-1.6</v>
      </c>
      <c r="AG87" s="226">
        <v>4.7</v>
      </c>
      <c r="AH87" s="226">
        <v>0.6</v>
      </c>
      <c r="AI87" s="226">
        <v>-1.7</v>
      </c>
      <c r="AJ87" s="226">
        <v>-2.8</v>
      </c>
      <c r="AK87" s="226">
        <v>1.2</v>
      </c>
      <c r="AL87" s="94" t="s">
        <v>53</v>
      </c>
      <c r="AN87" s="85"/>
      <c r="AO87" s="85"/>
      <c r="AP87" s="85"/>
      <c r="AQ87" s="85"/>
      <c r="AR87" s="85"/>
      <c r="AS87" s="85"/>
      <c r="AT87" s="85"/>
      <c r="AU87" s="85"/>
      <c r="AV87" s="85"/>
      <c r="AW87" s="85"/>
      <c r="AX87" s="85"/>
    </row>
    <row r="88" spans="1:50" s="84" customFormat="1" ht="18.600000000000001" customHeight="1" x14ac:dyDescent="0.2">
      <c r="A88" s="92" t="s">
        <v>4</v>
      </c>
      <c r="B88" s="132" t="s">
        <v>5</v>
      </c>
      <c r="C88" s="226" t="s">
        <v>336</v>
      </c>
      <c r="D88" s="226" t="s">
        <v>336</v>
      </c>
      <c r="E88" s="226" t="s">
        <v>336</v>
      </c>
      <c r="F88" s="226" t="s">
        <v>336</v>
      </c>
      <c r="G88" s="226" t="s">
        <v>336</v>
      </c>
      <c r="H88" s="226" t="s">
        <v>336</v>
      </c>
      <c r="I88" s="226" t="s">
        <v>336</v>
      </c>
      <c r="J88" s="226" t="s">
        <v>336</v>
      </c>
      <c r="K88" s="226" t="s">
        <v>336</v>
      </c>
      <c r="L88" s="226" t="s">
        <v>336</v>
      </c>
      <c r="M88" s="226" t="s">
        <v>336</v>
      </c>
      <c r="N88" s="226" t="s">
        <v>336</v>
      </c>
      <c r="O88" s="226" t="s">
        <v>336</v>
      </c>
      <c r="P88" s="226" t="s">
        <v>336</v>
      </c>
      <c r="Q88" s="226" t="s">
        <v>336</v>
      </c>
      <c r="R88" s="226" t="s">
        <v>336</v>
      </c>
      <c r="S88" s="226" t="s">
        <v>336</v>
      </c>
      <c r="T88" s="226" t="s">
        <v>336</v>
      </c>
      <c r="U88" s="226" t="s">
        <v>336</v>
      </c>
      <c r="V88" s="226" t="s">
        <v>336</v>
      </c>
      <c r="W88" s="226" t="s">
        <v>336</v>
      </c>
      <c r="X88" s="226" t="s">
        <v>336</v>
      </c>
      <c r="Y88" s="226" t="s">
        <v>336</v>
      </c>
      <c r="Z88" s="226" t="s">
        <v>336</v>
      </c>
      <c r="AA88" s="226" t="s">
        <v>336</v>
      </c>
      <c r="AB88" s="226" t="s">
        <v>336</v>
      </c>
      <c r="AC88" s="235" t="s">
        <v>336</v>
      </c>
      <c r="AD88" s="226" t="s">
        <v>336</v>
      </c>
      <c r="AE88" s="226" t="s">
        <v>336</v>
      </c>
      <c r="AF88" s="226" t="s">
        <v>336</v>
      </c>
      <c r="AG88" s="226" t="s">
        <v>336</v>
      </c>
      <c r="AH88" s="226" t="s">
        <v>336</v>
      </c>
      <c r="AI88" s="226" t="s">
        <v>336</v>
      </c>
      <c r="AJ88" s="226" t="s">
        <v>336</v>
      </c>
      <c r="AK88" s="226" t="s">
        <v>336</v>
      </c>
      <c r="AL88" s="94" t="s">
        <v>4</v>
      </c>
      <c r="AN88" s="85"/>
      <c r="AO88" s="85"/>
      <c r="AP88" s="85"/>
      <c r="AQ88" s="85"/>
      <c r="AR88" s="85"/>
      <c r="AS88" s="85"/>
      <c r="AT88" s="85"/>
      <c r="AU88" s="85"/>
      <c r="AV88" s="85"/>
      <c r="AW88" s="85"/>
      <c r="AX88" s="85"/>
    </row>
    <row r="89" spans="1:50" s="84" customFormat="1" ht="18.600000000000001" customHeight="1" x14ac:dyDescent="0.2">
      <c r="A89" s="92" t="s">
        <v>6</v>
      </c>
      <c r="B89" s="133" t="s">
        <v>7</v>
      </c>
      <c r="C89" s="226" t="s">
        <v>336</v>
      </c>
      <c r="D89" s="226" t="s">
        <v>336</v>
      </c>
      <c r="E89" s="226" t="s">
        <v>336</v>
      </c>
      <c r="F89" s="226" t="s">
        <v>336</v>
      </c>
      <c r="G89" s="226" t="s">
        <v>336</v>
      </c>
      <c r="H89" s="226" t="s">
        <v>336</v>
      </c>
      <c r="I89" s="226" t="s">
        <v>336</v>
      </c>
      <c r="J89" s="226" t="s">
        <v>336</v>
      </c>
      <c r="K89" s="226" t="s">
        <v>336</v>
      </c>
      <c r="L89" s="226" t="s">
        <v>336</v>
      </c>
      <c r="M89" s="226">
        <v>2</v>
      </c>
      <c r="N89" s="226">
        <v>-0.5</v>
      </c>
      <c r="O89" s="226">
        <v>3.6</v>
      </c>
      <c r="P89" s="226">
        <v>4.2</v>
      </c>
      <c r="Q89" s="226">
        <v>4.4000000000000004</v>
      </c>
      <c r="R89" s="226">
        <v>8.8000000000000007</v>
      </c>
      <c r="S89" s="226">
        <v>2.9</v>
      </c>
      <c r="T89" s="226">
        <v>-4.0999999999999996</v>
      </c>
      <c r="U89" s="226">
        <v>-12.3</v>
      </c>
      <c r="V89" s="226">
        <v>17.3</v>
      </c>
      <c r="W89" s="226">
        <v>5.3</v>
      </c>
      <c r="X89" s="226">
        <v>-1.5</v>
      </c>
      <c r="Y89" s="226">
        <v>-0.5</v>
      </c>
      <c r="Z89" s="226">
        <v>3.9</v>
      </c>
      <c r="AA89" s="226">
        <v>0.1</v>
      </c>
      <c r="AB89" s="226">
        <v>4.0999999999999996</v>
      </c>
      <c r="AC89" s="235">
        <v>3.1</v>
      </c>
      <c r="AD89" s="226">
        <v>0.1</v>
      </c>
      <c r="AE89" s="226">
        <v>-1</v>
      </c>
      <c r="AF89" s="226">
        <v>-2</v>
      </c>
      <c r="AG89" s="226">
        <v>7.3</v>
      </c>
      <c r="AH89" s="226">
        <v>2.8</v>
      </c>
      <c r="AI89" s="226">
        <v>-1.1000000000000001</v>
      </c>
      <c r="AJ89" s="226">
        <v>-2.7</v>
      </c>
      <c r="AK89" s="226">
        <v>1.4</v>
      </c>
      <c r="AL89" s="94" t="s">
        <v>6</v>
      </c>
      <c r="AN89" s="85"/>
      <c r="AO89" s="85"/>
      <c r="AP89" s="85"/>
      <c r="AQ89" s="85"/>
      <c r="AR89" s="85"/>
      <c r="AS89" s="85"/>
      <c r="AT89" s="85"/>
      <c r="AU89" s="85"/>
      <c r="AV89" s="85"/>
      <c r="AW89" s="85"/>
      <c r="AX89" s="85"/>
    </row>
    <row r="90" spans="1:50" s="84" customFormat="1" ht="18.600000000000001" customHeight="1" x14ac:dyDescent="0.2">
      <c r="A90" s="92" t="s">
        <v>8</v>
      </c>
      <c r="B90" s="132" t="s">
        <v>9</v>
      </c>
      <c r="C90" s="226" t="s">
        <v>336</v>
      </c>
      <c r="D90" s="226" t="s">
        <v>336</v>
      </c>
      <c r="E90" s="226" t="s">
        <v>336</v>
      </c>
      <c r="F90" s="226" t="s">
        <v>336</v>
      </c>
      <c r="G90" s="226" t="s">
        <v>336</v>
      </c>
      <c r="H90" s="226" t="s">
        <v>336</v>
      </c>
      <c r="I90" s="226" t="s">
        <v>336</v>
      </c>
      <c r="J90" s="226" t="s">
        <v>336</v>
      </c>
      <c r="K90" s="226" t="s">
        <v>336</v>
      </c>
      <c r="L90" s="226" t="s">
        <v>336</v>
      </c>
      <c r="M90" s="226" t="s">
        <v>336</v>
      </c>
      <c r="N90" s="226" t="s">
        <v>336</v>
      </c>
      <c r="O90" s="226" t="s">
        <v>336</v>
      </c>
      <c r="P90" s="226" t="s">
        <v>336</v>
      </c>
      <c r="Q90" s="226" t="s">
        <v>336</v>
      </c>
      <c r="R90" s="226" t="s">
        <v>336</v>
      </c>
      <c r="S90" s="226" t="s">
        <v>336</v>
      </c>
      <c r="T90" s="226" t="s">
        <v>336</v>
      </c>
      <c r="U90" s="226" t="s">
        <v>336</v>
      </c>
      <c r="V90" s="226" t="s">
        <v>336</v>
      </c>
      <c r="W90" s="226" t="s">
        <v>336</v>
      </c>
      <c r="X90" s="226" t="s">
        <v>336</v>
      </c>
      <c r="Y90" s="226" t="s">
        <v>336</v>
      </c>
      <c r="Z90" s="226" t="s">
        <v>336</v>
      </c>
      <c r="AA90" s="226" t="s">
        <v>336</v>
      </c>
      <c r="AB90" s="226" t="s">
        <v>336</v>
      </c>
      <c r="AC90" s="235" t="s">
        <v>336</v>
      </c>
      <c r="AD90" s="226" t="s">
        <v>336</v>
      </c>
      <c r="AE90" s="226" t="s">
        <v>336</v>
      </c>
      <c r="AF90" s="226" t="s">
        <v>336</v>
      </c>
      <c r="AG90" s="226" t="s">
        <v>336</v>
      </c>
      <c r="AH90" s="226" t="s">
        <v>336</v>
      </c>
      <c r="AI90" s="226" t="s">
        <v>336</v>
      </c>
      <c r="AJ90" s="226" t="s">
        <v>336</v>
      </c>
      <c r="AK90" s="226" t="s">
        <v>336</v>
      </c>
      <c r="AL90" s="94" t="s">
        <v>8</v>
      </c>
      <c r="AN90" s="85"/>
      <c r="AO90" s="85"/>
      <c r="AP90" s="85"/>
      <c r="AQ90" s="85"/>
      <c r="AR90" s="85"/>
      <c r="AS90" s="85"/>
      <c r="AT90" s="85"/>
      <c r="AU90" s="85"/>
      <c r="AV90" s="85"/>
      <c r="AW90" s="85"/>
      <c r="AX90" s="85"/>
    </row>
    <row r="91" spans="1:50" s="84" customFormat="1" ht="30" customHeight="1" x14ac:dyDescent="0.2">
      <c r="A91" s="124" t="s">
        <v>170</v>
      </c>
      <c r="B91" s="276" t="s">
        <v>168</v>
      </c>
      <c r="C91" s="226" t="s">
        <v>336</v>
      </c>
      <c r="D91" s="226" t="s">
        <v>336</v>
      </c>
      <c r="E91" s="226" t="s">
        <v>336</v>
      </c>
      <c r="F91" s="226" t="s">
        <v>336</v>
      </c>
      <c r="G91" s="226" t="s">
        <v>336</v>
      </c>
      <c r="H91" s="226" t="s">
        <v>336</v>
      </c>
      <c r="I91" s="226" t="s">
        <v>336</v>
      </c>
      <c r="J91" s="226" t="s">
        <v>336</v>
      </c>
      <c r="K91" s="226" t="s">
        <v>336</v>
      </c>
      <c r="L91" s="226" t="s">
        <v>336</v>
      </c>
      <c r="M91" s="226" t="s">
        <v>336</v>
      </c>
      <c r="N91" s="226" t="s">
        <v>336</v>
      </c>
      <c r="O91" s="226" t="s">
        <v>336</v>
      </c>
      <c r="P91" s="226" t="s">
        <v>336</v>
      </c>
      <c r="Q91" s="226" t="s">
        <v>336</v>
      </c>
      <c r="R91" s="226" t="s">
        <v>336</v>
      </c>
      <c r="S91" s="226" t="s">
        <v>336</v>
      </c>
      <c r="T91" s="226" t="s">
        <v>336</v>
      </c>
      <c r="U91" s="226" t="s">
        <v>336</v>
      </c>
      <c r="V91" s="226" t="s">
        <v>336</v>
      </c>
      <c r="W91" s="226" t="s">
        <v>336</v>
      </c>
      <c r="X91" s="226" t="s">
        <v>336</v>
      </c>
      <c r="Y91" s="226" t="s">
        <v>336</v>
      </c>
      <c r="Z91" s="226" t="s">
        <v>336</v>
      </c>
      <c r="AA91" s="226" t="s">
        <v>336</v>
      </c>
      <c r="AB91" s="226" t="s">
        <v>336</v>
      </c>
      <c r="AC91" s="235" t="s">
        <v>336</v>
      </c>
      <c r="AD91" s="226" t="s">
        <v>336</v>
      </c>
      <c r="AE91" s="226" t="s">
        <v>336</v>
      </c>
      <c r="AF91" s="226" t="s">
        <v>336</v>
      </c>
      <c r="AG91" s="226" t="s">
        <v>336</v>
      </c>
      <c r="AH91" s="226" t="s">
        <v>336</v>
      </c>
      <c r="AI91" s="226" t="s">
        <v>336</v>
      </c>
      <c r="AJ91" s="226" t="s">
        <v>336</v>
      </c>
      <c r="AK91" s="226" t="s">
        <v>336</v>
      </c>
      <c r="AL91" s="94" t="s">
        <v>10</v>
      </c>
      <c r="AN91" s="85"/>
      <c r="AO91" s="85"/>
      <c r="AP91" s="85"/>
      <c r="AQ91" s="85"/>
      <c r="AR91" s="85"/>
      <c r="AS91" s="85"/>
      <c r="AT91" s="85"/>
      <c r="AU91" s="85"/>
      <c r="AV91" s="85"/>
      <c r="AW91" s="85"/>
      <c r="AX91" s="85"/>
    </row>
    <row r="92" spans="1:50" s="84" customFormat="1" ht="18.600000000000001" customHeight="1" x14ac:dyDescent="0.2">
      <c r="A92" s="92" t="s">
        <v>11</v>
      </c>
      <c r="B92" s="131" t="s">
        <v>12</v>
      </c>
      <c r="C92" s="226" t="s">
        <v>336</v>
      </c>
      <c r="D92" s="226" t="s">
        <v>336</v>
      </c>
      <c r="E92" s="226" t="s">
        <v>336</v>
      </c>
      <c r="F92" s="226" t="s">
        <v>336</v>
      </c>
      <c r="G92" s="226" t="s">
        <v>336</v>
      </c>
      <c r="H92" s="226" t="s">
        <v>336</v>
      </c>
      <c r="I92" s="226" t="s">
        <v>336</v>
      </c>
      <c r="J92" s="226" t="s">
        <v>336</v>
      </c>
      <c r="K92" s="226" t="s">
        <v>336</v>
      </c>
      <c r="L92" s="226" t="s">
        <v>336</v>
      </c>
      <c r="M92" s="226">
        <v>1</v>
      </c>
      <c r="N92" s="226">
        <v>0.7</v>
      </c>
      <c r="O92" s="226">
        <v>0.3</v>
      </c>
      <c r="P92" s="226">
        <v>-0.6</v>
      </c>
      <c r="Q92" s="226">
        <v>-0.4</v>
      </c>
      <c r="R92" s="226">
        <v>-2.4</v>
      </c>
      <c r="S92" s="226">
        <v>-3.2</v>
      </c>
      <c r="T92" s="226">
        <v>-1.9</v>
      </c>
      <c r="U92" s="226">
        <v>-1.2</v>
      </c>
      <c r="V92" s="226">
        <v>2.2999999999999998</v>
      </c>
      <c r="W92" s="226">
        <v>1.9</v>
      </c>
      <c r="X92" s="226">
        <v>-0.1</v>
      </c>
      <c r="Y92" s="226">
        <v>-0.2</v>
      </c>
      <c r="Z92" s="226">
        <v>0.3</v>
      </c>
      <c r="AA92" s="226">
        <v>-2.5</v>
      </c>
      <c r="AB92" s="226">
        <v>1.4</v>
      </c>
      <c r="AC92" s="235">
        <v>0.7</v>
      </c>
      <c r="AD92" s="226">
        <v>1.1000000000000001</v>
      </c>
      <c r="AE92" s="226">
        <v>-4.2</v>
      </c>
      <c r="AF92" s="226">
        <v>3.1</v>
      </c>
      <c r="AG92" s="226">
        <v>-5.8</v>
      </c>
      <c r="AH92" s="226">
        <v>-11.2</v>
      </c>
      <c r="AI92" s="226">
        <v>-3.7</v>
      </c>
      <c r="AJ92" s="226">
        <v>-2.1</v>
      </c>
      <c r="AK92" s="226">
        <v>-1.7</v>
      </c>
      <c r="AL92" s="94" t="s">
        <v>11</v>
      </c>
      <c r="AN92" s="85"/>
      <c r="AO92" s="85"/>
      <c r="AP92" s="85"/>
      <c r="AQ92" s="85"/>
      <c r="AR92" s="85"/>
      <c r="AS92" s="85"/>
      <c r="AT92" s="85"/>
      <c r="AU92" s="85"/>
      <c r="AV92" s="85"/>
      <c r="AW92" s="85"/>
      <c r="AX92" s="85"/>
    </row>
    <row r="93" spans="1:50" s="84" customFormat="1" ht="18.600000000000001" customHeight="1" x14ac:dyDescent="0.2">
      <c r="A93" s="92" t="s">
        <v>54</v>
      </c>
      <c r="B93" s="134" t="s">
        <v>13</v>
      </c>
      <c r="C93" s="226" t="s">
        <v>336</v>
      </c>
      <c r="D93" s="226" t="s">
        <v>336</v>
      </c>
      <c r="E93" s="226" t="s">
        <v>336</v>
      </c>
      <c r="F93" s="226" t="s">
        <v>336</v>
      </c>
      <c r="G93" s="226" t="s">
        <v>336</v>
      </c>
      <c r="H93" s="226" t="s">
        <v>336</v>
      </c>
      <c r="I93" s="226" t="s">
        <v>336</v>
      </c>
      <c r="J93" s="226" t="s">
        <v>336</v>
      </c>
      <c r="K93" s="226" t="s">
        <v>336</v>
      </c>
      <c r="L93" s="226" t="s">
        <v>336</v>
      </c>
      <c r="M93" s="226">
        <v>2.9</v>
      </c>
      <c r="N93" s="226">
        <v>1.4</v>
      </c>
      <c r="O93" s="226">
        <v>0</v>
      </c>
      <c r="P93" s="226">
        <v>-0.1</v>
      </c>
      <c r="Q93" s="226">
        <v>1.4</v>
      </c>
      <c r="R93" s="226">
        <v>0.4</v>
      </c>
      <c r="S93" s="226">
        <v>1.3</v>
      </c>
      <c r="T93" s="226">
        <v>1</v>
      </c>
      <c r="U93" s="226">
        <v>-1.6</v>
      </c>
      <c r="V93" s="226">
        <v>-1.2</v>
      </c>
      <c r="W93" s="226">
        <v>2.4</v>
      </c>
      <c r="X93" s="226">
        <v>0.9</v>
      </c>
      <c r="Y93" s="226">
        <v>1.2</v>
      </c>
      <c r="Z93" s="226">
        <v>0.1</v>
      </c>
      <c r="AA93" s="226">
        <v>0.7</v>
      </c>
      <c r="AB93" s="226">
        <v>0.5</v>
      </c>
      <c r="AC93" s="235">
        <v>1.6</v>
      </c>
      <c r="AD93" s="226">
        <v>0.7</v>
      </c>
      <c r="AE93" s="226">
        <v>0.9</v>
      </c>
      <c r="AF93" s="226">
        <v>1.4</v>
      </c>
      <c r="AG93" s="226">
        <v>1.2</v>
      </c>
      <c r="AH93" s="226">
        <v>1.6</v>
      </c>
      <c r="AI93" s="226">
        <v>-0.2</v>
      </c>
      <c r="AJ93" s="226">
        <v>0.6</v>
      </c>
      <c r="AK93" s="226">
        <v>0.2</v>
      </c>
      <c r="AL93" s="94" t="s">
        <v>54</v>
      </c>
      <c r="AN93" s="85"/>
      <c r="AO93" s="85"/>
      <c r="AP93" s="85"/>
      <c r="AQ93" s="85"/>
      <c r="AR93" s="85"/>
      <c r="AS93" s="85"/>
      <c r="AT93" s="85"/>
      <c r="AU93" s="85"/>
      <c r="AV93" s="85"/>
      <c r="AW93" s="85"/>
      <c r="AX93" s="85"/>
    </row>
    <row r="94" spans="1:50" s="84" customFormat="1" ht="30" customHeight="1" x14ac:dyDescent="0.2">
      <c r="A94" s="124" t="s">
        <v>171</v>
      </c>
      <c r="B94" s="118" t="s">
        <v>162</v>
      </c>
      <c r="C94" s="226" t="s">
        <v>336</v>
      </c>
      <c r="D94" s="226" t="s">
        <v>336</v>
      </c>
      <c r="E94" s="226" t="s">
        <v>336</v>
      </c>
      <c r="F94" s="226" t="s">
        <v>336</v>
      </c>
      <c r="G94" s="226" t="s">
        <v>336</v>
      </c>
      <c r="H94" s="226" t="s">
        <v>336</v>
      </c>
      <c r="I94" s="226" t="s">
        <v>336</v>
      </c>
      <c r="J94" s="226" t="s">
        <v>336</v>
      </c>
      <c r="K94" s="226" t="s">
        <v>336</v>
      </c>
      <c r="L94" s="226" t="s">
        <v>336</v>
      </c>
      <c r="M94" s="226">
        <v>6.2</v>
      </c>
      <c r="N94" s="226">
        <v>3.1</v>
      </c>
      <c r="O94" s="226">
        <v>2.2000000000000002</v>
      </c>
      <c r="P94" s="226">
        <v>3.6</v>
      </c>
      <c r="Q94" s="226">
        <v>2.7</v>
      </c>
      <c r="R94" s="226">
        <v>7.1</v>
      </c>
      <c r="S94" s="226">
        <v>3.5</v>
      </c>
      <c r="T94" s="226">
        <v>0.7</v>
      </c>
      <c r="U94" s="226">
        <v>-2.9</v>
      </c>
      <c r="V94" s="226">
        <v>-1.7</v>
      </c>
      <c r="W94" s="226">
        <v>4.7</v>
      </c>
      <c r="X94" s="226">
        <v>3.4</v>
      </c>
      <c r="Y94" s="226">
        <v>1.6</v>
      </c>
      <c r="Z94" s="226">
        <v>1.8</v>
      </c>
      <c r="AA94" s="226">
        <v>1.7</v>
      </c>
      <c r="AB94" s="226">
        <v>1.1000000000000001</v>
      </c>
      <c r="AC94" s="235">
        <v>4</v>
      </c>
      <c r="AD94" s="226">
        <v>2.1</v>
      </c>
      <c r="AE94" s="226">
        <v>2.5</v>
      </c>
      <c r="AF94" s="226">
        <v>0.4</v>
      </c>
      <c r="AG94" s="226">
        <v>3.9</v>
      </c>
      <c r="AH94" s="226">
        <v>1.3</v>
      </c>
      <c r="AI94" s="226">
        <v>-0.8</v>
      </c>
      <c r="AJ94" s="226">
        <v>1.2</v>
      </c>
      <c r="AK94" s="226">
        <v>1.8</v>
      </c>
      <c r="AL94" s="94" t="s">
        <v>55</v>
      </c>
      <c r="AN94" s="85"/>
      <c r="AO94" s="85"/>
      <c r="AP94" s="85"/>
      <c r="AQ94" s="85"/>
      <c r="AR94" s="85"/>
      <c r="AS94" s="85"/>
      <c r="AT94" s="85"/>
      <c r="AU94" s="85"/>
      <c r="AV94" s="85"/>
      <c r="AW94" s="85"/>
      <c r="AX94" s="85"/>
    </row>
    <row r="95" spans="1:50" s="84" customFormat="1" ht="18.600000000000001" customHeight="1" x14ac:dyDescent="0.2">
      <c r="A95" s="92" t="s">
        <v>56</v>
      </c>
      <c r="B95" s="133" t="s">
        <v>163</v>
      </c>
      <c r="C95" s="226" t="s">
        <v>336</v>
      </c>
      <c r="D95" s="226" t="s">
        <v>336</v>
      </c>
      <c r="E95" s="226" t="s">
        <v>336</v>
      </c>
      <c r="F95" s="226" t="s">
        <v>336</v>
      </c>
      <c r="G95" s="226" t="s">
        <v>336</v>
      </c>
      <c r="H95" s="226" t="s">
        <v>336</v>
      </c>
      <c r="I95" s="226" t="s">
        <v>336</v>
      </c>
      <c r="J95" s="226" t="s">
        <v>336</v>
      </c>
      <c r="K95" s="226" t="s">
        <v>336</v>
      </c>
      <c r="L95" s="226" t="s">
        <v>336</v>
      </c>
      <c r="M95" s="226">
        <v>5.4</v>
      </c>
      <c r="N95" s="226">
        <v>2.8</v>
      </c>
      <c r="O95" s="226">
        <v>4.5999999999999996</v>
      </c>
      <c r="P95" s="226">
        <v>2.6</v>
      </c>
      <c r="Q95" s="226">
        <v>3.9</v>
      </c>
      <c r="R95" s="226">
        <v>7.1</v>
      </c>
      <c r="S95" s="226">
        <v>1.4</v>
      </c>
      <c r="T95" s="226">
        <v>-0.1</v>
      </c>
      <c r="U95" s="226">
        <v>-4</v>
      </c>
      <c r="V95" s="226">
        <v>-2.2000000000000002</v>
      </c>
      <c r="W95" s="226">
        <v>3.1</v>
      </c>
      <c r="X95" s="226">
        <v>3.1</v>
      </c>
      <c r="Y95" s="226">
        <v>0.7</v>
      </c>
      <c r="Z95" s="226">
        <v>1.2</v>
      </c>
      <c r="AA95" s="226">
        <v>1.7</v>
      </c>
      <c r="AB95" s="226">
        <v>1.5</v>
      </c>
      <c r="AC95" s="235">
        <v>3.8</v>
      </c>
      <c r="AD95" s="226">
        <v>0.9</v>
      </c>
      <c r="AE95" s="226">
        <v>2.7</v>
      </c>
      <c r="AF95" s="226">
        <v>-0.4</v>
      </c>
      <c r="AG95" s="226">
        <v>3.8</v>
      </c>
      <c r="AH95" s="226">
        <v>2.6</v>
      </c>
      <c r="AI95" s="226">
        <v>-2.6</v>
      </c>
      <c r="AJ95" s="226">
        <v>0.9</v>
      </c>
      <c r="AK95" s="226" t="s">
        <v>336</v>
      </c>
      <c r="AL95" s="94" t="s">
        <v>56</v>
      </c>
      <c r="AN95" s="85"/>
      <c r="AO95" s="85"/>
      <c r="AP95" s="85"/>
      <c r="AQ95" s="85"/>
      <c r="AR95" s="85"/>
      <c r="AS95" s="85"/>
      <c r="AT95" s="85"/>
      <c r="AU95" s="85"/>
      <c r="AV95" s="85"/>
      <c r="AW95" s="85"/>
      <c r="AX95" s="85"/>
    </row>
    <row r="96" spans="1:50" s="84" customFormat="1" ht="18.600000000000001" customHeight="1" x14ac:dyDescent="0.2">
      <c r="A96" s="92" t="s">
        <v>14</v>
      </c>
      <c r="B96" s="135" t="s">
        <v>57</v>
      </c>
      <c r="C96" s="226" t="s">
        <v>336</v>
      </c>
      <c r="D96" s="226" t="s">
        <v>336</v>
      </c>
      <c r="E96" s="226" t="s">
        <v>336</v>
      </c>
      <c r="F96" s="226" t="s">
        <v>336</v>
      </c>
      <c r="G96" s="226" t="s">
        <v>336</v>
      </c>
      <c r="H96" s="226" t="s">
        <v>336</v>
      </c>
      <c r="I96" s="226" t="s">
        <v>336</v>
      </c>
      <c r="J96" s="226" t="s">
        <v>336</v>
      </c>
      <c r="K96" s="226" t="s">
        <v>336</v>
      </c>
      <c r="L96" s="226" t="s">
        <v>336</v>
      </c>
      <c r="M96" s="226" t="s">
        <v>336</v>
      </c>
      <c r="N96" s="226" t="s">
        <v>336</v>
      </c>
      <c r="O96" s="226" t="s">
        <v>336</v>
      </c>
      <c r="P96" s="226" t="s">
        <v>336</v>
      </c>
      <c r="Q96" s="226" t="s">
        <v>336</v>
      </c>
      <c r="R96" s="226" t="s">
        <v>336</v>
      </c>
      <c r="S96" s="226" t="s">
        <v>336</v>
      </c>
      <c r="T96" s="226" t="s">
        <v>336</v>
      </c>
      <c r="U96" s="226" t="s">
        <v>336</v>
      </c>
      <c r="V96" s="226" t="s">
        <v>336</v>
      </c>
      <c r="W96" s="226" t="s">
        <v>336</v>
      </c>
      <c r="X96" s="226" t="s">
        <v>336</v>
      </c>
      <c r="Y96" s="226" t="s">
        <v>336</v>
      </c>
      <c r="Z96" s="226" t="s">
        <v>336</v>
      </c>
      <c r="AA96" s="226" t="s">
        <v>336</v>
      </c>
      <c r="AB96" s="226" t="s">
        <v>336</v>
      </c>
      <c r="AC96" s="235" t="s">
        <v>336</v>
      </c>
      <c r="AD96" s="226" t="s">
        <v>336</v>
      </c>
      <c r="AE96" s="226" t="s">
        <v>336</v>
      </c>
      <c r="AF96" s="226" t="s">
        <v>336</v>
      </c>
      <c r="AG96" s="226" t="s">
        <v>336</v>
      </c>
      <c r="AH96" s="226" t="s">
        <v>336</v>
      </c>
      <c r="AI96" s="226" t="s">
        <v>336</v>
      </c>
      <c r="AJ96" s="226" t="s">
        <v>336</v>
      </c>
      <c r="AK96" s="226" t="s">
        <v>336</v>
      </c>
      <c r="AL96" s="94" t="s">
        <v>14</v>
      </c>
      <c r="AN96" s="85"/>
      <c r="AO96" s="85"/>
      <c r="AP96" s="85"/>
      <c r="AQ96" s="85"/>
      <c r="AR96" s="85"/>
      <c r="AS96" s="85"/>
      <c r="AT96" s="85"/>
      <c r="AU96" s="85"/>
      <c r="AV96" s="85"/>
      <c r="AW96" s="85"/>
      <c r="AX96" s="85"/>
    </row>
    <row r="97" spans="1:50" s="84" customFormat="1" ht="18.600000000000001" customHeight="1" x14ac:dyDescent="0.2">
      <c r="A97" s="92" t="s">
        <v>15</v>
      </c>
      <c r="B97" s="135" t="s">
        <v>16</v>
      </c>
      <c r="C97" s="226" t="s">
        <v>336</v>
      </c>
      <c r="D97" s="226" t="s">
        <v>336</v>
      </c>
      <c r="E97" s="226" t="s">
        <v>336</v>
      </c>
      <c r="F97" s="226" t="s">
        <v>336</v>
      </c>
      <c r="G97" s="226" t="s">
        <v>336</v>
      </c>
      <c r="H97" s="226" t="s">
        <v>336</v>
      </c>
      <c r="I97" s="226" t="s">
        <v>336</v>
      </c>
      <c r="J97" s="226" t="s">
        <v>336</v>
      </c>
      <c r="K97" s="226" t="s">
        <v>336</v>
      </c>
      <c r="L97" s="226" t="s">
        <v>336</v>
      </c>
      <c r="M97" s="226" t="s">
        <v>336</v>
      </c>
      <c r="N97" s="226" t="s">
        <v>336</v>
      </c>
      <c r="O97" s="226" t="s">
        <v>336</v>
      </c>
      <c r="P97" s="226" t="s">
        <v>336</v>
      </c>
      <c r="Q97" s="226" t="s">
        <v>336</v>
      </c>
      <c r="R97" s="226" t="s">
        <v>336</v>
      </c>
      <c r="S97" s="226" t="s">
        <v>336</v>
      </c>
      <c r="T97" s="226" t="s">
        <v>336</v>
      </c>
      <c r="U97" s="226" t="s">
        <v>336</v>
      </c>
      <c r="V97" s="226" t="s">
        <v>336</v>
      </c>
      <c r="W97" s="226" t="s">
        <v>336</v>
      </c>
      <c r="X97" s="226" t="s">
        <v>336</v>
      </c>
      <c r="Y97" s="226" t="s">
        <v>336</v>
      </c>
      <c r="Z97" s="226" t="s">
        <v>336</v>
      </c>
      <c r="AA97" s="226" t="s">
        <v>336</v>
      </c>
      <c r="AB97" s="226" t="s">
        <v>336</v>
      </c>
      <c r="AC97" s="235" t="s">
        <v>336</v>
      </c>
      <c r="AD97" s="226" t="s">
        <v>336</v>
      </c>
      <c r="AE97" s="226" t="s">
        <v>336</v>
      </c>
      <c r="AF97" s="226" t="s">
        <v>336</v>
      </c>
      <c r="AG97" s="226" t="s">
        <v>336</v>
      </c>
      <c r="AH97" s="226" t="s">
        <v>336</v>
      </c>
      <c r="AI97" s="226" t="s">
        <v>336</v>
      </c>
      <c r="AJ97" s="226" t="s">
        <v>336</v>
      </c>
      <c r="AK97" s="226" t="s">
        <v>336</v>
      </c>
      <c r="AL97" s="94" t="s">
        <v>15</v>
      </c>
      <c r="AN97" s="85"/>
      <c r="AO97" s="85"/>
      <c r="AP97" s="85"/>
      <c r="AQ97" s="85"/>
      <c r="AR97" s="85"/>
      <c r="AS97" s="85"/>
      <c r="AT97" s="85"/>
      <c r="AU97" s="85"/>
      <c r="AV97" s="85"/>
      <c r="AW97" s="85"/>
      <c r="AX97" s="85"/>
    </row>
    <row r="98" spans="1:50" s="84" customFormat="1" ht="18.600000000000001" customHeight="1" x14ac:dyDescent="0.2">
      <c r="A98" s="92" t="s">
        <v>17</v>
      </c>
      <c r="B98" s="135" t="s">
        <v>18</v>
      </c>
      <c r="C98" s="226" t="s">
        <v>336</v>
      </c>
      <c r="D98" s="226" t="s">
        <v>336</v>
      </c>
      <c r="E98" s="226" t="s">
        <v>336</v>
      </c>
      <c r="F98" s="226" t="s">
        <v>336</v>
      </c>
      <c r="G98" s="226" t="s">
        <v>336</v>
      </c>
      <c r="H98" s="226" t="s">
        <v>336</v>
      </c>
      <c r="I98" s="226" t="s">
        <v>336</v>
      </c>
      <c r="J98" s="226" t="s">
        <v>336</v>
      </c>
      <c r="K98" s="226" t="s">
        <v>336</v>
      </c>
      <c r="L98" s="226" t="s">
        <v>336</v>
      </c>
      <c r="M98" s="226" t="s">
        <v>336</v>
      </c>
      <c r="N98" s="226" t="s">
        <v>336</v>
      </c>
      <c r="O98" s="226" t="s">
        <v>336</v>
      </c>
      <c r="P98" s="226" t="s">
        <v>336</v>
      </c>
      <c r="Q98" s="226" t="s">
        <v>336</v>
      </c>
      <c r="R98" s="226" t="s">
        <v>336</v>
      </c>
      <c r="S98" s="226" t="s">
        <v>336</v>
      </c>
      <c r="T98" s="226" t="s">
        <v>336</v>
      </c>
      <c r="U98" s="226" t="s">
        <v>336</v>
      </c>
      <c r="V98" s="226" t="s">
        <v>336</v>
      </c>
      <c r="W98" s="226" t="s">
        <v>336</v>
      </c>
      <c r="X98" s="226" t="s">
        <v>336</v>
      </c>
      <c r="Y98" s="226" t="s">
        <v>336</v>
      </c>
      <c r="Z98" s="226" t="s">
        <v>336</v>
      </c>
      <c r="AA98" s="226" t="s">
        <v>336</v>
      </c>
      <c r="AB98" s="226" t="s">
        <v>336</v>
      </c>
      <c r="AC98" s="235" t="s">
        <v>336</v>
      </c>
      <c r="AD98" s="226" t="s">
        <v>336</v>
      </c>
      <c r="AE98" s="226" t="s">
        <v>336</v>
      </c>
      <c r="AF98" s="226" t="s">
        <v>336</v>
      </c>
      <c r="AG98" s="226" t="s">
        <v>336</v>
      </c>
      <c r="AH98" s="226" t="s">
        <v>336</v>
      </c>
      <c r="AI98" s="226" t="s">
        <v>336</v>
      </c>
      <c r="AJ98" s="226" t="s">
        <v>336</v>
      </c>
      <c r="AK98" s="226" t="s">
        <v>336</v>
      </c>
      <c r="AL98" s="94" t="s">
        <v>17</v>
      </c>
      <c r="AN98" s="85"/>
      <c r="AO98" s="85"/>
      <c r="AP98" s="85"/>
      <c r="AQ98" s="85"/>
      <c r="AR98" s="85"/>
      <c r="AS98" s="85"/>
      <c r="AT98" s="85"/>
      <c r="AU98" s="85"/>
      <c r="AV98" s="85"/>
      <c r="AW98" s="85"/>
      <c r="AX98" s="85"/>
    </row>
    <row r="99" spans="1:50" s="84" customFormat="1" ht="18.600000000000001" customHeight="1" x14ac:dyDescent="0.2">
      <c r="A99" s="92" t="s">
        <v>19</v>
      </c>
      <c r="B99" s="133" t="s">
        <v>20</v>
      </c>
      <c r="C99" s="226" t="s">
        <v>336</v>
      </c>
      <c r="D99" s="226" t="s">
        <v>336</v>
      </c>
      <c r="E99" s="226" t="s">
        <v>336</v>
      </c>
      <c r="F99" s="226" t="s">
        <v>336</v>
      </c>
      <c r="G99" s="226" t="s">
        <v>336</v>
      </c>
      <c r="H99" s="226" t="s">
        <v>336</v>
      </c>
      <c r="I99" s="226" t="s">
        <v>336</v>
      </c>
      <c r="J99" s="226" t="s">
        <v>336</v>
      </c>
      <c r="K99" s="226" t="s">
        <v>336</v>
      </c>
      <c r="L99" s="226" t="s">
        <v>336</v>
      </c>
      <c r="M99" s="226">
        <v>5.6</v>
      </c>
      <c r="N99" s="226">
        <v>3.5</v>
      </c>
      <c r="O99" s="226">
        <v>-6.3</v>
      </c>
      <c r="P99" s="226">
        <v>6.5</v>
      </c>
      <c r="Q99" s="226">
        <v>-2.6</v>
      </c>
      <c r="R99" s="226">
        <v>6.1</v>
      </c>
      <c r="S99" s="226">
        <v>10</v>
      </c>
      <c r="T99" s="226">
        <v>2.9</v>
      </c>
      <c r="U99" s="226">
        <v>1.3</v>
      </c>
      <c r="V99" s="226">
        <v>1.2</v>
      </c>
      <c r="W99" s="226">
        <v>10.4</v>
      </c>
      <c r="X99" s="226">
        <v>3.7</v>
      </c>
      <c r="Y99" s="226">
        <v>3.7</v>
      </c>
      <c r="Z99" s="226">
        <v>3.1</v>
      </c>
      <c r="AA99" s="226">
        <v>1.3</v>
      </c>
      <c r="AB99" s="226">
        <v>-1.1000000000000001</v>
      </c>
      <c r="AC99" s="235">
        <v>3.4</v>
      </c>
      <c r="AD99" s="226">
        <v>5.7</v>
      </c>
      <c r="AE99" s="226">
        <v>0.4</v>
      </c>
      <c r="AF99" s="226">
        <v>0.1</v>
      </c>
      <c r="AG99" s="226">
        <v>1.9</v>
      </c>
      <c r="AH99" s="226">
        <v>-2.8</v>
      </c>
      <c r="AI99" s="226">
        <v>4.9000000000000004</v>
      </c>
      <c r="AJ99" s="226">
        <v>2.2999999999999998</v>
      </c>
      <c r="AK99" s="226" t="s">
        <v>336</v>
      </c>
      <c r="AL99" s="94" t="s">
        <v>19</v>
      </c>
      <c r="AN99" s="85"/>
      <c r="AO99" s="85"/>
      <c r="AP99" s="85"/>
      <c r="AQ99" s="85"/>
      <c r="AR99" s="85"/>
      <c r="AS99" s="85"/>
      <c r="AT99" s="85"/>
      <c r="AU99" s="85"/>
      <c r="AV99" s="85"/>
      <c r="AW99" s="85"/>
      <c r="AX99" s="85"/>
    </row>
    <row r="100" spans="1:50" s="84" customFormat="1" ht="30" customHeight="1" x14ac:dyDescent="0.2">
      <c r="A100" s="124" t="s">
        <v>172</v>
      </c>
      <c r="B100" s="118" t="s">
        <v>169</v>
      </c>
      <c r="C100" s="226" t="s">
        <v>336</v>
      </c>
      <c r="D100" s="226" t="s">
        <v>336</v>
      </c>
      <c r="E100" s="226" t="s">
        <v>336</v>
      </c>
      <c r="F100" s="226" t="s">
        <v>336</v>
      </c>
      <c r="G100" s="226" t="s">
        <v>336</v>
      </c>
      <c r="H100" s="226" t="s">
        <v>336</v>
      </c>
      <c r="I100" s="226" t="s">
        <v>336</v>
      </c>
      <c r="J100" s="226" t="s">
        <v>336</v>
      </c>
      <c r="K100" s="226" t="s">
        <v>336</v>
      </c>
      <c r="L100" s="226" t="s">
        <v>336</v>
      </c>
      <c r="M100" s="226">
        <v>2.4</v>
      </c>
      <c r="N100" s="226">
        <v>1</v>
      </c>
      <c r="O100" s="226">
        <v>-2.2000000000000002</v>
      </c>
      <c r="P100" s="226">
        <v>-3.3</v>
      </c>
      <c r="Q100" s="226">
        <v>-0.4</v>
      </c>
      <c r="R100" s="226">
        <v>-4.7</v>
      </c>
      <c r="S100" s="226">
        <v>-1</v>
      </c>
      <c r="T100" s="226">
        <v>-0.4</v>
      </c>
      <c r="U100" s="226">
        <v>-1.3</v>
      </c>
      <c r="V100" s="226">
        <v>-1.6</v>
      </c>
      <c r="W100" s="226">
        <v>0.5</v>
      </c>
      <c r="X100" s="226">
        <v>-1</v>
      </c>
      <c r="Y100" s="226">
        <v>3.4</v>
      </c>
      <c r="Z100" s="226">
        <v>-0.9</v>
      </c>
      <c r="AA100" s="226">
        <v>0.7</v>
      </c>
      <c r="AB100" s="226">
        <v>0</v>
      </c>
      <c r="AC100" s="235">
        <v>0.7</v>
      </c>
      <c r="AD100" s="226">
        <v>0.5</v>
      </c>
      <c r="AE100" s="226">
        <v>0.5</v>
      </c>
      <c r="AF100" s="226">
        <v>5.2</v>
      </c>
      <c r="AG100" s="226">
        <v>1.2</v>
      </c>
      <c r="AH100" s="226">
        <v>-1.6</v>
      </c>
      <c r="AI100" s="226">
        <v>0.6</v>
      </c>
      <c r="AJ100" s="226">
        <v>1.2</v>
      </c>
      <c r="AK100" s="226">
        <v>-0.1</v>
      </c>
      <c r="AL100" s="94" t="s">
        <v>58</v>
      </c>
      <c r="AN100" s="85"/>
      <c r="AO100" s="85"/>
      <c r="AP100" s="85"/>
      <c r="AQ100" s="85"/>
      <c r="AR100" s="85"/>
      <c r="AS100" s="85"/>
      <c r="AT100" s="85"/>
      <c r="AU100" s="85"/>
      <c r="AV100" s="85"/>
      <c r="AW100" s="85"/>
      <c r="AX100" s="85"/>
    </row>
    <row r="101" spans="1:50" s="84" customFormat="1" ht="18.600000000000001" customHeight="1" x14ac:dyDescent="0.2">
      <c r="A101" s="92" t="s">
        <v>21</v>
      </c>
      <c r="B101" s="133" t="s">
        <v>167</v>
      </c>
      <c r="C101" s="226" t="s">
        <v>336</v>
      </c>
      <c r="D101" s="226" t="s">
        <v>336</v>
      </c>
      <c r="E101" s="226" t="s">
        <v>336</v>
      </c>
      <c r="F101" s="226" t="s">
        <v>336</v>
      </c>
      <c r="G101" s="226" t="s">
        <v>336</v>
      </c>
      <c r="H101" s="226" t="s">
        <v>336</v>
      </c>
      <c r="I101" s="226" t="s">
        <v>336</v>
      </c>
      <c r="J101" s="226" t="s">
        <v>336</v>
      </c>
      <c r="K101" s="226" t="s">
        <v>336</v>
      </c>
      <c r="L101" s="226" t="s">
        <v>336</v>
      </c>
      <c r="M101" s="226">
        <v>5.3</v>
      </c>
      <c r="N101" s="226">
        <v>-4.2</v>
      </c>
      <c r="O101" s="226">
        <v>-13.4</v>
      </c>
      <c r="P101" s="226">
        <v>-5.6</v>
      </c>
      <c r="Q101" s="226">
        <v>-0.4</v>
      </c>
      <c r="R101" s="226">
        <v>-4.0999999999999996</v>
      </c>
      <c r="S101" s="226">
        <v>3.3</v>
      </c>
      <c r="T101" s="226">
        <v>0</v>
      </c>
      <c r="U101" s="226">
        <v>-4</v>
      </c>
      <c r="V101" s="226">
        <v>6.8</v>
      </c>
      <c r="W101" s="226">
        <v>6.7</v>
      </c>
      <c r="X101" s="226">
        <v>-0.2</v>
      </c>
      <c r="Y101" s="226">
        <v>6.7</v>
      </c>
      <c r="Z101" s="226">
        <v>-3.7</v>
      </c>
      <c r="AA101" s="226">
        <v>1.8</v>
      </c>
      <c r="AB101" s="226">
        <v>-2.4</v>
      </c>
      <c r="AC101" s="235">
        <v>7</v>
      </c>
      <c r="AD101" s="226">
        <v>-3.3</v>
      </c>
      <c r="AE101" s="226">
        <v>5.6</v>
      </c>
      <c r="AF101" s="226">
        <v>5.3</v>
      </c>
      <c r="AG101" s="226">
        <v>5.4</v>
      </c>
      <c r="AH101" s="226">
        <v>-5.2</v>
      </c>
      <c r="AI101" s="226">
        <v>-1.9</v>
      </c>
      <c r="AJ101" s="226">
        <v>-1.7</v>
      </c>
      <c r="AK101" s="226" t="s">
        <v>336</v>
      </c>
      <c r="AL101" s="94" t="s">
        <v>21</v>
      </c>
      <c r="AN101" s="85"/>
      <c r="AO101" s="85"/>
      <c r="AP101" s="85"/>
      <c r="AQ101" s="85"/>
      <c r="AR101" s="85"/>
      <c r="AS101" s="85"/>
      <c r="AT101" s="85"/>
      <c r="AU101" s="85"/>
      <c r="AV101" s="85"/>
      <c r="AW101" s="85"/>
      <c r="AX101" s="85"/>
    </row>
    <row r="102" spans="1:50" s="84" customFormat="1" ht="18.600000000000001" customHeight="1" x14ac:dyDescent="0.2">
      <c r="A102" s="92" t="s">
        <v>22</v>
      </c>
      <c r="B102" s="133" t="s">
        <v>23</v>
      </c>
      <c r="C102" s="226" t="s">
        <v>336</v>
      </c>
      <c r="D102" s="226" t="s">
        <v>336</v>
      </c>
      <c r="E102" s="226" t="s">
        <v>336</v>
      </c>
      <c r="F102" s="226" t="s">
        <v>336</v>
      </c>
      <c r="G102" s="226" t="s">
        <v>336</v>
      </c>
      <c r="H102" s="226" t="s">
        <v>336</v>
      </c>
      <c r="I102" s="226" t="s">
        <v>336</v>
      </c>
      <c r="J102" s="226" t="s">
        <v>336</v>
      </c>
      <c r="K102" s="226" t="s">
        <v>336</v>
      </c>
      <c r="L102" s="226" t="s">
        <v>336</v>
      </c>
      <c r="M102" s="226">
        <v>5.8</v>
      </c>
      <c r="N102" s="226">
        <v>4.4000000000000004</v>
      </c>
      <c r="O102" s="226">
        <v>3.9</v>
      </c>
      <c r="P102" s="226">
        <v>1</v>
      </c>
      <c r="Q102" s="226">
        <v>3.6</v>
      </c>
      <c r="R102" s="226">
        <v>-0.9</v>
      </c>
      <c r="S102" s="226">
        <v>1.7</v>
      </c>
      <c r="T102" s="226">
        <v>1.9</v>
      </c>
      <c r="U102" s="226">
        <v>6.3</v>
      </c>
      <c r="V102" s="226">
        <v>-2</v>
      </c>
      <c r="W102" s="226">
        <v>6.2</v>
      </c>
      <c r="X102" s="226">
        <v>-1.6</v>
      </c>
      <c r="Y102" s="226">
        <v>3.4</v>
      </c>
      <c r="Z102" s="226">
        <v>0.4</v>
      </c>
      <c r="AA102" s="226">
        <v>2.5</v>
      </c>
      <c r="AB102" s="226">
        <v>0.9</v>
      </c>
      <c r="AC102" s="235">
        <v>-1.5</v>
      </c>
      <c r="AD102" s="226">
        <v>-0.7</v>
      </c>
      <c r="AE102" s="226">
        <v>-0.2</v>
      </c>
      <c r="AF102" s="226">
        <v>3.1</v>
      </c>
      <c r="AG102" s="226">
        <v>-4</v>
      </c>
      <c r="AH102" s="226">
        <v>-3.9</v>
      </c>
      <c r="AI102" s="226">
        <v>-0.2</v>
      </c>
      <c r="AJ102" s="226">
        <v>-0.9</v>
      </c>
      <c r="AK102" s="226" t="s">
        <v>336</v>
      </c>
      <c r="AL102" s="94" t="s">
        <v>22</v>
      </c>
      <c r="AN102" s="85"/>
      <c r="AO102" s="85"/>
      <c r="AP102" s="85"/>
      <c r="AQ102" s="85"/>
      <c r="AR102" s="85"/>
      <c r="AS102" s="85"/>
      <c r="AT102" s="85"/>
      <c r="AU102" s="85"/>
      <c r="AV102" s="85"/>
      <c r="AW102" s="85"/>
      <c r="AX102" s="85"/>
    </row>
    <row r="103" spans="1:50" s="84" customFormat="1" ht="18.600000000000001" customHeight="1" x14ac:dyDescent="0.2">
      <c r="A103" s="92" t="s">
        <v>59</v>
      </c>
      <c r="B103" s="132" t="s">
        <v>80</v>
      </c>
      <c r="C103" s="226" t="s">
        <v>336</v>
      </c>
      <c r="D103" s="226" t="s">
        <v>336</v>
      </c>
      <c r="E103" s="226" t="s">
        <v>336</v>
      </c>
      <c r="F103" s="226" t="s">
        <v>336</v>
      </c>
      <c r="G103" s="226" t="s">
        <v>336</v>
      </c>
      <c r="H103" s="226" t="s">
        <v>336</v>
      </c>
      <c r="I103" s="226" t="s">
        <v>336</v>
      </c>
      <c r="J103" s="226" t="s">
        <v>336</v>
      </c>
      <c r="K103" s="226" t="s">
        <v>336</v>
      </c>
      <c r="L103" s="226" t="s">
        <v>336</v>
      </c>
      <c r="M103" s="226">
        <v>0.4</v>
      </c>
      <c r="N103" s="226">
        <v>1.2</v>
      </c>
      <c r="O103" s="226">
        <v>-2</v>
      </c>
      <c r="P103" s="226">
        <v>-4.4000000000000004</v>
      </c>
      <c r="Q103" s="226">
        <v>-1.4</v>
      </c>
      <c r="R103" s="226">
        <v>-5.6</v>
      </c>
      <c r="S103" s="226">
        <v>-0.9</v>
      </c>
      <c r="T103" s="226">
        <v>-0.6</v>
      </c>
      <c r="U103" s="226">
        <v>-7.2</v>
      </c>
      <c r="V103" s="226">
        <v>-1.1000000000000001</v>
      </c>
      <c r="W103" s="226">
        <v>-3.3</v>
      </c>
      <c r="X103" s="226">
        <v>0.6</v>
      </c>
      <c r="Y103" s="226">
        <v>2.5</v>
      </c>
      <c r="Z103" s="226">
        <v>0.4</v>
      </c>
      <c r="AA103" s="226">
        <v>1</v>
      </c>
      <c r="AB103" s="226">
        <v>2</v>
      </c>
      <c r="AC103" s="235">
        <v>1.7</v>
      </c>
      <c r="AD103" s="226">
        <v>3.1</v>
      </c>
      <c r="AE103" s="226">
        <v>-1.1000000000000001</v>
      </c>
      <c r="AF103" s="226">
        <v>3.3</v>
      </c>
      <c r="AG103" s="226">
        <v>3.4</v>
      </c>
      <c r="AH103" s="226">
        <v>0</v>
      </c>
      <c r="AI103" s="226">
        <v>0.5</v>
      </c>
      <c r="AJ103" s="226">
        <v>1.8</v>
      </c>
      <c r="AK103" s="226" t="s">
        <v>336</v>
      </c>
      <c r="AL103" s="94" t="s">
        <v>59</v>
      </c>
      <c r="AN103" s="85"/>
      <c r="AO103" s="85"/>
      <c r="AP103" s="85"/>
      <c r="AQ103" s="85"/>
      <c r="AR103" s="85"/>
      <c r="AS103" s="85"/>
      <c r="AT103" s="85"/>
      <c r="AU103" s="85"/>
      <c r="AV103" s="85"/>
      <c r="AW103" s="85"/>
      <c r="AX103" s="85"/>
    </row>
    <row r="104" spans="1:50" s="84" customFormat="1" ht="18.600000000000001" customHeight="1" x14ac:dyDescent="0.2">
      <c r="A104" s="92" t="s">
        <v>24</v>
      </c>
      <c r="B104" s="135" t="s">
        <v>82</v>
      </c>
      <c r="C104" s="226" t="s">
        <v>336</v>
      </c>
      <c r="D104" s="226" t="s">
        <v>336</v>
      </c>
      <c r="E104" s="226" t="s">
        <v>336</v>
      </c>
      <c r="F104" s="226" t="s">
        <v>336</v>
      </c>
      <c r="G104" s="226" t="s">
        <v>336</v>
      </c>
      <c r="H104" s="226" t="s">
        <v>336</v>
      </c>
      <c r="I104" s="226" t="s">
        <v>336</v>
      </c>
      <c r="J104" s="226" t="s">
        <v>336</v>
      </c>
      <c r="K104" s="226" t="s">
        <v>336</v>
      </c>
      <c r="L104" s="226" t="s">
        <v>336</v>
      </c>
      <c r="M104" s="226" t="s">
        <v>336</v>
      </c>
      <c r="N104" s="226" t="s">
        <v>336</v>
      </c>
      <c r="O104" s="226" t="s">
        <v>336</v>
      </c>
      <c r="P104" s="226" t="s">
        <v>336</v>
      </c>
      <c r="Q104" s="226" t="s">
        <v>336</v>
      </c>
      <c r="R104" s="226" t="s">
        <v>336</v>
      </c>
      <c r="S104" s="226" t="s">
        <v>336</v>
      </c>
      <c r="T104" s="226" t="s">
        <v>336</v>
      </c>
      <c r="U104" s="226" t="s">
        <v>336</v>
      </c>
      <c r="V104" s="226" t="s">
        <v>336</v>
      </c>
      <c r="W104" s="226" t="s">
        <v>336</v>
      </c>
      <c r="X104" s="226" t="s">
        <v>336</v>
      </c>
      <c r="Y104" s="226" t="s">
        <v>336</v>
      </c>
      <c r="Z104" s="226" t="s">
        <v>336</v>
      </c>
      <c r="AA104" s="226" t="s">
        <v>336</v>
      </c>
      <c r="AB104" s="226" t="s">
        <v>336</v>
      </c>
      <c r="AC104" s="235" t="s">
        <v>336</v>
      </c>
      <c r="AD104" s="226" t="s">
        <v>336</v>
      </c>
      <c r="AE104" s="226" t="s">
        <v>336</v>
      </c>
      <c r="AF104" s="226" t="s">
        <v>336</v>
      </c>
      <c r="AG104" s="226" t="s">
        <v>336</v>
      </c>
      <c r="AH104" s="226" t="s">
        <v>336</v>
      </c>
      <c r="AI104" s="226" t="s">
        <v>336</v>
      </c>
      <c r="AJ104" s="226" t="s">
        <v>336</v>
      </c>
      <c r="AK104" s="226" t="s">
        <v>336</v>
      </c>
      <c r="AL104" s="94" t="s">
        <v>24</v>
      </c>
      <c r="AN104" s="85"/>
      <c r="AO104" s="85"/>
      <c r="AP104" s="85"/>
      <c r="AQ104" s="85"/>
      <c r="AR104" s="85"/>
      <c r="AS104" s="85"/>
      <c r="AT104" s="85"/>
      <c r="AU104" s="85"/>
      <c r="AV104" s="85"/>
      <c r="AW104" s="85"/>
      <c r="AX104" s="85"/>
    </row>
    <row r="105" spans="1:50" s="84" customFormat="1" ht="18.600000000000001" customHeight="1" x14ac:dyDescent="0.2">
      <c r="A105" s="92" t="s">
        <v>25</v>
      </c>
      <c r="B105" s="135" t="s">
        <v>81</v>
      </c>
      <c r="C105" s="226" t="s">
        <v>336</v>
      </c>
      <c r="D105" s="226" t="s">
        <v>336</v>
      </c>
      <c r="E105" s="226" t="s">
        <v>336</v>
      </c>
      <c r="F105" s="226" t="s">
        <v>336</v>
      </c>
      <c r="G105" s="226" t="s">
        <v>336</v>
      </c>
      <c r="H105" s="226" t="s">
        <v>336</v>
      </c>
      <c r="I105" s="226" t="s">
        <v>336</v>
      </c>
      <c r="J105" s="226" t="s">
        <v>336</v>
      </c>
      <c r="K105" s="226" t="s">
        <v>336</v>
      </c>
      <c r="L105" s="226" t="s">
        <v>336</v>
      </c>
      <c r="M105" s="226" t="s">
        <v>336</v>
      </c>
      <c r="N105" s="226" t="s">
        <v>336</v>
      </c>
      <c r="O105" s="226" t="s">
        <v>336</v>
      </c>
      <c r="P105" s="226" t="s">
        <v>336</v>
      </c>
      <c r="Q105" s="226" t="s">
        <v>336</v>
      </c>
      <c r="R105" s="226" t="s">
        <v>336</v>
      </c>
      <c r="S105" s="226" t="s">
        <v>336</v>
      </c>
      <c r="T105" s="226" t="s">
        <v>336</v>
      </c>
      <c r="U105" s="226" t="s">
        <v>336</v>
      </c>
      <c r="V105" s="226" t="s">
        <v>336</v>
      </c>
      <c r="W105" s="226" t="s">
        <v>336</v>
      </c>
      <c r="X105" s="226" t="s">
        <v>336</v>
      </c>
      <c r="Y105" s="226" t="s">
        <v>336</v>
      </c>
      <c r="Z105" s="226" t="s">
        <v>336</v>
      </c>
      <c r="AA105" s="226" t="s">
        <v>336</v>
      </c>
      <c r="AB105" s="226" t="s">
        <v>336</v>
      </c>
      <c r="AC105" s="235" t="s">
        <v>336</v>
      </c>
      <c r="AD105" s="226" t="s">
        <v>336</v>
      </c>
      <c r="AE105" s="226" t="s">
        <v>336</v>
      </c>
      <c r="AF105" s="226" t="s">
        <v>336</v>
      </c>
      <c r="AG105" s="226" t="s">
        <v>336</v>
      </c>
      <c r="AH105" s="226" t="s">
        <v>336</v>
      </c>
      <c r="AI105" s="226" t="s">
        <v>336</v>
      </c>
      <c r="AJ105" s="226" t="s">
        <v>336</v>
      </c>
      <c r="AK105" s="226" t="s">
        <v>336</v>
      </c>
      <c r="AL105" s="94" t="s">
        <v>25</v>
      </c>
      <c r="AN105" s="85"/>
      <c r="AO105" s="85"/>
      <c r="AP105" s="85"/>
      <c r="AQ105" s="85"/>
      <c r="AR105" s="85"/>
      <c r="AS105" s="85"/>
      <c r="AT105" s="85"/>
      <c r="AU105" s="85"/>
      <c r="AV105" s="85"/>
      <c r="AW105" s="85"/>
      <c r="AX105" s="85"/>
    </row>
    <row r="106" spans="1:50" s="84" customFormat="1" ht="30" customHeight="1" x14ac:dyDescent="0.2">
      <c r="A106" s="124" t="s">
        <v>173</v>
      </c>
      <c r="B106" s="118" t="s">
        <v>314</v>
      </c>
      <c r="C106" s="226" t="s">
        <v>336</v>
      </c>
      <c r="D106" s="226" t="s">
        <v>336</v>
      </c>
      <c r="E106" s="226" t="s">
        <v>336</v>
      </c>
      <c r="F106" s="226" t="s">
        <v>336</v>
      </c>
      <c r="G106" s="226" t="s">
        <v>336</v>
      </c>
      <c r="H106" s="226" t="s">
        <v>336</v>
      </c>
      <c r="I106" s="226" t="s">
        <v>336</v>
      </c>
      <c r="J106" s="226" t="s">
        <v>336</v>
      </c>
      <c r="K106" s="226" t="s">
        <v>336</v>
      </c>
      <c r="L106" s="226" t="s">
        <v>336</v>
      </c>
      <c r="M106" s="226">
        <v>-0.1</v>
      </c>
      <c r="N106" s="226">
        <v>0</v>
      </c>
      <c r="O106" s="226">
        <v>-0.2</v>
      </c>
      <c r="P106" s="226">
        <v>-0.3</v>
      </c>
      <c r="Q106" s="226">
        <v>0.8</v>
      </c>
      <c r="R106" s="226">
        <v>-1.7</v>
      </c>
      <c r="S106" s="226">
        <v>0.2</v>
      </c>
      <c r="T106" s="226">
        <v>2.7</v>
      </c>
      <c r="U106" s="226">
        <v>0.6</v>
      </c>
      <c r="V106" s="226">
        <v>-1.6</v>
      </c>
      <c r="W106" s="226">
        <v>1.6</v>
      </c>
      <c r="X106" s="226">
        <v>0.5</v>
      </c>
      <c r="Y106" s="226">
        <v>-1.9</v>
      </c>
      <c r="Z106" s="226">
        <v>-0.5</v>
      </c>
      <c r="AA106" s="226">
        <v>-0.3</v>
      </c>
      <c r="AB106" s="226">
        <v>0.4</v>
      </c>
      <c r="AC106" s="235">
        <v>0.2</v>
      </c>
      <c r="AD106" s="226">
        <v>0</v>
      </c>
      <c r="AE106" s="226">
        <v>0.7</v>
      </c>
      <c r="AF106" s="226">
        <v>-0.8</v>
      </c>
      <c r="AG106" s="226">
        <v>-1.9</v>
      </c>
      <c r="AH106" s="226">
        <v>5.2</v>
      </c>
      <c r="AI106" s="226">
        <v>-0.5</v>
      </c>
      <c r="AJ106" s="226">
        <v>-0.1</v>
      </c>
      <c r="AK106" s="226">
        <v>-0.3</v>
      </c>
      <c r="AL106" s="94" t="s">
        <v>60</v>
      </c>
      <c r="AN106" s="85"/>
      <c r="AO106" s="85"/>
      <c r="AP106" s="85"/>
      <c r="AQ106" s="85"/>
      <c r="AR106" s="85"/>
      <c r="AS106" s="85"/>
      <c r="AT106" s="85"/>
      <c r="AU106" s="85"/>
      <c r="AV106" s="85"/>
      <c r="AW106" s="85"/>
      <c r="AX106" s="85"/>
    </row>
    <row r="107" spans="1:50" s="84" customFormat="1" ht="18.600000000000001" customHeight="1" x14ac:dyDescent="0.2">
      <c r="A107" s="92" t="s">
        <v>61</v>
      </c>
      <c r="B107" s="133" t="s">
        <v>83</v>
      </c>
      <c r="C107" s="226" t="s">
        <v>336</v>
      </c>
      <c r="D107" s="226" t="s">
        <v>336</v>
      </c>
      <c r="E107" s="226" t="s">
        <v>336</v>
      </c>
      <c r="F107" s="226" t="s">
        <v>336</v>
      </c>
      <c r="G107" s="226" t="s">
        <v>336</v>
      </c>
      <c r="H107" s="226" t="s">
        <v>336</v>
      </c>
      <c r="I107" s="226" t="s">
        <v>336</v>
      </c>
      <c r="J107" s="226" t="s">
        <v>336</v>
      </c>
      <c r="K107" s="226" t="s">
        <v>336</v>
      </c>
      <c r="L107" s="226" t="s">
        <v>336</v>
      </c>
      <c r="M107" s="226">
        <v>0.3</v>
      </c>
      <c r="N107" s="226">
        <v>0.3</v>
      </c>
      <c r="O107" s="226">
        <v>0</v>
      </c>
      <c r="P107" s="226">
        <v>-0.6</v>
      </c>
      <c r="Q107" s="226">
        <v>0.7</v>
      </c>
      <c r="R107" s="226">
        <v>-2.2999999999999998</v>
      </c>
      <c r="S107" s="226">
        <v>0.5</v>
      </c>
      <c r="T107" s="226">
        <v>2.9</v>
      </c>
      <c r="U107" s="226">
        <v>1.1000000000000001</v>
      </c>
      <c r="V107" s="226">
        <v>-1.4</v>
      </c>
      <c r="W107" s="226">
        <v>1.7</v>
      </c>
      <c r="X107" s="226">
        <v>0.7</v>
      </c>
      <c r="Y107" s="226">
        <v>-1.8</v>
      </c>
      <c r="Z107" s="226">
        <v>-0.7</v>
      </c>
      <c r="AA107" s="226">
        <v>-0.5</v>
      </c>
      <c r="AB107" s="226">
        <v>0.6</v>
      </c>
      <c r="AC107" s="235">
        <v>0.3</v>
      </c>
      <c r="AD107" s="226">
        <v>-0.2</v>
      </c>
      <c r="AE107" s="226">
        <v>0.8</v>
      </c>
      <c r="AF107" s="226">
        <v>0.7</v>
      </c>
      <c r="AG107" s="226">
        <v>-2.5</v>
      </c>
      <c r="AH107" s="226">
        <v>4.2</v>
      </c>
      <c r="AI107" s="226">
        <v>-0.7</v>
      </c>
      <c r="AJ107" s="226">
        <v>-0.2</v>
      </c>
      <c r="AK107" s="226" t="s">
        <v>336</v>
      </c>
      <c r="AL107" s="94" t="s">
        <v>61</v>
      </c>
      <c r="AN107" s="85"/>
      <c r="AO107" s="85"/>
      <c r="AP107" s="85"/>
      <c r="AQ107" s="85"/>
      <c r="AR107" s="85"/>
      <c r="AS107" s="85"/>
      <c r="AT107" s="85"/>
      <c r="AU107" s="85"/>
      <c r="AV107" s="85"/>
      <c r="AW107" s="85"/>
      <c r="AX107" s="85"/>
    </row>
    <row r="108" spans="1:50" s="84" customFormat="1" ht="18.600000000000001" customHeight="1" x14ac:dyDescent="0.2">
      <c r="A108" s="92" t="s">
        <v>26</v>
      </c>
      <c r="B108" s="135" t="s">
        <v>68</v>
      </c>
      <c r="C108" s="226" t="s">
        <v>336</v>
      </c>
      <c r="D108" s="226" t="s">
        <v>336</v>
      </c>
      <c r="E108" s="226" t="s">
        <v>336</v>
      </c>
      <c r="F108" s="226" t="s">
        <v>336</v>
      </c>
      <c r="G108" s="226" t="s">
        <v>336</v>
      </c>
      <c r="H108" s="226" t="s">
        <v>336</v>
      </c>
      <c r="I108" s="226" t="s">
        <v>336</v>
      </c>
      <c r="J108" s="226" t="s">
        <v>336</v>
      </c>
      <c r="K108" s="226" t="s">
        <v>336</v>
      </c>
      <c r="L108" s="226" t="s">
        <v>336</v>
      </c>
      <c r="M108" s="226" t="s">
        <v>336</v>
      </c>
      <c r="N108" s="226" t="s">
        <v>336</v>
      </c>
      <c r="O108" s="226" t="s">
        <v>336</v>
      </c>
      <c r="P108" s="226" t="s">
        <v>336</v>
      </c>
      <c r="Q108" s="226" t="s">
        <v>336</v>
      </c>
      <c r="R108" s="226" t="s">
        <v>336</v>
      </c>
      <c r="S108" s="226" t="s">
        <v>336</v>
      </c>
      <c r="T108" s="226" t="s">
        <v>336</v>
      </c>
      <c r="U108" s="226" t="s">
        <v>336</v>
      </c>
      <c r="V108" s="226" t="s">
        <v>336</v>
      </c>
      <c r="W108" s="226" t="s">
        <v>336</v>
      </c>
      <c r="X108" s="226" t="s">
        <v>336</v>
      </c>
      <c r="Y108" s="226" t="s">
        <v>336</v>
      </c>
      <c r="Z108" s="226" t="s">
        <v>336</v>
      </c>
      <c r="AA108" s="226" t="s">
        <v>336</v>
      </c>
      <c r="AB108" s="226" t="s">
        <v>336</v>
      </c>
      <c r="AC108" s="235" t="s">
        <v>336</v>
      </c>
      <c r="AD108" s="226" t="s">
        <v>336</v>
      </c>
      <c r="AE108" s="226" t="s">
        <v>336</v>
      </c>
      <c r="AF108" s="226" t="s">
        <v>336</v>
      </c>
      <c r="AG108" s="226" t="s">
        <v>336</v>
      </c>
      <c r="AH108" s="226" t="s">
        <v>336</v>
      </c>
      <c r="AI108" s="226" t="s">
        <v>336</v>
      </c>
      <c r="AJ108" s="226" t="s">
        <v>336</v>
      </c>
      <c r="AK108" s="226" t="s">
        <v>336</v>
      </c>
      <c r="AL108" s="94" t="s">
        <v>26</v>
      </c>
      <c r="AN108" s="85"/>
      <c r="AO108" s="85"/>
      <c r="AP108" s="85"/>
      <c r="AQ108" s="85"/>
      <c r="AR108" s="85"/>
      <c r="AS108" s="85"/>
      <c r="AT108" s="85"/>
      <c r="AU108" s="85"/>
      <c r="AV108" s="85"/>
      <c r="AW108" s="85"/>
      <c r="AX108" s="85"/>
    </row>
    <row r="109" spans="1:50" s="84" customFormat="1" ht="18.600000000000001" customHeight="1" x14ac:dyDescent="0.2">
      <c r="A109" s="92" t="s">
        <v>27</v>
      </c>
      <c r="B109" s="135" t="s">
        <v>28</v>
      </c>
      <c r="C109" s="226" t="s">
        <v>336</v>
      </c>
      <c r="D109" s="226" t="s">
        <v>336</v>
      </c>
      <c r="E109" s="226" t="s">
        <v>336</v>
      </c>
      <c r="F109" s="226" t="s">
        <v>336</v>
      </c>
      <c r="G109" s="226" t="s">
        <v>336</v>
      </c>
      <c r="H109" s="226" t="s">
        <v>336</v>
      </c>
      <c r="I109" s="226" t="s">
        <v>336</v>
      </c>
      <c r="J109" s="226" t="s">
        <v>336</v>
      </c>
      <c r="K109" s="226" t="s">
        <v>336</v>
      </c>
      <c r="L109" s="226" t="s">
        <v>336</v>
      </c>
      <c r="M109" s="226" t="s">
        <v>336</v>
      </c>
      <c r="N109" s="226" t="s">
        <v>336</v>
      </c>
      <c r="O109" s="226" t="s">
        <v>336</v>
      </c>
      <c r="P109" s="226" t="s">
        <v>336</v>
      </c>
      <c r="Q109" s="226" t="s">
        <v>336</v>
      </c>
      <c r="R109" s="226" t="s">
        <v>336</v>
      </c>
      <c r="S109" s="226" t="s">
        <v>336</v>
      </c>
      <c r="T109" s="226" t="s">
        <v>336</v>
      </c>
      <c r="U109" s="226" t="s">
        <v>336</v>
      </c>
      <c r="V109" s="226" t="s">
        <v>336</v>
      </c>
      <c r="W109" s="226" t="s">
        <v>336</v>
      </c>
      <c r="X109" s="226" t="s">
        <v>336</v>
      </c>
      <c r="Y109" s="226" t="s">
        <v>336</v>
      </c>
      <c r="Z109" s="226" t="s">
        <v>336</v>
      </c>
      <c r="AA109" s="226" t="s">
        <v>336</v>
      </c>
      <c r="AB109" s="226" t="s">
        <v>336</v>
      </c>
      <c r="AC109" s="235" t="s">
        <v>336</v>
      </c>
      <c r="AD109" s="226" t="s">
        <v>336</v>
      </c>
      <c r="AE109" s="226" t="s">
        <v>336</v>
      </c>
      <c r="AF109" s="226" t="s">
        <v>336</v>
      </c>
      <c r="AG109" s="226" t="s">
        <v>336</v>
      </c>
      <c r="AH109" s="226" t="s">
        <v>336</v>
      </c>
      <c r="AI109" s="226" t="s">
        <v>336</v>
      </c>
      <c r="AJ109" s="226" t="s">
        <v>336</v>
      </c>
      <c r="AK109" s="226" t="s">
        <v>336</v>
      </c>
      <c r="AL109" s="94" t="s">
        <v>27</v>
      </c>
      <c r="AN109" s="85"/>
      <c r="AO109" s="85"/>
      <c r="AP109" s="85"/>
      <c r="AQ109" s="85"/>
      <c r="AR109" s="85"/>
      <c r="AS109" s="85"/>
      <c r="AT109" s="85"/>
      <c r="AU109" s="85"/>
      <c r="AV109" s="85"/>
      <c r="AW109" s="85"/>
      <c r="AX109" s="85"/>
    </row>
    <row r="110" spans="1:50" s="84" customFormat="1" ht="18.600000000000001" customHeight="1" x14ac:dyDescent="0.2">
      <c r="A110" s="92" t="s">
        <v>29</v>
      </c>
      <c r="B110" s="135" t="s">
        <v>30</v>
      </c>
      <c r="C110" s="226" t="s">
        <v>336</v>
      </c>
      <c r="D110" s="226" t="s">
        <v>336</v>
      </c>
      <c r="E110" s="226" t="s">
        <v>336</v>
      </c>
      <c r="F110" s="226" t="s">
        <v>336</v>
      </c>
      <c r="G110" s="226" t="s">
        <v>336</v>
      </c>
      <c r="H110" s="226" t="s">
        <v>336</v>
      </c>
      <c r="I110" s="226" t="s">
        <v>336</v>
      </c>
      <c r="J110" s="226" t="s">
        <v>336</v>
      </c>
      <c r="K110" s="226" t="s">
        <v>336</v>
      </c>
      <c r="L110" s="226" t="s">
        <v>336</v>
      </c>
      <c r="M110" s="226" t="s">
        <v>336</v>
      </c>
      <c r="N110" s="226" t="s">
        <v>336</v>
      </c>
      <c r="O110" s="226" t="s">
        <v>336</v>
      </c>
      <c r="P110" s="226" t="s">
        <v>336</v>
      </c>
      <c r="Q110" s="226" t="s">
        <v>336</v>
      </c>
      <c r="R110" s="226" t="s">
        <v>336</v>
      </c>
      <c r="S110" s="226" t="s">
        <v>336</v>
      </c>
      <c r="T110" s="226" t="s">
        <v>336</v>
      </c>
      <c r="U110" s="226" t="s">
        <v>336</v>
      </c>
      <c r="V110" s="226" t="s">
        <v>336</v>
      </c>
      <c r="W110" s="226" t="s">
        <v>336</v>
      </c>
      <c r="X110" s="226" t="s">
        <v>336</v>
      </c>
      <c r="Y110" s="226" t="s">
        <v>336</v>
      </c>
      <c r="Z110" s="226" t="s">
        <v>336</v>
      </c>
      <c r="AA110" s="226" t="s">
        <v>336</v>
      </c>
      <c r="AB110" s="226" t="s">
        <v>336</v>
      </c>
      <c r="AC110" s="235" t="s">
        <v>336</v>
      </c>
      <c r="AD110" s="226" t="s">
        <v>336</v>
      </c>
      <c r="AE110" s="226" t="s">
        <v>336</v>
      </c>
      <c r="AF110" s="226" t="s">
        <v>336</v>
      </c>
      <c r="AG110" s="226" t="s">
        <v>336</v>
      </c>
      <c r="AH110" s="226" t="s">
        <v>336</v>
      </c>
      <c r="AI110" s="226" t="s">
        <v>336</v>
      </c>
      <c r="AJ110" s="226" t="s">
        <v>336</v>
      </c>
      <c r="AK110" s="226" t="s">
        <v>336</v>
      </c>
      <c r="AL110" s="94" t="s">
        <v>29</v>
      </c>
      <c r="AN110" s="85"/>
      <c r="AO110" s="85"/>
      <c r="AP110" s="85"/>
      <c r="AQ110" s="85"/>
      <c r="AR110" s="85"/>
      <c r="AS110" s="85"/>
      <c r="AT110" s="85"/>
      <c r="AU110" s="85"/>
      <c r="AV110" s="85"/>
      <c r="AW110" s="85"/>
      <c r="AX110" s="85"/>
    </row>
    <row r="111" spans="1:50" s="84" customFormat="1" ht="18.600000000000001" customHeight="1" x14ac:dyDescent="0.2">
      <c r="A111" s="92" t="s">
        <v>62</v>
      </c>
      <c r="B111" s="133" t="s">
        <v>84</v>
      </c>
      <c r="C111" s="226" t="s">
        <v>336</v>
      </c>
      <c r="D111" s="226" t="s">
        <v>336</v>
      </c>
      <c r="E111" s="226" t="s">
        <v>336</v>
      </c>
      <c r="F111" s="226" t="s">
        <v>336</v>
      </c>
      <c r="G111" s="226" t="s">
        <v>336</v>
      </c>
      <c r="H111" s="226" t="s">
        <v>336</v>
      </c>
      <c r="I111" s="226" t="s">
        <v>336</v>
      </c>
      <c r="J111" s="226" t="s">
        <v>336</v>
      </c>
      <c r="K111" s="226" t="s">
        <v>336</v>
      </c>
      <c r="L111" s="226" t="s">
        <v>336</v>
      </c>
      <c r="M111" s="226">
        <v>-1.6</v>
      </c>
      <c r="N111" s="226">
        <v>-1.3</v>
      </c>
      <c r="O111" s="226">
        <v>-1.2</v>
      </c>
      <c r="P111" s="226">
        <v>0.8</v>
      </c>
      <c r="Q111" s="226">
        <v>1.1000000000000001</v>
      </c>
      <c r="R111" s="226">
        <v>1</v>
      </c>
      <c r="S111" s="226">
        <v>-1</v>
      </c>
      <c r="T111" s="226">
        <v>1.9</v>
      </c>
      <c r="U111" s="226">
        <v>-1.8</v>
      </c>
      <c r="V111" s="226">
        <v>-2.4</v>
      </c>
      <c r="W111" s="226">
        <v>0.8</v>
      </c>
      <c r="X111" s="226">
        <v>-0.4</v>
      </c>
      <c r="Y111" s="226">
        <v>-2.4</v>
      </c>
      <c r="Z111" s="226">
        <v>0.1</v>
      </c>
      <c r="AA111" s="226">
        <v>0.5</v>
      </c>
      <c r="AB111" s="226">
        <v>-1.1000000000000001</v>
      </c>
      <c r="AC111" s="235">
        <v>-0.7</v>
      </c>
      <c r="AD111" s="226">
        <v>1</v>
      </c>
      <c r="AE111" s="226">
        <v>0.3</v>
      </c>
      <c r="AF111" s="226">
        <v>-10.5</v>
      </c>
      <c r="AG111" s="226">
        <v>0.9</v>
      </c>
      <c r="AH111" s="226">
        <v>12.1</v>
      </c>
      <c r="AI111" s="226">
        <v>1</v>
      </c>
      <c r="AJ111" s="226">
        <v>0.5</v>
      </c>
      <c r="AK111" s="226" t="s">
        <v>336</v>
      </c>
      <c r="AL111" s="94" t="s">
        <v>62</v>
      </c>
      <c r="AN111" s="85"/>
      <c r="AO111" s="85"/>
      <c r="AP111" s="85"/>
      <c r="AQ111" s="85"/>
      <c r="AR111" s="85"/>
      <c r="AS111" s="85"/>
      <c r="AT111" s="85"/>
      <c r="AU111" s="85"/>
      <c r="AV111" s="85"/>
      <c r="AW111" s="85"/>
      <c r="AX111" s="85"/>
    </row>
    <row r="112" spans="1:50" s="84" customFormat="1" ht="18.600000000000001" customHeight="1" x14ac:dyDescent="0.2">
      <c r="A112" s="92" t="s">
        <v>31</v>
      </c>
      <c r="B112" s="135" t="s">
        <v>32</v>
      </c>
      <c r="C112" s="226" t="s">
        <v>336</v>
      </c>
      <c r="D112" s="226" t="s">
        <v>336</v>
      </c>
      <c r="E112" s="226" t="s">
        <v>336</v>
      </c>
      <c r="F112" s="226" t="s">
        <v>336</v>
      </c>
      <c r="G112" s="226" t="s">
        <v>336</v>
      </c>
      <c r="H112" s="226" t="s">
        <v>336</v>
      </c>
      <c r="I112" s="226" t="s">
        <v>336</v>
      </c>
      <c r="J112" s="226" t="s">
        <v>336</v>
      </c>
      <c r="K112" s="226" t="s">
        <v>336</v>
      </c>
      <c r="L112" s="226" t="s">
        <v>336</v>
      </c>
      <c r="M112" s="226" t="s">
        <v>336</v>
      </c>
      <c r="N112" s="226" t="s">
        <v>336</v>
      </c>
      <c r="O112" s="226" t="s">
        <v>336</v>
      </c>
      <c r="P112" s="226" t="s">
        <v>336</v>
      </c>
      <c r="Q112" s="226" t="s">
        <v>336</v>
      </c>
      <c r="R112" s="226" t="s">
        <v>336</v>
      </c>
      <c r="S112" s="226" t="s">
        <v>336</v>
      </c>
      <c r="T112" s="226" t="s">
        <v>336</v>
      </c>
      <c r="U112" s="226" t="s">
        <v>336</v>
      </c>
      <c r="V112" s="226" t="s">
        <v>336</v>
      </c>
      <c r="W112" s="226" t="s">
        <v>336</v>
      </c>
      <c r="X112" s="226" t="s">
        <v>336</v>
      </c>
      <c r="Y112" s="226" t="s">
        <v>336</v>
      </c>
      <c r="Z112" s="226" t="s">
        <v>336</v>
      </c>
      <c r="AA112" s="226" t="s">
        <v>336</v>
      </c>
      <c r="AB112" s="226" t="s">
        <v>336</v>
      </c>
      <c r="AC112" s="235" t="s">
        <v>336</v>
      </c>
      <c r="AD112" s="226" t="s">
        <v>336</v>
      </c>
      <c r="AE112" s="226" t="s">
        <v>336</v>
      </c>
      <c r="AF112" s="226" t="s">
        <v>336</v>
      </c>
      <c r="AG112" s="226" t="s">
        <v>336</v>
      </c>
      <c r="AH112" s="226" t="s">
        <v>336</v>
      </c>
      <c r="AI112" s="226" t="s">
        <v>336</v>
      </c>
      <c r="AJ112" s="226" t="s">
        <v>336</v>
      </c>
      <c r="AK112" s="226" t="s">
        <v>336</v>
      </c>
      <c r="AL112" s="94" t="s">
        <v>31</v>
      </c>
      <c r="AN112" s="85"/>
      <c r="AO112" s="85"/>
      <c r="AP112" s="85"/>
      <c r="AQ112" s="85"/>
      <c r="AR112" s="85"/>
      <c r="AS112" s="85"/>
      <c r="AT112" s="85"/>
      <c r="AU112" s="85"/>
      <c r="AV112" s="85"/>
      <c r="AW112" s="85"/>
      <c r="AX112" s="85"/>
    </row>
    <row r="113" spans="1:52" s="84" customFormat="1" ht="18.600000000000001" customHeight="1" x14ac:dyDescent="0.2">
      <c r="A113" s="92" t="s">
        <v>33</v>
      </c>
      <c r="B113" s="135" t="s">
        <v>85</v>
      </c>
      <c r="C113" s="226" t="s">
        <v>336</v>
      </c>
      <c r="D113" s="226" t="s">
        <v>336</v>
      </c>
      <c r="E113" s="226" t="s">
        <v>336</v>
      </c>
      <c r="F113" s="226" t="s">
        <v>336</v>
      </c>
      <c r="G113" s="226" t="s">
        <v>336</v>
      </c>
      <c r="H113" s="226" t="s">
        <v>336</v>
      </c>
      <c r="I113" s="226" t="s">
        <v>336</v>
      </c>
      <c r="J113" s="226" t="s">
        <v>336</v>
      </c>
      <c r="K113" s="226" t="s">
        <v>336</v>
      </c>
      <c r="L113" s="226" t="s">
        <v>336</v>
      </c>
      <c r="M113" s="226" t="s">
        <v>336</v>
      </c>
      <c r="N113" s="226" t="s">
        <v>336</v>
      </c>
      <c r="O113" s="226" t="s">
        <v>336</v>
      </c>
      <c r="P113" s="226" t="s">
        <v>336</v>
      </c>
      <c r="Q113" s="226" t="s">
        <v>336</v>
      </c>
      <c r="R113" s="226" t="s">
        <v>336</v>
      </c>
      <c r="S113" s="226" t="s">
        <v>336</v>
      </c>
      <c r="T113" s="226" t="s">
        <v>336</v>
      </c>
      <c r="U113" s="226" t="s">
        <v>336</v>
      </c>
      <c r="V113" s="226" t="s">
        <v>336</v>
      </c>
      <c r="W113" s="226" t="s">
        <v>336</v>
      </c>
      <c r="X113" s="226" t="s">
        <v>336</v>
      </c>
      <c r="Y113" s="226" t="s">
        <v>336</v>
      </c>
      <c r="Z113" s="226" t="s">
        <v>336</v>
      </c>
      <c r="AA113" s="226" t="s">
        <v>336</v>
      </c>
      <c r="AB113" s="226" t="s">
        <v>336</v>
      </c>
      <c r="AC113" s="235" t="s">
        <v>336</v>
      </c>
      <c r="AD113" s="226" t="s">
        <v>336</v>
      </c>
      <c r="AE113" s="226" t="s">
        <v>336</v>
      </c>
      <c r="AF113" s="226" t="s">
        <v>336</v>
      </c>
      <c r="AG113" s="226" t="s">
        <v>336</v>
      </c>
      <c r="AH113" s="226" t="s">
        <v>336</v>
      </c>
      <c r="AI113" s="226" t="s">
        <v>336</v>
      </c>
      <c r="AJ113" s="226" t="s">
        <v>336</v>
      </c>
      <c r="AK113" s="226" t="s">
        <v>336</v>
      </c>
      <c r="AL113" s="94" t="s">
        <v>33</v>
      </c>
      <c r="AN113" s="85"/>
      <c r="AO113" s="85"/>
      <c r="AP113" s="85"/>
      <c r="AQ113" s="85"/>
      <c r="AR113" s="85"/>
      <c r="AS113" s="85"/>
      <c r="AT113" s="85"/>
      <c r="AU113" s="85"/>
      <c r="AV113" s="85"/>
      <c r="AW113" s="85"/>
      <c r="AX113" s="85"/>
    </row>
    <row r="114" spans="1:52" s="84" customFormat="1" ht="18.600000000000001" customHeight="1" x14ac:dyDescent="0.2">
      <c r="A114" s="92" t="s">
        <v>34</v>
      </c>
      <c r="B114" s="135" t="s">
        <v>35</v>
      </c>
      <c r="C114" s="226" t="s">
        <v>336</v>
      </c>
      <c r="D114" s="226" t="s">
        <v>336</v>
      </c>
      <c r="E114" s="226" t="s">
        <v>336</v>
      </c>
      <c r="F114" s="226" t="s">
        <v>336</v>
      </c>
      <c r="G114" s="226" t="s">
        <v>336</v>
      </c>
      <c r="H114" s="226" t="s">
        <v>336</v>
      </c>
      <c r="I114" s="226" t="s">
        <v>336</v>
      </c>
      <c r="J114" s="226" t="s">
        <v>336</v>
      </c>
      <c r="K114" s="226" t="s">
        <v>336</v>
      </c>
      <c r="L114" s="226" t="s">
        <v>336</v>
      </c>
      <c r="M114" s="226" t="s">
        <v>336</v>
      </c>
      <c r="N114" s="226" t="s">
        <v>336</v>
      </c>
      <c r="O114" s="226" t="s">
        <v>336</v>
      </c>
      <c r="P114" s="226" t="s">
        <v>336</v>
      </c>
      <c r="Q114" s="226" t="s">
        <v>336</v>
      </c>
      <c r="R114" s="226" t="s">
        <v>336</v>
      </c>
      <c r="S114" s="226" t="s">
        <v>336</v>
      </c>
      <c r="T114" s="226" t="s">
        <v>336</v>
      </c>
      <c r="U114" s="226" t="s">
        <v>336</v>
      </c>
      <c r="V114" s="226" t="s">
        <v>336</v>
      </c>
      <c r="W114" s="226" t="s">
        <v>336</v>
      </c>
      <c r="X114" s="226" t="s">
        <v>336</v>
      </c>
      <c r="Y114" s="226" t="s">
        <v>336</v>
      </c>
      <c r="Z114" s="226" t="s">
        <v>336</v>
      </c>
      <c r="AA114" s="226" t="s">
        <v>336</v>
      </c>
      <c r="AB114" s="226" t="s">
        <v>336</v>
      </c>
      <c r="AC114" s="235" t="s">
        <v>336</v>
      </c>
      <c r="AD114" s="226" t="s">
        <v>336</v>
      </c>
      <c r="AE114" s="226" t="s">
        <v>336</v>
      </c>
      <c r="AF114" s="226" t="s">
        <v>336</v>
      </c>
      <c r="AG114" s="226" t="s">
        <v>336</v>
      </c>
      <c r="AH114" s="226" t="s">
        <v>336</v>
      </c>
      <c r="AI114" s="226" t="s">
        <v>336</v>
      </c>
      <c r="AJ114" s="226" t="s">
        <v>336</v>
      </c>
      <c r="AK114" s="226" t="s">
        <v>336</v>
      </c>
      <c r="AL114" s="94" t="s">
        <v>34</v>
      </c>
      <c r="AN114" s="85"/>
      <c r="AO114" s="85"/>
      <c r="AP114" s="85"/>
      <c r="AQ114" s="85"/>
      <c r="AR114" s="85"/>
      <c r="AS114" s="85"/>
      <c r="AT114" s="85"/>
      <c r="AU114" s="85"/>
      <c r="AV114" s="85"/>
      <c r="AW114" s="85"/>
      <c r="AX114" s="85"/>
    </row>
    <row r="115" spans="1:52" s="83" customFormat="1" ht="5.0999999999999996" customHeight="1" x14ac:dyDescent="0.25">
      <c r="A115" s="117"/>
      <c r="B115" s="141"/>
      <c r="C115" s="236"/>
      <c r="D115" s="236"/>
      <c r="E115" s="236"/>
      <c r="F115" s="236"/>
      <c r="G115" s="236"/>
      <c r="H115" s="236"/>
      <c r="I115" s="236"/>
      <c r="J115" s="236"/>
      <c r="K115" s="236"/>
      <c r="L115" s="236"/>
      <c r="M115" s="236"/>
      <c r="N115" s="236"/>
      <c r="O115" s="236"/>
      <c r="P115" s="236"/>
      <c r="Q115" s="236"/>
      <c r="R115" s="236"/>
      <c r="S115" s="236"/>
      <c r="T115" s="236"/>
      <c r="U115" s="236"/>
      <c r="V115" s="236"/>
      <c r="W115" s="236"/>
      <c r="X115" s="236"/>
      <c r="Y115" s="236"/>
      <c r="Z115" s="236"/>
      <c r="AA115" s="236"/>
      <c r="AB115" s="236"/>
      <c r="AC115" s="237"/>
      <c r="AD115" s="236"/>
      <c r="AE115" s="236"/>
      <c r="AF115" s="236"/>
      <c r="AG115" s="236"/>
      <c r="AH115" s="236"/>
      <c r="AI115" s="236"/>
      <c r="AJ115" s="236"/>
      <c r="AK115" s="236"/>
      <c r="AL115" s="95"/>
      <c r="AN115" s="85"/>
      <c r="AO115" s="85"/>
      <c r="AP115" s="85"/>
      <c r="AQ115" s="85"/>
      <c r="AR115" s="85"/>
      <c r="AS115" s="85"/>
      <c r="AT115" s="85"/>
      <c r="AU115" s="85"/>
      <c r="AV115" s="85"/>
      <c r="AW115" s="85"/>
      <c r="AX115" s="85"/>
      <c r="AY115" s="85"/>
      <c r="AZ115" s="85"/>
    </row>
    <row r="116" spans="1:52" s="83" customFormat="1" ht="18.600000000000001" customHeight="1" x14ac:dyDescent="0.25">
      <c r="A116" s="117" t="s">
        <v>51</v>
      </c>
      <c r="B116" s="90" t="s">
        <v>186</v>
      </c>
      <c r="C116" s="236" t="s">
        <v>336</v>
      </c>
      <c r="D116" s="236" t="s">
        <v>336</v>
      </c>
      <c r="E116" s="236" t="s">
        <v>336</v>
      </c>
      <c r="F116" s="236" t="s">
        <v>336</v>
      </c>
      <c r="G116" s="236" t="s">
        <v>336</v>
      </c>
      <c r="H116" s="236" t="s">
        <v>336</v>
      </c>
      <c r="I116" s="236" t="s">
        <v>336</v>
      </c>
      <c r="J116" s="236" t="s">
        <v>336</v>
      </c>
      <c r="K116" s="236" t="s">
        <v>336</v>
      </c>
      <c r="L116" s="236" t="s">
        <v>336</v>
      </c>
      <c r="M116" s="236">
        <v>2.8</v>
      </c>
      <c r="N116" s="236">
        <v>1.2</v>
      </c>
      <c r="O116" s="236">
        <v>0.9</v>
      </c>
      <c r="P116" s="236">
        <v>1.3</v>
      </c>
      <c r="Q116" s="236">
        <v>1.8</v>
      </c>
      <c r="R116" s="236">
        <v>1.7</v>
      </c>
      <c r="S116" s="236">
        <v>1.5</v>
      </c>
      <c r="T116" s="236">
        <v>0</v>
      </c>
      <c r="U116" s="236">
        <v>-3.7</v>
      </c>
      <c r="V116" s="236">
        <v>2.7</v>
      </c>
      <c r="W116" s="236">
        <v>2.4</v>
      </c>
      <c r="X116" s="236">
        <v>0.8</v>
      </c>
      <c r="Y116" s="236">
        <v>0.4</v>
      </c>
      <c r="Z116" s="236">
        <v>1</v>
      </c>
      <c r="AA116" s="236">
        <v>0.4</v>
      </c>
      <c r="AB116" s="236">
        <v>1.4</v>
      </c>
      <c r="AC116" s="237">
        <v>2.1</v>
      </c>
      <c r="AD116" s="236">
        <v>0.4</v>
      </c>
      <c r="AE116" s="236">
        <v>0.4</v>
      </c>
      <c r="AF116" s="236">
        <v>0.7</v>
      </c>
      <c r="AG116" s="236">
        <v>1.7</v>
      </c>
      <c r="AH116" s="236">
        <v>0.7</v>
      </c>
      <c r="AI116" s="236">
        <v>-0.8</v>
      </c>
      <c r="AJ116" s="236">
        <v>-0.4</v>
      </c>
      <c r="AK116" s="236">
        <v>0.3</v>
      </c>
      <c r="AL116" s="95" t="s">
        <v>51</v>
      </c>
      <c r="AN116" s="85"/>
      <c r="AO116" s="85"/>
      <c r="AP116" s="85"/>
      <c r="AQ116" s="85"/>
      <c r="AR116" s="85"/>
      <c r="AS116" s="85"/>
      <c r="AT116" s="85"/>
      <c r="AU116" s="85"/>
      <c r="AV116" s="85"/>
      <c r="AW116" s="85"/>
      <c r="AX116" s="85"/>
      <c r="AY116" s="85"/>
      <c r="AZ116" s="85"/>
    </row>
    <row r="117" spans="1:52" s="83" customFormat="1" ht="9" customHeight="1" x14ac:dyDescent="0.25">
      <c r="A117" s="93"/>
      <c r="B117" s="12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7"/>
      <c r="AD117" s="86"/>
      <c r="AE117" s="86"/>
      <c r="AF117" s="86"/>
      <c r="AG117" s="86"/>
      <c r="AH117" s="86"/>
      <c r="AI117" s="86"/>
      <c r="AJ117" s="86"/>
      <c r="AK117" s="86"/>
      <c r="AL117" s="127"/>
      <c r="AN117" s="85"/>
      <c r="AO117" s="85"/>
      <c r="AP117" s="85"/>
      <c r="AQ117" s="85"/>
      <c r="AR117" s="85"/>
      <c r="AS117" s="85"/>
      <c r="AT117" s="85"/>
      <c r="AU117" s="85"/>
      <c r="AV117" s="85"/>
      <c r="AW117" s="85"/>
      <c r="AX117" s="85"/>
      <c r="AY117" s="85"/>
      <c r="AZ117" s="85"/>
    </row>
    <row r="118" spans="1:52" s="100" customFormat="1" ht="14.25" customHeight="1" x14ac:dyDescent="0.2">
      <c r="A118" s="96"/>
      <c r="B118" s="136"/>
      <c r="C118" s="97" t="s">
        <v>343</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8" t="s">
        <v>344</v>
      </c>
      <c r="AC118" s="97" t="s">
        <v>199</v>
      </c>
      <c r="AD118" s="97"/>
      <c r="AE118" s="96"/>
      <c r="AF118" s="96"/>
      <c r="AG118" s="96"/>
      <c r="AH118" s="96"/>
      <c r="AI118" s="96"/>
      <c r="AJ118" s="96"/>
      <c r="AK118" s="96"/>
      <c r="AL118" s="96"/>
      <c r="AM118" s="99"/>
    </row>
    <row r="119" spans="1:52" s="7" customFormat="1" ht="14.25" customHeight="1" x14ac:dyDescent="0.2">
      <c r="A119" s="51"/>
      <c r="B119" s="129"/>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row>
    <row r="120" spans="1:52" s="81" customFormat="1" ht="41.1" customHeight="1" x14ac:dyDescent="0.25">
      <c r="A120" s="80" t="s">
        <v>69</v>
      </c>
      <c r="B120" s="89"/>
      <c r="C120" s="120">
        <v>1991</v>
      </c>
      <c r="D120" s="120">
        <v>1992</v>
      </c>
      <c r="E120" s="102">
        <v>1993</v>
      </c>
      <c r="F120" s="102">
        <v>1994</v>
      </c>
      <c r="G120" s="102">
        <v>1995</v>
      </c>
      <c r="H120" s="102">
        <v>1996</v>
      </c>
      <c r="I120" s="102">
        <v>1997</v>
      </c>
      <c r="J120" s="102">
        <v>1998</v>
      </c>
      <c r="K120" s="102">
        <v>1999</v>
      </c>
      <c r="L120" s="102">
        <v>2000</v>
      </c>
      <c r="M120" s="102">
        <v>2001</v>
      </c>
      <c r="N120" s="102">
        <v>2002</v>
      </c>
      <c r="O120" s="102">
        <v>2003</v>
      </c>
      <c r="P120" s="102">
        <v>2004</v>
      </c>
      <c r="Q120" s="102">
        <v>2005</v>
      </c>
      <c r="R120" s="102">
        <v>2006</v>
      </c>
      <c r="S120" s="102">
        <v>2007</v>
      </c>
      <c r="T120" s="102">
        <v>2008</v>
      </c>
      <c r="U120" s="102">
        <v>2009</v>
      </c>
      <c r="V120" s="102">
        <v>2010</v>
      </c>
      <c r="W120" s="102">
        <v>2011</v>
      </c>
      <c r="X120" s="102">
        <v>2012</v>
      </c>
      <c r="Y120" s="102">
        <v>2013</v>
      </c>
      <c r="Z120" s="102">
        <v>2014</v>
      </c>
      <c r="AA120" s="102">
        <v>2015</v>
      </c>
      <c r="AB120" s="101">
        <v>2016</v>
      </c>
      <c r="AC120" s="121">
        <v>2017</v>
      </c>
      <c r="AD120" s="102">
        <v>2018</v>
      </c>
      <c r="AE120" s="102">
        <v>2019</v>
      </c>
      <c r="AF120" s="102">
        <v>2020</v>
      </c>
      <c r="AG120" s="102">
        <v>2021</v>
      </c>
      <c r="AH120" s="102">
        <v>2022</v>
      </c>
      <c r="AI120" s="102">
        <v>2023</v>
      </c>
      <c r="AJ120" s="102">
        <v>2024</v>
      </c>
      <c r="AK120" s="102">
        <v>2025</v>
      </c>
      <c r="AL120" s="101" t="s">
        <v>69</v>
      </c>
    </row>
    <row r="121" spans="1:52" s="122" customFormat="1" ht="25.5" customHeight="1" x14ac:dyDescent="0.2">
      <c r="A121" s="119" t="s">
        <v>268</v>
      </c>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t="s">
        <v>268</v>
      </c>
      <c r="AD121" s="123"/>
      <c r="AE121" s="119"/>
      <c r="AF121" s="119"/>
      <c r="AG121" s="119"/>
      <c r="AH121" s="119"/>
      <c r="AI121" s="119"/>
      <c r="AJ121" s="119"/>
      <c r="AK121" s="119"/>
      <c r="AL121" s="119"/>
    </row>
    <row r="122" spans="1:52" s="84" customFormat="1" ht="18.600000000000001" customHeight="1" x14ac:dyDescent="0.2">
      <c r="A122" s="140">
        <v>1</v>
      </c>
      <c r="B122" s="137" t="s">
        <v>188</v>
      </c>
      <c r="C122" s="205" t="s">
        <v>336</v>
      </c>
      <c r="D122" s="205" t="s">
        <v>336</v>
      </c>
      <c r="E122" s="205" t="s">
        <v>336</v>
      </c>
      <c r="F122" s="205" t="s">
        <v>336</v>
      </c>
      <c r="G122" s="205" t="s">
        <v>336</v>
      </c>
      <c r="H122" s="205" t="s">
        <v>336</v>
      </c>
      <c r="I122" s="205" t="s">
        <v>336</v>
      </c>
      <c r="J122" s="205" t="s">
        <v>336</v>
      </c>
      <c r="K122" s="205" t="s">
        <v>336</v>
      </c>
      <c r="L122" s="205">
        <v>82.63</v>
      </c>
      <c r="M122" s="205">
        <v>84.63</v>
      </c>
      <c r="N122" s="205">
        <v>85.37</v>
      </c>
      <c r="O122" s="205">
        <v>86.16</v>
      </c>
      <c r="P122" s="205">
        <v>86.91</v>
      </c>
      <c r="Q122" s="205">
        <v>88.44</v>
      </c>
      <c r="R122" s="205">
        <v>89.91</v>
      </c>
      <c r="S122" s="205">
        <v>90.87</v>
      </c>
      <c r="T122" s="205">
        <v>90.84</v>
      </c>
      <c r="U122" s="205">
        <v>88.13</v>
      </c>
      <c r="V122" s="205">
        <v>90.15</v>
      </c>
      <c r="W122" s="205">
        <v>92.36</v>
      </c>
      <c r="X122" s="205">
        <v>93.08</v>
      </c>
      <c r="Y122" s="205">
        <v>93.44</v>
      </c>
      <c r="Z122" s="205">
        <v>94.35</v>
      </c>
      <c r="AA122" s="205">
        <v>94.96</v>
      </c>
      <c r="AB122" s="205">
        <v>96.24</v>
      </c>
      <c r="AC122" s="243">
        <v>98.13</v>
      </c>
      <c r="AD122" s="205">
        <v>98.47</v>
      </c>
      <c r="AE122" s="205">
        <v>99.14</v>
      </c>
      <c r="AF122" s="275">
        <v>100</v>
      </c>
      <c r="AG122" s="205">
        <v>101.59</v>
      </c>
      <c r="AH122" s="205">
        <v>101.94</v>
      </c>
      <c r="AI122" s="205">
        <v>100.73</v>
      </c>
      <c r="AJ122" s="205">
        <v>100.44</v>
      </c>
      <c r="AK122" s="205">
        <v>100.86</v>
      </c>
      <c r="AL122" s="142">
        <v>1</v>
      </c>
      <c r="AN122" s="85"/>
      <c r="AO122" s="85"/>
      <c r="AP122" s="85"/>
      <c r="AQ122" s="85"/>
      <c r="AR122" s="85"/>
      <c r="AS122" s="85"/>
      <c r="AT122" s="85"/>
      <c r="AU122" s="85"/>
      <c r="AV122" s="85"/>
      <c r="AW122" s="85"/>
      <c r="AX122" s="85"/>
    </row>
    <row r="123" spans="1:52" s="84" customFormat="1" ht="18.600000000000001" customHeight="1" x14ac:dyDescent="0.2">
      <c r="A123" s="139"/>
      <c r="B123" s="138"/>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244"/>
      <c r="AD123" s="165"/>
      <c r="AE123" s="165"/>
      <c r="AF123" s="274"/>
      <c r="AG123" s="165"/>
      <c r="AH123" s="165"/>
      <c r="AI123" s="165"/>
      <c r="AJ123" s="165"/>
      <c r="AK123" s="165"/>
      <c r="AL123" s="94"/>
      <c r="AN123" s="85"/>
      <c r="AO123" s="85"/>
      <c r="AP123" s="85"/>
      <c r="AQ123" s="85"/>
      <c r="AR123" s="85"/>
      <c r="AS123" s="85"/>
      <c r="AT123" s="85"/>
      <c r="AU123" s="85"/>
      <c r="AV123" s="85"/>
      <c r="AW123" s="85"/>
      <c r="AX123" s="85"/>
    </row>
    <row r="124" spans="1:52" s="84" customFormat="1" ht="18.600000000000001" customHeight="1" x14ac:dyDescent="0.2">
      <c r="A124" s="92" t="s">
        <v>0</v>
      </c>
      <c r="B124" s="130" t="s">
        <v>1</v>
      </c>
      <c r="C124" s="107" t="s">
        <v>336</v>
      </c>
      <c r="D124" s="107" t="s">
        <v>336</v>
      </c>
      <c r="E124" s="107" t="s">
        <v>336</v>
      </c>
      <c r="F124" s="107" t="s">
        <v>336</v>
      </c>
      <c r="G124" s="107" t="s">
        <v>336</v>
      </c>
      <c r="H124" s="107" t="s">
        <v>336</v>
      </c>
      <c r="I124" s="107" t="s">
        <v>336</v>
      </c>
      <c r="J124" s="107" t="s">
        <v>336</v>
      </c>
      <c r="K124" s="107" t="s">
        <v>336</v>
      </c>
      <c r="L124" s="107">
        <v>66.28</v>
      </c>
      <c r="M124" s="107">
        <v>65.55</v>
      </c>
      <c r="N124" s="107">
        <v>68.47</v>
      </c>
      <c r="O124" s="107">
        <v>71.87</v>
      </c>
      <c r="P124" s="107">
        <v>90.59</v>
      </c>
      <c r="Q124" s="107">
        <v>69.569999999999993</v>
      </c>
      <c r="R124" s="107">
        <v>70.27</v>
      </c>
      <c r="S124" s="107">
        <v>69.900000000000006</v>
      </c>
      <c r="T124" s="107">
        <v>79.7</v>
      </c>
      <c r="U124" s="107">
        <v>78.41</v>
      </c>
      <c r="V124" s="107">
        <v>78.38</v>
      </c>
      <c r="W124" s="107">
        <v>81.33</v>
      </c>
      <c r="X124" s="107">
        <v>83.26</v>
      </c>
      <c r="Y124" s="107">
        <v>83.08</v>
      </c>
      <c r="Z124" s="107">
        <v>94.95</v>
      </c>
      <c r="AA124" s="107">
        <v>84.21</v>
      </c>
      <c r="AB124" s="107">
        <v>89.31</v>
      </c>
      <c r="AC124" s="245">
        <v>97.06</v>
      </c>
      <c r="AD124" s="107">
        <v>85.24</v>
      </c>
      <c r="AE124" s="107">
        <v>95.77</v>
      </c>
      <c r="AF124" s="274">
        <v>100</v>
      </c>
      <c r="AG124" s="107">
        <v>117.07</v>
      </c>
      <c r="AH124" s="107">
        <v>122.39</v>
      </c>
      <c r="AI124" s="107">
        <v>109.77</v>
      </c>
      <c r="AJ124" s="107">
        <v>111.17</v>
      </c>
      <c r="AK124" s="165">
        <v>113.21</v>
      </c>
      <c r="AL124" s="94" t="s">
        <v>0</v>
      </c>
      <c r="AN124" s="85"/>
      <c r="AO124" s="85"/>
      <c r="AP124" s="85"/>
      <c r="AQ124" s="85"/>
      <c r="AR124" s="85"/>
      <c r="AS124" s="85"/>
      <c r="AT124" s="85"/>
      <c r="AU124" s="85"/>
      <c r="AV124" s="85"/>
      <c r="AW124" s="85"/>
      <c r="AX124" s="85"/>
    </row>
    <row r="125" spans="1:52" s="84" customFormat="1" ht="18.600000000000001" customHeight="1" x14ac:dyDescent="0.2">
      <c r="A125" s="92" t="s">
        <v>52</v>
      </c>
      <c r="B125" s="130" t="s">
        <v>2</v>
      </c>
      <c r="C125" s="107" t="s">
        <v>336</v>
      </c>
      <c r="D125" s="107" t="s">
        <v>336</v>
      </c>
      <c r="E125" s="107" t="s">
        <v>336</v>
      </c>
      <c r="F125" s="107" t="s">
        <v>336</v>
      </c>
      <c r="G125" s="107" t="s">
        <v>336</v>
      </c>
      <c r="H125" s="107" t="s">
        <v>336</v>
      </c>
      <c r="I125" s="107" t="s">
        <v>336</v>
      </c>
      <c r="J125" s="107" t="s">
        <v>336</v>
      </c>
      <c r="K125" s="107" t="s">
        <v>336</v>
      </c>
      <c r="L125" s="107">
        <v>75.14</v>
      </c>
      <c r="M125" s="107">
        <v>76.77</v>
      </c>
      <c r="N125" s="107">
        <v>77.12</v>
      </c>
      <c r="O125" s="107">
        <v>79.400000000000006</v>
      </c>
      <c r="P125" s="107">
        <v>82.47</v>
      </c>
      <c r="Q125" s="107">
        <v>85.34</v>
      </c>
      <c r="R125" s="107">
        <v>89.53</v>
      </c>
      <c r="S125" s="107">
        <v>91.47</v>
      </c>
      <c r="T125" s="107">
        <v>88.87</v>
      </c>
      <c r="U125" s="107">
        <v>81.12</v>
      </c>
      <c r="V125" s="107">
        <v>92.06</v>
      </c>
      <c r="W125" s="107">
        <v>94.07</v>
      </c>
      <c r="X125" s="107">
        <v>94.62</v>
      </c>
      <c r="Y125" s="107">
        <v>93.34</v>
      </c>
      <c r="Z125" s="107">
        <v>95.88</v>
      </c>
      <c r="AA125" s="107">
        <v>96.08</v>
      </c>
      <c r="AB125" s="107">
        <v>99.6</v>
      </c>
      <c r="AC125" s="245">
        <v>102.51</v>
      </c>
      <c r="AD125" s="107">
        <v>102.54</v>
      </c>
      <c r="AE125" s="107">
        <v>101.25</v>
      </c>
      <c r="AF125" s="274">
        <v>100</v>
      </c>
      <c r="AG125" s="107">
        <v>102.73</v>
      </c>
      <c r="AH125" s="107">
        <v>101.15</v>
      </c>
      <c r="AI125" s="107">
        <v>99.13</v>
      </c>
      <c r="AJ125" s="107">
        <v>96.52</v>
      </c>
      <c r="AK125" s="165">
        <v>97.11</v>
      </c>
      <c r="AL125" s="94" t="s">
        <v>52</v>
      </c>
      <c r="AN125" s="85"/>
      <c r="AO125" s="85"/>
      <c r="AP125" s="85"/>
      <c r="AQ125" s="85"/>
      <c r="AR125" s="85"/>
      <c r="AS125" s="85"/>
      <c r="AT125" s="85"/>
      <c r="AU125" s="85"/>
      <c r="AV125" s="85"/>
      <c r="AW125" s="85"/>
      <c r="AX125" s="85"/>
    </row>
    <row r="126" spans="1:52" s="84" customFormat="1" ht="18.600000000000001" customHeight="1" x14ac:dyDescent="0.2">
      <c r="A126" s="92" t="s">
        <v>53</v>
      </c>
      <c r="B126" s="131" t="s">
        <v>3</v>
      </c>
      <c r="C126" s="107" t="s">
        <v>336</v>
      </c>
      <c r="D126" s="107" t="s">
        <v>336</v>
      </c>
      <c r="E126" s="107" t="s">
        <v>336</v>
      </c>
      <c r="F126" s="107" t="s">
        <v>336</v>
      </c>
      <c r="G126" s="107" t="s">
        <v>336</v>
      </c>
      <c r="H126" s="107" t="s">
        <v>336</v>
      </c>
      <c r="I126" s="107" t="s">
        <v>336</v>
      </c>
      <c r="J126" s="107" t="s">
        <v>336</v>
      </c>
      <c r="K126" s="107" t="s">
        <v>336</v>
      </c>
      <c r="L126" s="107">
        <v>71.92</v>
      </c>
      <c r="M126" s="107">
        <v>73.05</v>
      </c>
      <c r="N126" s="107">
        <v>73.040000000000006</v>
      </c>
      <c r="O126" s="107">
        <v>75.34</v>
      </c>
      <c r="P126" s="107">
        <v>78.59</v>
      </c>
      <c r="Q126" s="107">
        <v>81.66</v>
      </c>
      <c r="R126" s="107">
        <v>86.87</v>
      </c>
      <c r="S126" s="107">
        <v>89.54</v>
      </c>
      <c r="T126" s="107">
        <v>86.66</v>
      </c>
      <c r="U126" s="107">
        <v>78.83</v>
      </c>
      <c r="V126" s="107">
        <v>90.99</v>
      </c>
      <c r="W126" s="107">
        <v>92.8</v>
      </c>
      <c r="X126" s="107">
        <v>93.4</v>
      </c>
      <c r="Y126" s="107">
        <v>91.84</v>
      </c>
      <c r="Z126" s="107">
        <v>94.65</v>
      </c>
      <c r="AA126" s="107">
        <v>95.21</v>
      </c>
      <c r="AB126" s="107">
        <v>99.11</v>
      </c>
      <c r="AC126" s="245">
        <v>102.4</v>
      </c>
      <c r="AD126" s="107">
        <v>102.23</v>
      </c>
      <c r="AE126" s="107">
        <v>101.61</v>
      </c>
      <c r="AF126" s="274">
        <v>100</v>
      </c>
      <c r="AG126" s="107">
        <v>104.68</v>
      </c>
      <c r="AH126" s="107">
        <v>105.33</v>
      </c>
      <c r="AI126" s="107">
        <v>103.54</v>
      </c>
      <c r="AJ126" s="107">
        <v>100.65</v>
      </c>
      <c r="AK126" s="165">
        <v>101.81</v>
      </c>
      <c r="AL126" s="94" t="s">
        <v>53</v>
      </c>
      <c r="AN126" s="85"/>
      <c r="AO126" s="85"/>
      <c r="AP126" s="85"/>
      <c r="AQ126" s="85"/>
      <c r="AR126" s="85"/>
      <c r="AS126" s="85"/>
      <c r="AT126" s="85"/>
      <c r="AU126" s="85"/>
      <c r="AV126" s="85"/>
      <c r="AW126" s="85"/>
      <c r="AX126" s="85"/>
    </row>
    <row r="127" spans="1:52" s="84" customFormat="1" ht="18.600000000000001" customHeight="1" x14ac:dyDescent="0.2">
      <c r="A127" s="92" t="s">
        <v>4</v>
      </c>
      <c r="B127" s="132" t="s">
        <v>5</v>
      </c>
      <c r="C127" s="107" t="s">
        <v>336</v>
      </c>
      <c r="D127" s="107" t="s">
        <v>336</v>
      </c>
      <c r="E127" s="107" t="s">
        <v>336</v>
      </c>
      <c r="F127" s="107" t="s">
        <v>336</v>
      </c>
      <c r="G127" s="107" t="s">
        <v>336</v>
      </c>
      <c r="H127" s="107" t="s">
        <v>336</v>
      </c>
      <c r="I127" s="107" t="s">
        <v>336</v>
      </c>
      <c r="J127" s="107" t="s">
        <v>336</v>
      </c>
      <c r="K127" s="107" t="s">
        <v>336</v>
      </c>
      <c r="L127" s="107" t="s">
        <v>336</v>
      </c>
      <c r="M127" s="107" t="s">
        <v>336</v>
      </c>
      <c r="N127" s="107" t="s">
        <v>336</v>
      </c>
      <c r="O127" s="107" t="s">
        <v>336</v>
      </c>
      <c r="P127" s="107" t="s">
        <v>336</v>
      </c>
      <c r="Q127" s="107" t="s">
        <v>336</v>
      </c>
      <c r="R127" s="107" t="s">
        <v>336</v>
      </c>
      <c r="S127" s="107" t="s">
        <v>336</v>
      </c>
      <c r="T127" s="107" t="s">
        <v>336</v>
      </c>
      <c r="U127" s="107" t="s">
        <v>336</v>
      </c>
      <c r="V127" s="107" t="s">
        <v>336</v>
      </c>
      <c r="W127" s="107" t="s">
        <v>336</v>
      </c>
      <c r="X127" s="107" t="s">
        <v>336</v>
      </c>
      <c r="Y127" s="107" t="s">
        <v>336</v>
      </c>
      <c r="Z127" s="107" t="s">
        <v>336</v>
      </c>
      <c r="AA127" s="107" t="s">
        <v>336</v>
      </c>
      <c r="AB127" s="107" t="s">
        <v>336</v>
      </c>
      <c r="AC127" s="245" t="s">
        <v>336</v>
      </c>
      <c r="AD127" s="107" t="s">
        <v>336</v>
      </c>
      <c r="AE127" s="107" t="s">
        <v>336</v>
      </c>
      <c r="AF127" s="274" t="s">
        <v>336</v>
      </c>
      <c r="AG127" s="107" t="s">
        <v>336</v>
      </c>
      <c r="AH127" s="107" t="s">
        <v>336</v>
      </c>
      <c r="AI127" s="107" t="s">
        <v>336</v>
      </c>
      <c r="AJ127" s="107" t="s">
        <v>336</v>
      </c>
      <c r="AK127" s="165" t="s">
        <v>336</v>
      </c>
      <c r="AL127" s="94" t="s">
        <v>4</v>
      </c>
      <c r="AN127" s="85"/>
      <c r="AO127" s="85"/>
      <c r="AP127" s="85"/>
      <c r="AQ127" s="85"/>
      <c r="AR127" s="85"/>
      <c r="AS127" s="85"/>
      <c r="AT127" s="85"/>
      <c r="AU127" s="85"/>
      <c r="AV127" s="85"/>
      <c r="AW127" s="85"/>
      <c r="AX127" s="85"/>
    </row>
    <row r="128" spans="1:52" s="84" customFormat="1" ht="18.600000000000001" customHeight="1" x14ac:dyDescent="0.2">
      <c r="A128" s="92" t="s">
        <v>6</v>
      </c>
      <c r="B128" s="133" t="s">
        <v>7</v>
      </c>
      <c r="C128" s="107" t="s">
        <v>336</v>
      </c>
      <c r="D128" s="107" t="s">
        <v>336</v>
      </c>
      <c r="E128" s="107" t="s">
        <v>336</v>
      </c>
      <c r="F128" s="107" t="s">
        <v>336</v>
      </c>
      <c r="G128" s="107" t="s">
        <v>336</v>
      </c>
      <c r="H128" s="107" t="s">
        <v>336</v>
      </c>
      <c r="I128" s="107" t="s">
        <v>336</v>
      </c>
      <c r="J128" s="107" t="s">
        <v>336</v>
      </c>
      <c r="K128" s="107" t="s">
        <v>336</v>
      </c>
      <c r="L128" s="107">
        <v>70.900000000000006</v>
      </c>
      <c r="M128" s="107">
        <v>72.33</v>
      </c>
      <c r="N128" s="107">
        <v>71.94</v>
      </c>
      <c r="O128" s="107">
        <v>74.55</v>
      </c>
      <c r="P128" s="107">
        <v>77.69</v>
      </c>
      <c r="Q128" s="107">
        <v>81.08</v>
      </c>
      <c r="R128" s="107">
        <v>88.21</v>
      </c>
      <c r="S128" s="107">
        <v>90.75</v>
      </c>
      <c r="T128" s="107">
        <v>87.05</v>
      </c>
      <c r="U128" s="107">
        <v>76.3</v>
      </c>
      <c r="V128" s="107">
        <v>89.53</v>
      </c>
      <c r="W128" s="107">
        <v>94.31</v>
      </c>
      <c r="X128" s="107">
        <v>92.85</v>
      </c>
      <c r="Y128" s="107">
        <v>92.35</v>
      </c>
      <c r="Z128" s="107">
        <v>95.93</v>
      </c>
      <c r="AA128" s="107">
        <v>95.98</v>
      </c>
      <c r="AB128" s="107">
        <v>99.87</v>
      </c>
      <c r="AC128" s="245">
        <v>103.01</v>
      </c>
      <c r="AD128" s="107">
        <v>103.11</v>
      </c>
      <c r="AE128" s="107">
        <v>102.05</v>
      </c>
      <c r="AF128" s="274">
        <v>100</v>
      </c>
      <c r="AG128" s="107">
        <v>107.35</v>
      </c>
      <c r="AH128" s="107">
        <v>110.36</v>
      </c>
      <c r="AI128" s="107">
        <v>109.16</v>
      </c>
      <c r="AJ128" s="107">
        <v>106.23</v>
      </c>
      <c r="AK128" s="165">
        <v>107.7</v>
      </c>
      <c r="AL128" s="94" t="s">
        <v>6</v>
      </c>
      <c r="AN128" s="85"/>
      <c r="AO128" s="85"/>
      <c r="AP128" s="85"/>
      <c r="AQ128" s="85"/>
      <c r="AR128" s="85"/>
      <c r="AS128" s="85"/>
      <c r="AT128" s="85"/>
      <c r="AU128" s="85"/>
      <c r="AV128" s="85"/>
      <c r="AW128" s="85"/>
      <c r="AX128" s="85"/>
    </row>
    <row r="129" spans="1:50" s="84" customFormat="1" ht="18.600000000000001" customHeight="1" x14ac:dyDescent="0.2">
      <c r="A129" s="92" t="s">
        <v>8</v>
      </c>
      <c r="B129" s="132" t="s">
        <v>9</v>
      </c>
      <c r="C129" s="107" t="s">
        <v>336</v>
      </c>
      <c r="D129" s="107" t="s">
        <v>336</v>
      </c>
      <c r="E129" s="107" t="s">
        <v>336</v>
      </c>
      <c r="F129" s="107" t="s">
        <v>336</v>
      </c>
      <c r="G129" s="107" t="s">
        <v>336</v>
      </c>
      <c r="H129" s="107" t="s">
        <v>336</v>
      </c>
      <c r="I129" s="107" t="s">
        <v>336</v>
      </c>
      <c r="J129" s="107" t="s">
        <v>336</v>
      </c>
      <c r="K129" s="107" t="s">
        <v>336</v>
      </c>
      <c r="L129" s="107" t="s">
        <v>336</v>
      </c>
      <c r="M129" s="107" t="s">
        <v>336</v>
      </c>
      <c r="N129" s="107" t="s">
        <v>336</v>
      </c>
      <c r="O129" s="107" t="s">
        <v>336</v>
      </c>
      <c r="P129" s="107" t="s">
        <v>336</v>
      </c>
      <c r="Q129" s="107" t="s">
        <v>336</v>
      </c>
      <c r="R129" s="107" t="s">
        <v>336</v>
      </c>
      <c r="S129" s="107" t="s">
        <v>336</v>
      </c>
      <c r="T129" s="107" t="s">
        <v>336</v>
      </c>
      <c r="U129" s="107" t="s">
        <v>336</v>
      </c>
      <c r="V129" s="107" t="s">
        <v>336</v>
      </c>
      <c r="W129" s="107" t="s">
        <v>336</v>
      </c>
      <c r="X129" s="107" t="s">
        <v>336</v>
      </c>
      <c r="Y129" s="107" t="s">
        <v>336</v>
      </c>
      <c r="Z129" s="107" t="s">
        <v>336</v>
      </c>
      <c r="AA129" s="107" t="s">
        <v>336</v>
      </c>
      <c r="AB129" s="107" t="s">
        <v>336</v>
      </c>
      <c r="AC129" s="245" t="s">
        <v>336</v>
      </c>
      <c r="AD129" s="107" t="s">
        <v>336</v>
      </c>
      <c r="AE129" s="107" t="s">
        <v>336</v>
      </c>
      <c r="AF129" s="274" t="s">
        <v>336</v>
      </c>
      <c r="AG129" s="107" t="s">
        <v>336</v>
      </c>
      <c r="AH129" s="107" t="s">
        <v>336</v>
      </c>
      <c r="AI129" s="107" t="s">
        <v>336</v>
      </c>
      <c r="AJ129" s="107" t="s">
        <v>336</v>
      </c>
      <c r="AK129" s="165" t="s">
        <v>336</v>
      </c>
      <c r="AL129" s="94" t="s">
        <v>8</v>
      </c>
      <c r="AN129" s="85"/>
      <c r="AO129" s="85"/>
      <c r="AP129" s="85"/>
      <c r="AQ129" s="85"/>
      <c r="AR129" s="85"/>
      <c r="AS129" s="85"/>
      <c r="AT129" s="85"/>
      <c r="AU129" s="85"/>
      <c r="AV129" s="85"/>
      <c r="AW129" s="85"/>
      <c r="AX129" s="85"/>
    </row>
    <row r="130" spans="1:50" s="84" customFormat="1" ht="30" customHeight="1" x14ac:dyDescent="0.2">
      <c r="A130" s="124" t="s">
        <v>170</v>
      </c>
      <c r="B130" s="276" t="s">
        <v>168</v>
      </c>
      <c r="C130" s="107" t="s">
        <v>336</v>
      </c>
      <c r="D130" s="107" t="s">
        <v>336</v>
      </c>
      <c r="E130" s="107" t="s">
        <v>336</v>
      </c>
      <c r="F130" s="107" t="s">
        <v>336</v>
      </c>
      <c r="G130" s="107" t="s">
        <v>336</v>
      </c>
      <c r="H130" s="107" t="s">
        <v>336</v>
      </c>
      <c r="I130" s="107" t="s">
        <v>336</v>
      </c>
      <c r="J130" s="107" t="s">
        <v>336</v>
      </c>
      <c r="K130" s="107" t="s">
        <v>336</v>
      </c>
      <c r="L130" s="107" t="s">
        <v>336</v>
      </c>
      <c r="M130" s="107" t="s">
        <v>336</v>
      </c>
      <c r="N130" s="107" t="s">
        <v>336</v>
      </c>
      <c r="O130" s="107" t="s">
        <v>336</v>
      </c>
      <c r="P130" s="107" t="s">
        <v>336</v>
      </c>
      <c r="Q130" s="107" t="s">
        <v>336</v>
      </c>
      <c r="R130" s="107" t="s">
        <v>336</v>
      </c>
      <c r="S130" s="107" t="s">
        <v>336</v>
      </c>
      <c r="T130" s="107" t="s">
        <v>336</v>
      </c>
      <c r="U130" s="107" t="s">
        <v>336</v>
      </c>
      <c r="V130" s="107" t="s">
        <v>336</v>
      </c>
      <c r="W130" s="107" t="s">
        <v>336</v>
      </c>
      <c r="X130" s="107" t="s">
        <v>336</v>
      </c>
      <c r="Y130" s="107" t="s">
        <v>336</v>
      </c>
      <c r="Z130" s="107" t="s">
        <v>336</v>
      </c>
      <c r="AA130" s="107" t="s">
        <v>336</v>
      </c>
      <c r="AB130" s="107" t="s">
        <v>336</v>
      </c>
      <c r="AC130" s="245" t="s">
        <v>336</v>
      </c>
      <c r="AD130" s="107" t="s">
        <v>336</v>
      </c>
      <c r="AE130" s="107" t="s">
        <v>336</v>
      </c>
      <c r="AF130" s="274" t="s">
        <v>336</v>
      </c>
      <c r="AG130" s="107" t="s">
        <v>336</v>
      </c>
      <c r="AH130" s="107" t="s">
        <v>336</v>
      </c>
      <c r="AI130" s="107" t="s">
        <v>336</v>
      </c>
      <c r="AJ130" s="107" t="s">
        <v>336</v>
      </c>
      <c r="AK130" s="165" t="s">
        <v>336</v>
      </c>
      <c r="AL130" s="94" t="s">
        <v>10</v>
      </c>
      <c r="AN130" s="85"/>
      <c r="AO130" s="85"/>
      <c r="AP130" s="85"/>
      <c r="AQ130" s="85"/>
      <c r="AR130" s="85"/>
      <c r="AS130" s="85"/>
      <c r="AT130" s="85"/>
      <c r="AU130" s="85"/>
      <c r="AV130" s="85"/>
      <c r="AW130" s="85"/>
      <c r="AX130" s="85"/>
    </row>
    <row r="131" spans="1:50" s="84" customFormat="1" ht="18.600000000000001" customHeight="1" x14ac:dyDescent="0.2">
      <c r="A131" s="92" t="s">
        <v>11</v>
      </c>
      <c r="B131" s="131" t="s">
        <v>12</v>
      </c>
      <c r="C131" s="107" t="s">
        <v>336</v>
      </c>
      <c r="D131" s="107" t="s">
        <v>336</v>
      </c>
      <c r="E131" s="107" t="s">
        <v>336</v>
      </c>
      <c r="F131" s="107" t="s">
        <v>336</v>
      </c>
      <c r="G131" s="107" t="s">
        <v>336</v>
      </c>
      <c r="H131" s="107" t="s">
        <v>336</v>
      </c>
      <c r="I131" s="107" t="s">
        <v>336</v>
      </c>
      <c r="J131" s="107" t="s">
        <v>336</v>
      </c>
      <c r="K131" s="107" t="s">
        <v>336</v>
      </c>
      <c r="L131" s="107">
        <v>104.3</v>
      </c>
      <c r="M131" s="107">
        <v>105.35</v>
      </c>
      <c r="N131" s="107">
        <v>106.14</v>
      </c>
      <c r="O131" s="107">
        <v>106.5</v>
      </c>
      <c r="P131" s="107">
        <v>105.85</v>
      </c>
      <c r="Q131" s="107">
        <v>105.42</v>
      </c>
      <c r="R131" s="107">
        <v>102.9</v>
      </c>
      <c r="S131" s="107">
        <v>99.64</v>
      </c>
      <c r="T131" s="107">
        <v>97.77</v>
      </c>
      <c r="U131" s="107">
        <v>96.6</v>
      </c>
      <c r="V131" s="107">
        <v>98.82</v>
      </c>
      <c r="W131" s="107">
        <v>100.65</v>
      </c>
      <c r="X131" s="107">
        <v>100.53</v>
      </c>
      <c r="Y131" s="107">
        <v>100.28</v>
      </c>
      <c r="Z131" s="107">
        <v>100.62</v>
      </c>
      <c r="AA131" s="107">
        <v>98.06</v>
      </c>
      <c r="AB131" s="107">
        <v>99.4</v>
      </c>
      <c r="AC131" s="245">
        <v>100.12</v>
      </c>
      <c r="AD131" s="107">
        <v>101.23</v>
      </c>
      <c r="AE131" s="107">
        <v>97.01</v>
      </c>
      <c r="AF131" s="274">
        <v>100</v>
      </c>
      <c r="AG131" s="107">
        <v>94.24</v>
      </c>
      <c r="AH131" s="107">
        <v>83.65</v>
      </c>
      <c r="AI131" s="107">
        <v>80.569999999999993</v>
      </c>
      <c r="AJ131" s="107">
        <v>78.849999999999994</v>
      </c>
      <c r="AK131" s="165">
        <v>77.52</v>
      </c>
      <c r="AL131" s="94" t="s">
        <v>11</v>
      </c>
      <c r="AN131" s="85"/>
      <c r="AO131" s="85"/>
      <c r="AP131" s="85"/>
      <c r="AQ131" s="85"/>
      <c r="AR131" s="85"/>
      <c r="AS131" s="85"/>
      <c r="AT131" s="85"/>
      <c r="AU131" s="85"/>
      <c r="AV131" s="85"/>
      <c r="AW131" s="85"/>
      <c r="AX131" s="85"/>
    </row>
    <row r="132" spans="1:50" s="84" customFormat="1" ht="18.600000000000001" customHeight="1" x14ac:dyDescent="0.2">
      <c r="A132" s="92" t="s">
        <v>54</v>
      </c>
      <c r="B132" s="134" t="s">
        <v>13</v>
      </c>
      <c r="C132" s="107" t="s">
        <v>336</v>
      </c>
      <c r="D132" s="107" t="s">
        <v>336</v>
      </c>
      <c r="E132" s="107" t="s">
        <v>336</v>
      </c>
      <c r="F132" s="107" t="s">
        <v>336</v>
      </c>
      <c r="G132" s="107" t="s">
        <v>336</v>
      </c>
      <c r="H132" s="107" t="s">
        <v>336</v>
      </c>
      <c r="I132" s="107" t="s">
        <v>336</v>
      </c>
      <c r="J132" s="107" t="s">
        <v>336</v>
      </c>
      <c r="K132" s="107" t="s">
        <v>336</v>
      </c>
      <c r="L132" s="107">
        <v>85.54</v>
      </c>
      <c r="M132" s="107">
        <v>88.05</v>
      </c>
      <c r="N132" s="107">
        <v>89.24</v>
      </c>
      <c r="O132" s="107">
        <v>89.23</v>
      </c>
      <c r="P132" s="107">
        <v>89.13</v>
      </c>
      <c r="Q132" s="107">
        <v>90.38</v>
      </c>
      <c r="R132" s="107">
        <v>90.76</v>
      </c>
      <c r="S132" s="107">
        <v>91.9</v>
      </c>
      <c r="T132" s="107">
        <v>92.83</v>
      </c>
      <c r="U132" s="107">
        <v>91.37</v>
      </c>
      <c r="V132" s="107">
        <v>90.23</v>
      </c>
      <c r="W132" s="107">
        <v>92.42</v>
      </c>
      <c r="X132" s="107">
        <v>93.23</v>
      </c>
      <c r="Y132" s="107">
        <v>94.34</v>
      </c>
      <c r="Z132" s="107">
        <v>94.42</v>
      </c>
      <c r="AA132" s="107">
        <v>95.07</v>
      </c>
      <c r="AB132" s="107">
        <v>95.51</v>
      </c>
      <c r="AC132" s="245">
        <v>97.04</v>
      </c>
      <c r="AD132" s="107">
        <v>97.75</v>
      </c>
      <c r="AE132" s="107">
        <v>98.64</v>
      </c>
      <c r="AF132" s="274">
        <v>100</v>
      </c>
      <c r="AG132" s="107">
        <v>101.19</v>
      </c>
      <c r="AH132" s="107">
        <v>102.76</v>
      </c>
      <c r="AI132" s="107">
        <v>102.53</v>
      </c>
      <c r="AJ132" s="107">
        <v>103.18</v>
      </c>
      <c r="AK132" s="165">
        <v>103.38</v>
      </c>
      <c r="AL132" s="94" t="s">
        <v>54</v>
      </c>
      <c r="AN132" s="85"/>
      <c r="AO132" s="85"/>
      <c r="AP132" s="85"/>
      <c r="AQ132" s="85"/>
      <c r="AR132" s="85"/>
      <c r="AS132" s="85"/>
      <c r="AT132" s="85"/>
      <c r="AU132" s="85"/>
      <c r="AV132" s="85"/>
      <c r="AW132" s="85"/>
      <c r="AX132" s="85"/>
    </row>
    <row r="133" spans="1:50" s="84" customFormat="1" ht="30" customHeight="1" x14ac:dyDescent="0.2">
      <c r="A133" s="124" t="s">
        <v>171</v>
      </c>
      <c r="B133" s="118" t="s">
        <v>162</v>
      </c>
      <c r="C133" s="107" t="s">
        <v>336</v>
      </c>
      <c r="D133" s="107" t="s">
        <v>336</v>
      </c>
      <c r="E133" s="107" t="s">
        <v>336</v>
      </c>
      <c r="F133" s="107" t="s">
        <v>336</v>
      </c>
      <c r="G133" s="107" t="s">
        <v>336</v>
      </c>
      <c r="H133" s="107" t="s">
        <v>336</v>
      </c>
      <c r="I133" s="107" t="s">
        <v>336</v>
      </c>
      <c r="J133" s="107" t="s">
        <v>336</v>
      </c>
      <c r="K133" s="107" t="s">
        <v>336</v>
      </c>
      <c r="L133" s="107">
        <v>62.81</v>
      </c>
      <c r="M133" s="107">
        <v>66.69</v>
      </c>
      <c r="N133" s="107">
        <v>68.75</v>
      </c>
      <c r="O133" s="107">
        <v>70.239999999999995</v>
      </c>
      <c r="P133" s="107">
        <v>72.75</v>
      </c>
      <c r="Q133" s="107">
        <v>74.739999999999995</v>
      </c>
      <c r="R133" s="107">
        <v>80.05</v>
      </c>
      <c r="S133" s="107">
        <v>82.85</v>
      </c>
      <c r="T133" s="107">
        <v>83.4</v>
      </c>
      <c r="U133" s="107">
        <v>80.95</v>
      </c>
      <c r="V133" s="107">
        <v>79.58</v>
      </c>
      <c r="W133" s="107">
        <v>83.34</v>
      </c>
      <c r="X133" s="107">
        <v>86.16</v>
      </c>
      <c r="Y133" s="107">
        <v>87.56</v>
      </c>
      <c r="Z133" s="107">
        <v>89.14</v>
      </c>
      <c r="AA133" s="107">
        <v>90.62</v>
      </c>
      <c r="AB133" s="107">
        <v>91.6</v>
      </c>
      <c r="AC133" s="245">
        <v>95.23</v>
      </c>
      <c r="AD133" s="107">
        <v>97.2</v>
      </c>
      <c r="AE133" s="107">
        <v>99.6</v>
      </c>
      <c r="AF133" s="274">
        <v>100</v>
      </c>
      <c r="AG133" s="107">
        <v>103.86</v>
      </c>
      <c r="AH133" s="107">
        <v>105.24</v>
      </c>
      <c r="AI133" s="107">
        <v>104.36</v>
      </c>
      <c r="AJ133" s="107">
        <v>105.66</v>
      </c>
      <c r="AK133" s="165">
        <v>107.57</v>
      </c>
      <c r="AL133" s="94" t="s">
        <v>55</v>
      </c>
      <c r="AN133" s="85"/>
      <c r="AO133" s="85"/>
      <c r="AP133" s="85"/>
      <c r="AQ133" s="85"/>
      <c r="AR133" s="85"/>
      <c r="AS133" s="85"/>
      <c r="AT133" s="85"/>
      <c r="AU133" s="85"/>
      <c r="AV133" s="85"/>
      <c r="AW133" s="85"/>
      <c r="AX133" s="85"/>
    </row>
    <row r="134" spans="1:50" s="84" customFormat="1" ht="18.600000000000001" customHeight="1" x14ac:dyDescent="0.2">
      <c r="A134" s="92" t="s">
        <v>56</v>
      </c>
      <c r="B134" s="133" t="s">
        <v>163</v>
      </c>
      <c r="C134" s="107" t="s">
        <v>336</v>
      </c>
      <c r="D134" s="107" t="s">
        <v>336</v>
      </c>
      <c r="E134" s="107" t="s">
        <v>336</v>
      </c>
      <c r="F134" s="107" t="s">
        <v>336</v>
      </c>
      <c r="G134" s="107" t="s">
        <v>336</v>
      </c>
      <c r="H134" s="107" t="s">
        <v>336</v>
      </c>
      <c r="I134" s="107" t="s">
        <v>336</v>
      </c>
      <c r="J134" s="107" t="s">
        <v>336</v>
      </c>
      <c r="K134" s="107" t="s">
        <v>336</v>
      </c>
      <c r="L134" s="107">
        <v>67.86</v>
      </c>
      <c r="M134" s="107">
        <v>71.510000000000005</v>
      </c>
      <c r="N134" s="107">
        <v>73.48</v>
      </c>
      <c r="O134" s="107">
        <v>76.89</v>
      </c>
      <c r="P134" s="107">
        <v>78.88</v>
      </c>
      <c r="Q134" s="107">
        <v>81.97</v>
      </c>
      <c r="R134" s="107">
        <v>87.75</v>
      </c>
      <c r="S134" s="107">
        <v>89.01</v>
      </c>
      <c r="T134" s="107">
        <v>88.96</v>
      </c>
      <c r="U134" s="107">
        <v>85.4</v>
      </c>
      <c r="V134" s="107">
        <v>83.51</v>
      </c>
      <c r="W134" s="107">
        <v>86.13</v>
      </c>
      <c r="X134" s="107">
        <v>88.81</v>
      </c>
      <c r="Y134" s="107">
        <v>89.39</v>
      </c>
      <c r="Z134" s="107">
        <v>90.48</v>
      </c>
      <c r="AA134" s="107">
        <v>92.01</v>
      </c>
      <c r="AB134" s="107">
        <v>93.36</v>
      </c>
      <c r="AC134" s="245">
        <v>96.9</v>
      </c>
      <c r="AD134" s="107">
        <v>97.81</v>
      </c>
      <c r="AE134" s="107">
        <v>100.41</v>
      </c>
      <c r="AF134" s="274">
        <v>100</v>
      </c>
      <c r="AG134" s="107">
        <v>103.8</v>
      </c>
      <c r="AH134" s="107">
        <v>106.48</v>
      </c>
      <c r="AI134" s="107">
        <v>103.75</v>
      </c>
      <c r="AJ134" s="107">
        <v>104.66</v>
      </c>
      <c r="AK134" s="165" t="s">
        <v>336</v>
      </c>
      <c r="AL134" s="94" t="s">
        <v>56</v>
      </c>
      <c r="AN134" s="85"/>
      <c r="AO134" s="85"/>
      <c r="AP134" s="85"/>
      <c r="AQ134" s="85"/>
      <c r="AR134" s="85"/>
      <c r="AS134" s="85"/>
      <c r="AT134" s="85"/>
      <c r="AU134" s="85"/>
      <c r="AV134" s="85"/>
      <c r="AW134" s="85"/>
      <c r="AX134" s="85"/>
    </row>
    <row r="135" spans="1:50" s="84" customFormat="1" ht="18.600000000000001" customHeight="1" x14ac:dyDescent="0.2">
      <c r="A135" s="92" t="s">
        <v>14</v>
      </c>
      <c r="B135" s="135" t="s">
        <v>57</v>
      </c>
      <c r="C135" s="107" t="s">
        <v>336</v>
      </c>
      <c r="D135" s="107" t="s">
        <v>336</v>
      </c>
      <c r="E135" s="107" t="s">
        <v>336</v>
      </c>
      <c r="F135" s="107" t="s">
        <v>336</v>
      </c>
      <c r="G135" s="107" t="s">
        <v>336</v>
      </c>
      <c r="H135" s="107" t="s">
        <v>336</v>
      </c>
      <c r="I135" s="107" t="s">
        <v>336</v>
      </c>
      <c r="J135" s="107" t="s">
        <v>336</v>
      </c>
      <c r="K135" s="107" t="s">
        <v>336</v>
      </c>
      <c r="L135" s="107" t="s">
        <v>336</v>
      </c>
      <c r="M135" s="107" t="s">
        <v>336</v>
      </c>
      <c r="N135" s="107" t="s">
        <v>336</v>
      </c>
      <c r="O135" s="107" t="s">
        <v>336</v>
      </c>
      <c r="P135" s="107" t="s">
        <v>336</v>
      </c>
      <c r="Q135" s="107" t="s">
        <v>336</v>
      </c>
      <c r="R135" s="107" t="s">
        <v>336</v>
      </c>
      <c r="S135" s="107" t="s">
        <v>336</v>
      </c>
      <c r="T135" s="107" t="s">
        <v>336</v>
      </c>
      <c r="U135" s="107" t="s">
        <v>336</v>
      </c>
      <c r="V135" s="107" t="s">
        <v>336</v>
      </c>
      <c r="W135" s="107" t="s">
        <v>336</v>
      </c>
      <c r="X135" s="107" t="s">
        <v>336</v>
      </c>
      <c r="Y135" s="107" t="s">
        <v>336</v>
      </c>
      <c r="Z135" s="107" t="s">
        <v>336</v>
      </c>
      <c r="AA135" s="107" t="s">
        <v>336</v>
      </c>
      <c r="AB135" s="107" t="s">
        <v>336</v>
      </c>
      <c r="AC135" s="245" t="s">
        <v>336</v>
      </c>
      <c r="AD135" s="107" t="s">
        <v>336</v>
      </c>
      <c r="AE135" s="107" t="s">
        <v>336</v>
      </c>
      <c r="AF135" s="274" t="s">
        <v>336</v>
      </c>
      <c r="AG135" s="107" t="s">
        <v>336</v>
      </c>
      <c r="AH135" s="107" t="s">
        <v>336</v>
      </c>
      <c r="AI135" s="107" t="s">
        <v>336</v>
      </c>
      <c r="AJ135" s="107" t="s">
        <v>336</v>
      </c>
      <c r="AK135" s="165" t="s">
        <v>336</v>
      </c>
      <c r="AL135" s="94" t="s">
        <v>14</v>
      </c>
      <c r="AN135" s="85"/>
      <c r="AO135" s="85"/>
      <c r="AP135" s="85"/>
      <c r="AQ135" s="85"/>
      <c r="AR135" s="85"/>
      <c r="AS135" s="85"/>
      <c r="AT135" s="85"/>
      <c r="AU135" s="85"/>
      <c r="AV135" s="85"/>
      <c r="AW135" s="85"/>
      <c r="AX135" s="85"/>
    </row>
    <row r="136" spans="1:50" s="84" customFormat="1" ht="18.600000000000001" customHeight="1" x14ac:dyDescent="0.2">
      <c r="A136" s="92" t="s">
        <v>15</v>
      </c>
      <c r="B136" s="135" t="s">
        <v>16</v>
      </c>
      <c r="C136" s="107" t="s">
        <v>336</v>
      </c>
      <c r="D136" s="107" t="s">
        <v>336</v>
      </c>
      <c r="E136" s="107" t="s">
        <v>336</v>
      </c>
      <c r="F136" s="107" t="s">
        <v>336</v>
      </c>
      <c r="G136" s="107" t="s">
        <v>336</v>
      </c>
      <c r="H136" s="107" t="s">
        <v>336</v>
      </c>
      <c r="I136" s="107" t="s">
        <v>336</v>
      </c>
      <c r="J136" s="107" t="s">
        <v>336</v>
      </c>
      <c r="K136" s="107" t="s">
        <v>336</v>
      </c>
      <c r="L136" s="107" t="s">
        <v>336</v>
      </c>
      <c r="M136" s="107" t="s">
        <v>336</v>
      </c>
      <c r="N136" s="107" t="s">
        <v>336</v>
      </c>
      <c r="O136" s="107" t="s">
        <v>336</v>
      </c>
      <c r="P136" s="107" t="s">
        <v>336</v>
      </c>
      <c r="Q136" s="107" t="s">
        <v>336</v>
      </c>
      <c r="R136" s="107" t="s">
        <v>336</v>
      </c>
      <c r="S136" s="107" t="s">
        <v>336</v>
      </c>
      <c r="T136" s="107" t="s">
        <v>336</v>
      </c>
      <c r="U136" s="107" t="s">
        <v>336</v>
      </c>
      <c r="V136" s="107" t="s">
        <v>336</v>
      </c>
      <c r="W136" s="107" t="s">
        <v>336</v>
      </c>
      <c r="X136" s="107" t="s">
        <v>336</v>
      </c>
      <c r="Y136" s="107" t="s">
        <v>336</v>
      </c>
      <c r="Z136" s="107" t="s">
        <v>336</v>
      </c>
      <c r="AA136" s="107" t="s">
        <v>336</v>
      </c>
      <c r="AB136" s="107" t="s">
        <v>336</v>
      </c>
      <c r="AC136" s="245" t="s">
        <v>336</v>
      </c>
      <c r="AD136" s="107" t="s">
        <v>336</v>
      </c>
      <c r="AE136" s="107" t="s">
        <v>336</v>
      </c>
      <c r="AF136" s="274" t="s">
        <v>336</v>
      </c>
      <c r="AG136" s="107" t="s">
        <v>336</v>
      </c>
      <c r="AH136" s="107" t="s">
        <v>336</v>
      </c>
      <c r="AI136" s="107" t="s">
        <v>336</v>
      </c>
      <c r="AJ136" s="107" t="s">
        <v>336</v>
      </c>
      <c r="AK136" s="165" t="s">
        <v>336</v>
      </c>
      <c r="AL136" s="94" t="s">
        <v>15</v>
      </c>
      <c r="AN136" s="85"/>
      <c r="AO136" s="85"/>
      <c r="AP136" s="85"/>
      <c r="AQ136" s="85"/>
      <c r="AR136" s="85"/>
      <c r="AS136" s="85"/>
      <c r="AT136" s="85"/>
      <c r="AU136" s="85"/>
      <c r="AV136" s="85"/>
      <c r="AW136" s="85"/>
      <c r="AX136" s="85"/>
    </row>
    <row r="137" spans="1:50" s="84" customFormat="1" ht="18.600000000000001" customHeight="1" x14ac:dyDescent="0.2">
      <c r="A137" s="92" t="s">
        <v>17</v>
      </c>
      <c r="B137" s="135" t="s">
        <v>18</v>
      </c>
      <c r="C137" s="107" t="s">
        <v>336</v>
      </c>
      <c r="D137" s="107" t="s">
        <v>336</v>
      </c>
      <c r="E137" s="107" t="s">
        <v>336</v>
      </c>
      <c r="F137" s="107" t="s">
        <v>336</v>
      </c>
      <c r="G137" s="107" t="s">
        <v>336</v>
      </c>
      <c r="H137" s="107" t="s">
        <v>336</v>
      </c>
      <c r="I137" s="107" t="s">
        <v>336</v>
      </c>
      <c r="J137" s="107" t="s">
        <v>336</v>
      </c>
      <c r="K137" s="107" t="s">
        <v>336</v>
      </c>
      <c r="L137" s="107" t="s">
        <v>336</v>
      </c>
      <c r="M137" s="107" t="s">
        <v>336</v>
      </c>
      <c r="N137" s="107" t="s">
        <v>336</v>
      </c>
      <c r="O137" s="107" t="s">
        <v>336</v>
      </c>
      <c r="P137" s="107" t="s">
        <v>336</v>
      </c>
      <c r="Q137" s="107" t="s">
        <v>336</v>
      </c>
      <c r="R137" s="107" t="s">
        <v>336</v>
      </c>
      <c r="S137" s="107" t="s">
        <v>336</v>
      </c>
      <c r="T137" s="107" t="s">
        <v>336</v>
      </c>
      <c r="U137" s="107" t="s">
        <v>336</v>
      </c>
      <c r="V137" s="107" t="s">
        <v>336</v>
      </c>
      <c r="W137" s="107" t="s">
        <v>336</v>
      </c>
      <c r="X137" s="107" t="s">
        <v>336</v>
      </c>
      <c r="Y137" s="107" t="s">
        <v>336</v>
      </c>
      <c r="Z137" s="107" t="s">
        <v>336</v>
      </c>
      <c r="AA137" s="107" t="s">
        <v>336</v>
      </c>
      <c r="AB137" s="107" t="s">
        <v>336</v>
      </c>
      <c r="AC137" s="245" t="s">
        <v>336</v>
      </c>
      <c r="AD137" s="107" t="s">
        <v>336</v>
      </c>
      <c r="AE137" s="107" t="s">
        <v>336</v>
      </c>
      <c r="AF137" s="274" t="s">
        <v>336</v>
      </c>
      <c r="AG137" s="107" t="s">
        <v>336</v>
      </c>
      <c r="AH137" s="107" t="s">
        <v>336</v>
      </c>
      <c r="AI137" s="107" t="s">
        <v>336</v>
      </c>
      <c r="AJ137" s="107" t="s">
        <v>336</v>
      </c>
      <c r="AK137" s="165" t="s">
        <v>336</v>
      </c>
      <c r="AL137" s="94" t="s">
        <v>17</v>
      </c>
      <c r="AN137" s="85"/>
      <c r="AO137" s="85"/>
      <c r="AP137" s="85"/>
      <c r="AQ137" s="85"/>
      <c r="AR137" s="85"/>
      <c r="AS137" s="85"/>
      <c r="AT137" s="85"/>
      <c r="AU137" s="85"/>
      <c r="AV137" s="85"/>
      <c r="AW137" s="85"/>
      <c r="AX137" s="85"/>
    </row>
    <row r="138" spans="1:50" s="84" customFormat="1" ht="18.600000000000001" customHeight="1" x14ac:dyDescent="0.2">
      <c r="A138" s="92" t="s">
        <v>19</v>
      </c>
      <c r="B138" s="133" t="s">
        <v>20</v>
      </c>
      <c r="C138" s="107" t="s">
        <v>336</v>
      </c>
      <c r="D138" s="107" t="s">
        <v>336</v>
      </c>
      <c r="E138" s="107" t="s">
        <v>336</v>
      </c>
      <c r="F138" s="107" t="s">
        <v>336</v>
      </c>
      <c r="G138" s="107" t="s">
        <v>336</v>
      </c>
      <c r="H138" s="107" t="s">
        <v>336</v>
      </c>
      <c r="I138" s="107" t="s">
        <v>336</v>
      </c>
      <c r="J138" s="107" t="s">
        <v>336</v>
      </c>
      <c r="K138" s="107" t="s">
        <v>336</v>
      </c>
      <c r="L138" s="107">
        <v>56.62</v>
      </c>
      <c r="M138" s="107">
        <v>59.81</v>
      </c>
      <c r="N138" s="107">
        <v>61.93</v>
      </c>
      <c r="O138" s="107">
        <v>58.04</v>
      </c>
      <c r="P138" s="107">
        <v>61.83</v>
      </c>
      <c r="Q138" s="107">
        <v>60.25</v>
      </c>
      <c r="R138" s="107">
        <v>63.92</v>
      </c>
      <c r="S138" s="107">
        <v>70.290000000000006</v>
      </c>
      <c r="T138" s="107">
        <v>72.34</v>
      </c>
      <c r="U138" s="107">
        <v>73.28</v>
      </c>
      <c r="V138" s="107">
        <v>74.17</v>
      </c>
      <c r="W138" s="107">
        <v>81.88</v>
      </c>
      <c r="X138" s="107">
        <v>84.9</v>
      </c>
      <c r="Y138" s="107">
        <v>88.07</v>
      </c>
      <c r="Z138" s="107">
        <v>90.83</v>
      </c>
      <c r="AA138" s="107">
        <v>92.05</v>
      </c>
      <c r="AB138" s="107">
        <v>91.05</v>
      </c>
      <c r="AC138" s="245">
        <v>94.11</v>
      </c>
      <c r="AD138" s="107">
        <v>99.46</v>
      </c>
      <c r="AE138" s="107">
        <v>99.9</v>
      </c>
      <c r="AF138" s="274">
        <v>100</v>
      </c>
      <c r="AG138" s="107">
        <v>101.94</v>
      </c>
      <c r="AH138" s="107">
        <v>99.06</v>
      </c>
      <c r="AI138" s="107">
        <v>103.9</v>
      </c>
      <c r="AJ138" s="107">
        <v>106.3</v>
      </c>
      <c r="AK138" s="165" t="s">
        <v>336</v>
      </c>
      <c r="AL138" s="94" t="s">
        <v>19</v>
      </c>
      <c r="AN138" s="85"/>
      <c r="AO138" s="85"/>
      <c r="AP138" s="85"/>
      <c r="AQ138" s="85"/>
      <c r="AR138" s="85"/>
      <c r="AS138" s="85"/>
      <c r="AT138" s="85"/>
      <c r="AU138" s="85"/>
      <c r="AV138" s="85"/>
      <c r="AW138" s="85"/>
      <c r="AX138" s="85"/>
    </row>
    <row r="139" spans="1:50" s="84" customFormat="1" ht="30" customHeight="1" x14ac:dyDescent="0.2">
      <c r="A139" s="124" t="s">
        <v>172</v>
      </c>
      <c r="B139" s="118" t="s">
        <v>169</v>
      </c>
      <c r="C139" s="107" t="s">
        <v>336</v>
      </c>
      <c r="D139" s="107" t="s">
        <v>336</v>
      </c>
      <c r="E139" s="107" t="s">
        <v>336</v>
      </c>
      <c r="F139" s="107" t="s">
        <v>336</v>
      </c>
      <c r="G139" s="107" t="s">
        <v>336</v>
      </c>
      <c r="H139" s="107" t="s">
        <v>336</v>
      </c>
      <c r="I139" s="107" t="s">
        <v>336</v>
      </c>
      <c r="J139" s="107" t="s">
        <v>336</v>
      </c>
      <c r="K139" s="107" t="s">
        <v>336</v>
      </c>
      <c r="L139" s="107">
        <v>102.35</v>
      </c>
      <c r="M139" s="107">
        <v>104.8</v>
      </c>
      <c r="N139" s="107">
        <v>105.89</v>
      </c>
      <c r="O139" s="107">
        <v>103.55</v>
      </c>
      <c r="P139" s="107">
        <v>100.11</v>
      </c>
      <c r="Q139" s="107">
        <v>99.71</v>
      </c>
      <c r="R139" s="107">
        <v>95.03</v>
      </c>
      <c r="S139" s="107">
        <v>94.05</v>
      </c>
      <c r="T139" s="107">
        <v>93.64</v>
      </c>
      <c r="U139" s="107">
        <v>92.41</v>
      </c>
      <c r="V139" s="107">
        <v>90.94</v>
      </c>
      <c r="W139" s="107">
        <v>91.37</v>
      </c>
      <c r="X139" s="107">
        <v>90.49</v>
      </c>
      <c r="Y139" s="107">
        <v>93.57</v>
      </c>
      <c r="Z139" s="107">
        <v>92.71</v>
      </c>
      <c r="AA139" s="107">
        <v>93.37</v>
      </c>
      <c r="AB139" s="107">
        <v>93.36</v>
      </c>
      <c r="AC139" s="245">
        <v>94.03</v>
      </c>
      <c r="AD139" s="107">
        <v>94.54</v>
      </c>
      <c r="AE139" s="107">
        <v>95.03</v>
      </c>
      <c r="AF139" s="274">
        <v>100</v>
      </c>
      <c r="AG139" s="107">
        <v>101.23</v>
      </c>
      <c r="AH139" s="107">
        <v>99.64</v>
      </c>
      <c r="AI139" s="107">
        <v>100.2</v>
      </c>
      <c r="AJ139" s="107">
        <v>101.44</v>
      </c>
      <c r="AK139" s="165">
        <v>101.3</v>
      </c>
      <c r="AL139" s="94" t="s">
        <v>58</v>
      </c>
      <c r="AN139" s="85"/>
      <c r="AO139" s="85"/>
      <c r="AP139" s="85"/>
      <c r="AQ139" s="85"/>
      <c r="AR139" s="85"/>
      <c r="AS139" s="85"/>
      <c r="AT139" s="85"/>
      <c r="AU139" s="85"/>
      <c r="AV139" s="85"/>
      <c r="AW139" s="85"/>
      <c r="AX139" s="85"/>
    </row>
    <row r="140" spans="1:50" s="84" customFormat="1" ht="18.600000000000001" customHeight="1" x14ac:dyDescent="0.2">
      <c r="A140" s="92" t="s">
        <v>21</v>
      </c>
      <c r="B140" s="133" t="s">
        <v>167</v>
      </c>
      <c r="C140" s="107" t="s">
        <v>336</v>
      </c>
      <c r="D140" s="107" t="s">
        <v>336</v>
      </c>
      <c r="E140" s="107" t="s">
        <v>336</v>
      </c>
      <c r="F140" s="107" t="s">
        <v>336</v>
      </c>
      <c r="G140" s="107" t="s">
        <v>336</v>
      </c>
      <c r="H140" s="107" t="s">
        <v>336</v>
      </c>
      <c r="I140" s="107" t="s">
        <v>336</v>
      </c>
      <c r="J140" s="107" t="s">
        <v>336</v>
      </c>
      <c r="K140" s="107" t="s">
        <v>336</v>
      </c>
      <c r="L140" s="107">
        <v>95.87</v>
      </c>
      <c r="M140" s="107">
        <v>100.95</v>
      </c>
      <c r="N140" s="107">
        <v>96.73</v>
      </c>
      <c r="O140" s="107">
        <v>83.75</v>
      </c>
      <c r="P140" s="107">
        <v>79.03</v>
      </c>
      <c r="Q140" s="107">
        <v>78.709999999999994</v>
      </c>
      <c r="R140" s="107">
        <v>75.510000000000005</v>
      </c>
      <c r="S140" s="107">
        <v>77.989999999999995</v>
      </c>
      <c r="T140" s="107">
        <v>78</v>
      </c>
      <c r="U140" s="107">
        <v>74.900000000000006</v>
      </c>
      <c r="V140" s="107">
        <v>80.03</v>
      </c>
      <c r="W140" s="107">
        <v>85.38</v>
      </c>
      <c r="X140" s="107">
        <v>85.19</v>
      </c>
      <c r="Y140" s="107">
        <v>90.91</v>
      </c>
      <c r="Z140" s="107">
        <v>87.58</v>
      </c>
      <c r="AA140" s="107">
        <v>89.15</v>
      </c>
      <c r="AB140" s="107">
        <v>86.99</v>
      </c>
      <c r="AC140" s="245">
        <v>93.04</v>
      </c>
      <c r="AD140" s="107">
        <v>89.97</v>
      </c>
      <c r="AE140" s="107">
        <v>94.98</v>
      </c>
      <c r="AF140" s="274">
        <v>100</v>
      </c>
      <c r="AG140" s="107">
        <v>105.36</v>
      </c>
      <c r="AH140" s="107">
        <v>99.87</v>
      </c>
      <c r="AI140" s="107">
        <v>98.01</v>
      </c>
      <c r="AJ140" s="107">
        <v>96.31</v>
      </c>
      <c r="AK140" s="165" t="s">
        <v>336</v>
      </c>
      <c r="AL140" s="94" t="s">
        <v>21</v>
      </c>
      <c r="AN140" s="85"/>
      <c r="AO140" s="85"/>
      <c r="AP140" s="85"/>
      <c r="AQ140" s="85"/>
      <c r="AR140" s="85"/>
      <c r="AS140" s="85"/>
      <c r="AT140" s="85"/>
      <c r="AU140" s="85"/>
      <c r="AV140" s="85"/>
      <c r="AW140" s="85"/>
      <c r="AX140" s="85"/>
    </row>
    <row r="141" spans="1:50" s="84" customFormat="1" ht="18.600000000000001" customHeight="1" x14ac:dyDescent="0.2">
      <c r="A141" s="92" t="s">
        <v>22</v>
      </c>
      <c r="B141" s="133" t="s">
        <v>23</v>
      </c>
      <c r="C141" s="107" t="s">
        <v>336</v>
      </c>
      <c r="D141" s="107" t="s">
        <v>336</v>
      </c>
      <c r="E141" s="107" t="s">
        <v>336</v>
      </c>
      <c r="F141" s="107" t="s">
        <v>336</v>
      </c>
      <c r="G141" s="107" t="s">
        <v>336</v>
      </c>
      <c r="H141" s="107" t="s">
        <v>336</v>
      </c>
      <c r="I141" s="107" t="s">
        <v>336</v>
      </c>
      <c r="J141" s="107" t="s">
        <v>336</v>
      </c>
      <c r="K141" s="107" t="s">
        <v>336</v>
      </c>
      <c r="L141" s="107">
        <v>69</v>
      </c>
      <c r="M141" s="107">
        <v>73.010000000000005</v>
      </c>
      <c r="N141" s="107">
        <v>76.19</v>
      </c>
      <c r="O141" s="107">
        <v>79.13</v>
      </c>
      <c r="P141" s="107">
        <v>79.91</v>
      </c>
      <c r="Q141" s="107">
        <v>82.76</v>
      </c>
      <c r="R141" s="107">
        <v>81.98</v>
      </c>
      <c r="S141" s="107">
        <v>83.39</v>
      </c>
      <c r="T141" s="107">
        <v>84.95</v>
      </c>
      <c r="U141" s="107">
        <v>90.34</v>
      </c>
      <c r="V141" s="107">
        <v>88.53</v>
      </c>
      <c r="W141" s="107">
        <v>94.02</v>
      </c>
      <c r="X141" s="107">
        <v>92.48</v>
      </c>
      <c r="Y141" s="107">
        <v>95.61</v>
      </c>
      <c r="Z141" s="107">
        <v>96</v>
      </c>
      <c r="AA141" s="107">
        <v>98.41</v>
      </c>
      <c r="AB141" s="107">
        <v>99.33</v>
      </c>
      <c r="AC141" s="245">
        <v>97.8</v>
      </c>
      <c r="AD141" s="107">
        <v>97.14</v>
      </c>
      <c r="AE141" s="107">
        <v>96.98</v>
      </c>
      <c r="AF141" s="274">
        <v>100</v>
      </c>
      <c r="AG141" s="107">
        <v>96.04</v>
      </c>
      <c r="AH141" s="107">
        <v>92.33</v>
      </c>
      <c r="AI141" s="107">
        <v>92.16</v>
      </c>
      <c r="AJ141" s="107">
        <v>91.33</v>
      </c>
      <c r="AK141" s="165" t="s">
        <v>336</v>
      </c>
      <c r="AL141" s="94" t="s">
        <v>22</v>
      </c>
      <c r="AN141" s="85"/>
      <c r="AO141" s="85"/>
      <c r="AP141" s="85"/>
      <c r="AQ141" s="85"/>
      <c r="AR141" s="85"/>
      <c r="AS141" s="85"/>
      <c r="AT141" s="85"/>
      <c r="AU141" s="85"/>
      <c r="AV141" s="85"/>
      <c r="AW141" s="85"/>
      <c r="AX141" s="85"/>
    </row>
    <row r="142" spans="1:50" s="84" customFormat="1" ht="18.600000000000001" customHeight="1" x14ac:dyDescent="0.2">
      <c r="A142" s="92" t="s">
        <v>59</v>
      </c>
      <c r="B142" s="132" t="s">
        <v>80</v>
      </c>
      <c r="C142" s="107" t="s">
        <v>336</v>
      </c>
      <c r="D142" s="107" t="s">
        <v>336</v>
      </c>
      <c r="E142" s="107" t="s">
        <v>336</v>
      </c>
      <c r="F142" s="107" t="s">
        <v>336</v>
      </c>
      <c r="G142" s="107" t="s">
        <v>336</v>
      </c>
      <c r="H142" s="107" t="s">
        <v>336</v>
      </c>
      <c r="I142" s="107" t="s">
        <v>336</v>
      </c>
      <c r="J142" s="107" t="s">
        <v>336</v>
      </c>
      <c r="K142" s="107" t="s">
        <v>336</v>
      </c>
      <c r="L142" s="107">
        <v>112.72</v>
      </c>
      <c r="M142" s="107">
        <v>113.18</v>
      </c>
      <c r="N142" s="107">
        <v>114.52</v>
      </c>
      <c r="O142" s="107">
        <v>112.27</v>
      </c>
      <c r="P142" s="107">
        <v>107.35</v>
      </c>
      <c r="Q142" s="107">
        <v>105.87</v>
      </c>
      <c r="R142" s="107">
        <v>99.96</v>
      </c>
      <c r="S142" s="107">
        <v>99.11</v>
      </c>
      <c r="T142" s="107">
        <v>98.54</v>
      </c>
      <c r="U142" s="107">
        <v>91.47</v>
      </c>
      <c r="V142" s="107">
        <v>90.44</v>
      </c>
      <c r="W142" s="107">
        <v>87.5</v>
      </c>
      <c r="X142" s="107">
        <v>88.02</v>
      </c>
      <c r="Y142" s="107">
        <v>90.23</v>
      </c>
      <c r="Z142" s="107">
        <v>90.61</v>
      </c>
      <c r="AA142" s="107">
        <v>91.55</v>
      </c>
      <c r="AB142" s="107">
        <v>93.4</v>
      </c>
      <c r="AC142" s="245">
        <v>94.95</v>
      </c>
      <c r="AD142" s="107">
        <v>97.91</v>
      </c>
      <c r="AE142" s="107">
        <v>96.81</v>
      </c>
      <c r="AF142" s="274">
        <v>100</v>
      </c>
      <c r="AG142" s="107">
        <v>103.41</v>
      </c>
      <c r="AH142" s="107">
        <v>103.46</v>
      </c>
      <c r="AI142" s="107">
        <v>104</v>
      </c>
      <c r="AJ142" s="107">
        <v>105.86</v>
      </c>
      <c r="AK142" s="165" t="s">
        <v>336</v>
      </c>
      <c r="AL142" s="94" t="s">
        <v>59</v>
      </c>
      <c r="AN142" s="85"/>
      <c r="AO142" s="85"/>
      <c r="AP142" s="85"/>
      <c r="AQ142" s="85"/>
      <c r="AR142" s="85"/>
      <c r="AS142" s="85"/>
      <c r="AT142" s="85"/>
      <c r="AU142" s="85"/>
      <c r="AV142" s="85"/>
      <c r="AW142" s="85"/>
      <c r="AX142" s="85"/>
    </row>
    <row r="143" spans="1:50" s="84" customFormat="1" ht="18.600000000000001" customHeight="1" x14ac:dyDescent="0.2">
      <c r="A143" s="92" t="s">
        <v>24</v>
      </c>
      <c r="B143" s="135" t="s">
        <v>82</v>
      </c>
      <c r="C143" s="107" t="s">
        <v>336</v>
      </c>
      <c r="D143" s="107" t="s">
        <v>336</v>
      </c>
      <c r="E143" s="107" t="s">
        <v>336</v>
      </c>
      <c r="F143" s="107" t="s">
        <v>336</v>
      </c>
      <c r="G143" s="107" t="s">
        <v>336</v>
      </c>
      <c r="H143" s="107" t="s">
        <v>336</v>
      </c>
      <c r="I143" s="107" t="s">
        <v>336</v>
      </c>
      <c r="J143" s="107" t="s">
        <v>336</v>
      </c>
      <c r="K143" s="107" t="s">
        <v>336</v>
      </c>
      <c r="L143" s="107" t="s">
        <v>336</v>
      </c>
      <c r="M143" s="107" t="s">
        <v>336</v>
      </c>
      <c r="N143" s="107" t="s">
        <v>336</v>
      </c>
      <c r="O143" s="107" t="s">
        <v>336</v>
      </c>
      <c r="P143" s="107" t="s">
        <v>336</v>
      </c>
      <c r="Q143" s="107" t="s">
        <v>336</v>
      </c>
      <c r="R143" s="107" t="s">
        <v>336</v>
      </c>
      <c r="S143" s="107" t="s">
        <v>336</v>
      </c>
      <c r="T143" s="107" t="s">
        <v>336</v>
      </c>
      <c r="U143" s="107" t="s">
        <v>336</v>
      </c>
      <c r="V143" s="107" t="s">
        <v>336</v>
      </c>
      <c r="W143" s="107" t="s">
        <v>336</v>
      </c>
      <c r="X143" s="107" t="s">
        <v>336</v>
      </c>
      <c r="Y143" s="107" t="s">
        <v>336</v>
      </c>
      <c r="Z143" s="107" t="s">
        <v>336</v>
      </c>
      <c r="AA143" s="107" t="s">
        <v>336</v>
      </c>
      <c r="AB143" s="107" t="s">
        <v>336</v>
      </c>
      <c r="AC143" s="245" t="s">
        <v>336</v>
      </c>
      <c r="AD143" s="107" t="s">
        <v>336</v>
      </c>
      <c r="AE143" s="107" t="s">
        <v>336</v>
      </c>
      <c r="AF143" s="274" t="s">
        <v>336</v>
      </c>
      <c r="AG143" s="107" t="s">
        <v>336</v>
      </c>
      <c r="AH143" s="107" t="s">
        <v>336</v>
      </c>
      <c r="AI143" s="107" t="s">
        <v>336</v>
      </c>
      <c r="AJ143" s="107" t="s">
        <v>336</v>
      </c>
      <c r="AK143" s="165" t="s">
        <v>336</v>
      </c>
      <c r="AL143" s="94" t="s">
        <v>24</v>
      </c>
      <c r="AN143" s="85"/>
      <c r="AO143" s="85"/>
      <c r="AP143" s="85"/>
      <c r="AQ143" s="85"/>
      <c r="AR143" s="85"/>
      <c r="AS143" s="85"/>
      <c r="AT143" s="85"/>
      <c r="AU143" s="85"/>
      <c r="AV143" s="85"/>
      <c r="AW143" s="85"/>
      <c r="AX143" s="85"/>
    </row>
    <row r="144" spans="1:50" s="84" customFormat="1" ht="18.600000000000001" customHeight="1" x14ac:dyDescent="0.2">
      <c r="A144" s="92" t="s">
        <v>25</v>
      </c>
      <c r="B144" s="135" t="s">
        <v>81</v>
      </c>
      <c r="C144" s="107" t="s">
        <v>336</v>
      </c>
      <c r="D144" s="107" t="s">
        <v>336</v>
      </c>
      <c r="E144" s="107" t="s">
        <v>336</v>
      </c>
      <c r="F144" s="107" t="s">
        <v>336</v>
      </c>
      <c r="G144" s="107" t="s">
        <v>336</v>
      </c>
      <c r="H144" s="107" t="s">
        <v>336</v>
      </c>
      <c r="I144" s="107" t="s">
        <v>336</v>
      </c>
      <c r="J144" s="107" t="s">
        <v>336</v>
      </c>
      <c r="K144" s="107" t="s">
        <v>336</v>
      </c>
      <c r="L144" s="107" t="s">
        <v>336</v>
      </c>
      <c r="M144" s="107" t="s">
        <v>336</v>
      </c>
      <c r="N144" s="107" t="s">
        <v>336</v>
      </c>
      <c r="O144" s="107" t="s">
        <v>336</v>
      </c>
      <c r="P144" s="107" t="s">
        <v>336</v>
      </c>
      <c r="Q144" s="107" t="s">
        <v>336</v>
      </c>
      <c r="R144" s="107" t="s">
        <v>336</v>
      </c>
      <c r="S144" s="107" t="s">
        <v>336</v>
      </c>
      <c r="T144" s="107" t="s">
        <v>336</v>
      </c>
      <c r="U144" s="107" t="s">
        <v>336</v>
      </c>
      <c r="V144" s="107" t="s">
        <v>336</v>
      </c>
      <c r="W144" s="107" t="s">
        <v>336</v>
      </c>
      <c r="X144" s="107" t="s">
        <v>336</v>
      </c>
      <c r="Y144" s="107" t="s">
        <v>336</v>
      </c>
      <c r="Z144" s="107" t="s">
        <v>336</v>
      </c>
      <c r="AA144" s="107" t="s">
        <v>336</v>
      </c>
      <c r="AB144" s="107" t="s">
        <v>336</v>
      </c>
      <c r="AC144" s="245" t="s">
        <v>336</v>
      </c>
      <c r="AD144" s="107" t="s">
        <v>336</v>
      </c>
      <c r="AE144" s="107" t="s">
        <v>336</v>
      </c>
      <c r="AF144" s="274" t="s">
        <v>336</v>
      </c>
      <c r="AG144" s="107" t="s">
        <v>336</v>
      </c>
      <c r="AH144" s="107" t="s">
        <v>336</v>
      </c>
      <c r="AI144" s="107" t="s">
        <v>336</v>
      </c>
      <c r="AJ144" s="107" t="s">
        <v>336</v>
      </c>
      <c r="AK144" s="165" t="s">
        <v>336</v>
      </c>
      <c r="AL144" s="94" t="s">
        <v>25</v>
      </c>
      <c r="AN144" s="85"/>
      <c r="AO144" s="85"/>
      <c r="AP144" s="85"/>
      <c r="AQ144" s="85"/>
      <c r="AR144" s="85"/>
      <c r="AS144" s="85"/>
      <c r="AT144" s="85"/>
      <c r="AU144" s="85"/>
      <c r="AV144" s="85"/>
      <c r="AW144" s="85"/>
      <c r="AX144" s="85"/>
    </row>
    <row r="145" spans="1:52" s="84" customFormat="1" ht="30" customHeight="1" x14ac:dyDescent="0.2">
      <c r="A145" s="124" t="s">
        <v>173</v>
      </c>
      <c r="B145" s="118" t="s">
        <v>314</v>
      </c>
      <c r="C145" s="107" t="s">
        <v>336</v>
      </c>
      <c r="D145" s="107" t="s">
        <v>336</v>
      </c>
      <c r="E145" s="107" t="s">
        <v>336</v>
      </c>
      <c r="F145" s="107" t="s">
        <v>336</v>
      </c>
      <c r="G145" s="107" t="s">
        <v>336</v>
      </c>
      <c r="H145" s="107" t="s">
        <v>336</v>
      </c>
      <c r="I145" s="107" t="s">
        <v>336</v>
      </c>
      <c r="J145" s="107" t="s">
        <v>336</v>
      </c>
      <c r="K145" s="107" t="s">
        <v>336</v>
      </c>
      <c r="L145" s="107">
        <v>99.65</v>
      </c>
      <c r="M145" s="107">
        <v>99.59</v>
      </c>
      <c r="N145" s="107">
        <v>99.62</v>
      </c>
      <c r="O145" s="107">
        <v>99.41</v>
      </c>
      <c r="P145" s="107">
        <v>99.08</v>
      </c>
      <c r="Q145" s="107">
        <v>99.88</v>
      </c>
      <c r="R145" s="107">
        <v>98.19</v>
      </c>
      <c r="S145" s="107">
        <v>98.42</v>
      </c>
      <c r="T145" s="107">
        <v>101.11</v>
      </c>
      <c r="U145" s="107">
        <v>101.71</v>
      </c>
      <c r="V145" s="107">
        <v>100.13</v>
      </c>
      <c r="W145" s="107">
        <v>101.69</v>
      </c>
      <c r="X145" s="107">
        <v>102.23</v>
      </c>
      <c r="Y145" s="107">
        <v>100.33</v>
      </c>
      <c r="Z145" s="107">
        <v>99.81</v>
      </c>
      <c r="AA145" s="107">
        <v>99.56</v>
      </c>
      <c r="AB145" s="107">
        <v>99.92</v>
      </c>
      <c r="AC145" s="245">
        <v>100.11</v>
      </c>
      <c r="AD145" s="107">
        <v>100.12</v>
      </c>
      <c r="AE145" s="107">
        <v>100.84</v>
      </c>
      <c r="AF145" s="274">
        <v>100</v>
      </c>
      <c r="AG145" s="107">
        <v>98.11</v>
      </c>
      <c r="AH145" s="107">
        <v>103.19</v>
      </c>
      <c r="AI145" s="107">
        <v>102.69</v>
      </c>
      <c r="AJ145" s="107">
        <v>102.58</v>
      </c>
      <c r="AK145" s="165">
        <v>102.23</v>
      </c>
      <c r="AL145" s="94" t="s">
        <v>60</v>
      </c>
      <c r="AN145" s="85"/>
      <c r="AO145" s="85"/>
      <c r="AP145" s="85"/>
      <c r="AQ145" s="85"/>
      <c r="AR145" s="85"/>
      <c r="AS145" s="85"/>
      <c r="AT145" s="85"/>
      <c r="AU145" s="85"/>
      <c r="AV145" s="85"/>
      <c r="AW145" s="85"/>
      <c r="AX145" s="85"/>
    </row>
    <row r="146" spans="1:52" s="84" customFormat="1" ht="18.600000000000001" customHeight="1" x14ac:dyDescent="0.2">
      <c r="A146" s="92" t="s">
        <v>61</v>
      </c>
      <c r="B146" s="133" t="s">
        <v>83</v>
      </c>
      <c r="C146" s="107" t="s">
        <v>336</v>
      </c>
      <c r="D146" s="107" t="s">
        <v>336</v>
      </c>
      <c r="E146" s="107" t="s">
        <v>336</v>
      </c>
      <c r="F146" s="107" t="s">
        <v>336</v>
      </c>
      <c r="G146" s="107" t="s">
        <v>336</v>
      </c>
      <c r="H146" s="107" t="s">
        <v>336</v>
      </c>
      <c r="I146" s="107" t="s">
        <v>336</v>
      </c>
      <c r="J146" s="107" t="s">
        <v>336</v>
      </c>
      <c r="K146" s="107" t="s">
        <v>336</v>
      </c>
      <c r="L146" s="107">
        <v>96.83</v>
      </c>
      <c r="M146" s="107">
        <v>97.15</v>
      </c>
      <c r="N146" s="107">
        <v>97.42</v>
      </c>
      <c r="O146" s="107">
        <v>97.42</v>
      </c>
      <c r="P146" s="107">
        <v>96.86</v>
      </c>
      <c r="Q146" s="107">
        <v>97.56</v>
      </c>
      <c r="R146" s="107">
        <v>95.32</v>
      </c>
      <c r="S146" s="107">
        <v>95.83</v>
      </c>
      <c r="T146" s="107">
        <v>98.65</v>
      </c>
      <c r="U146" s="107">
        <v>99.77</v>
      </c>
      <c r="V146" s="107">
        <v>98.34</v>
      </c>
      <c r="W146" s="107">
        <v>100.03</v>
      </c>
      <c r="X146" s="107">
        <v>100.76</v>
      </c>
      <c r="Y146" s="107">
        <v>98.94</v>
      </c>
      <c r="Z146" s="107">
        <v>98.26</v>
      </c>
      <c r="AA146" s="107">
        <v>97.81</v>
      </c>
      <c r="AB146" s="107">
        <v>98.42</v>
      </c>
      <c r="AC146" s="245">
        <v>98.73</v>
      </c>
      <c r="AD146" s="107">
        <v>98.53</v>
      </c>
      <c r="AE146" s="107">
        <v>99.33</v>
      </c>
      <c r="AF146" s="274">
        <v>100</v>
      </c>
      <c r="AG146" s="107">
        <v>97.52</v>
      </c>
      <c r="AH146" s="107">
        <v>101.65</v>
      </c>
      <c r="AI146" s="107">
        <v>100.89</v>
      </c>
      <c r="AJ146" s="107">
        <v>100.64</v>
      </c>
      <c r="AK146" s="165" t="s">
        <v>336</v>
      </c>
      <c r="AL146" s="94" t="s">
        <v>61</v>
      </c>
      <c r="AN146" s="85"/>
      <c r="AO146" s="85"/>
      <c r="AP146" s="85"/>
      <c r="AQ146" s="85"/>
      <c r="AR146" s="85"/>
      <c r="AS146" s="85"/>
      <c r="AT146" s="85"/>
      <c r="AU146" s="85"/>
      <c r="AV146" s="85"/>
      <c r="AW146" s="85"/>
      <c r="AX146" s="85"/>
    </row>
    <row r="147" spans="1:52" s="84" customFormat="1" ht="18.600000000000001" customHeight="1" x14ac:dyDescent="0.2">
      <c r="A147" s="92" t="s">
        <v>26</v>
      </c>
      <c r="B147" s="135" t="s">
        <v>68</v>
      </c>
      <c r="C147" s="107" t="s">
        <v>336</v>
      </c>
      <c r="D147" s="107" t="s">
        <v>336</v>
      </c>
      <c r="E147" s="107" t="s">
        <v>336</v>
      </c>
      <c r="F147" s="107" t="s">
        <v>336</v>
      </c>
      <c r="G147" s="107" t="s">
        <v>336</v>
      </c>
      <c r="H147" s="107" t="s">
        <v>336</v>
      </c>
      <c r="I147" s="107" t="s">
        <v>336</v>
      </c>
      <c r="J147" s="107" t="s">
        <v>336</v>
      </c>
      <c r="K147" s="107" t="s">
        <v>336</v>
      </c>
      <c r="L147" s="107" t="s">
        <v>336</v>
      </c>
      <c r="M147" s="107" t="s">
        <v>336</v>
      </c>
      <c r="N147" s="107" t="s">
        <v>336</v>
      </c>
      <c r="O147" s="107" t="s">
        <v>336</v>
      </c>
      <c r="P147" s="107" t="s">
        <v>336</v>
      </c>
      <c r="Q147" s="107" t="s">
        <v>336</v>
      </c>
      <c r="R147" s="107" t="s">
        <v>336</v>
      </c>
      <c r="S147" s="107" t="s">
        <v>336</v>
      </c>
      <c r="T147" s="107" t="s">
        <v>336</v>
      </c>
      <c r="U147" s="107" t="s">
        <v>336</v>
      </c>
      <c r="V147" s="107" t="s">
        <v>336</v>
      </c>
      <c r="W147" s="107" t="s">
        <v>336</v>
      </c>
      <c r="X147" s="107" t="s">
        <v>336</v>
      </c>
      <c r="Y147" s="107" t="s">
        <v>336</v>
      </c>
      <c r="Z147" s="107" t="s">
        <v>336</v>
      </c>
      <c r="AA147" s="107" t="s">
        <v>336</v>
      </c>
      <c r="AB147" s="107" t="s">
        <v>336</v>
      </c>
      <c r="AC147" s="245" t="s">
        <v>336</v>
      </c>
      <c r="AD147" s="107" t="s">
        <v>336</v>
      </c>
      <c r="AE147" s="107" t="s">
        <v>336</v>
      </c>
      <c r="AF147" s="274" t="s">
        <v>336</v>
      </c>
      <c r="AG147" s="107" t="s">
        <v>336</v>
      </c>
      <c r="AH147" s="107" t="s">
        <v>336</v>
      </c>
      <c r="AI147" s="107" t="s">
        <v>336</v>
      </c>
      <c r="AJ147" s="107" t="s">
        <v>336</v>
      </c>
      <c r="AK147" s="165" t="s">
        <v>336</v>
      </c>
      <c r="AL147" s="94" t="s">
        <v>26</v>
      </c>
      <c r="AN147" s="85"/>
      <c r="AO147" s="85"/>
      <c r="AP147" s="85"/>
      <c r="AQ147" s="85"/>
      <c r="AR147" s="85"/>
      <c r="AS147" s="85"/>
      <c r="AT147" s="85"/>
      <c r="AU147" s="85"/>
      <c r="AV147" s="85"/>
      <c r="AW147" s="85"/>
      <c r="AX147" s="85"/>
    </row>
    <row r="148" spans="1:52" s="84" customFormat="1" ht="18.600000000000001" customHeight="1" x14ac:dyDescent="0.2">
      <c r="A148" s="92" t="s">
        <v>27</v>
      </c>
      <c r="B148" s="135" t="s">
        <v>28</v>
      </c>
      <c r="C148" s="107" t="s">
        <v>336</v>
      </c>
      <c r="D148" s="107" t="s">
        <v>336</v>
      </c>
      <c r="E148" s="107" t="s">
        <v>336</v>
      </c>
      <c r="F148" s="107" t="s">
        <v>336</v>
      </c>
      <c r="G148" s="107" t="s">
        <v>336</v>
      </c>
      <c r="H148" s="107" t="s">
        <v>336</v>
      </c>
      <c r="I148" s="107" t="s">
        <v>336</v>
      </c>
      <c r="J148" s="107" t="s">
        <v>336</v>
      </c>
      <c r="K148" s="107" t="s">
        <v>336</v>
      </c>
      <c r="L148" s="107" t="s">
        <v>336</v>
      </c>
      <c r="M148" s="107" t="s">
        <v>336</v>
      </c>
      <c r="N148" s="107" t="s">
        <v>336</v>
      </c>
      <c r="O148" s="107" t="s">
        <v>336</v>
      </c>
      <c r="P148" s="107" t="s">
        <v>336</v>
      </c>
      <c r="Q148" s="107" t="s">
        <v>336</v>
      </c>
      <c r="R148" s="107" t="s">
        <v>336</v>
      </c>
      <c r="S148" s="107" t="s">
        <v>336</v>
      </c>
      <c r="T148" s="107" t="s">
        <v>336</v>
      </c>
      <c r="U148" s="107" t="s">
        <v>336</v>
      </c>
      <c r="V148" s="107" t="s">
        <v>336</v>
      </c>
      <c r="W148" s="107" t="s">
        <v>336</v>
      </c>
      <c r="X148" s="107" t="s">
        <v>336</v>
      </c>
      <c r="Y148" s="107" t="s">
        <v>336</v>
      </c>
      <c r="Z148" s="107" t="s">
        <v>336</v>
      </c>
      <c r="AA148" s="107" t="s">
        <v>336</v>
      </c>
      <c r="AB148" s="107" t="s">
        <v>336</v>
      </c>
      <c r="AC148" s="245" t="s">
        <v>336</v>
      </c>
      <c r="AD148" s="107" t="s">
        <v>336</v>
      </c>
      <c r="AE148" s="107" t="s">
        <v>336</v>
      </c>
      <c r="AF148" s="274" t="s">
        <v>336</v>
      </c>
      <c r="AG148" s="107" t="s">
        <v>336</v>
      </c>
      <c r="AH148" s="107" t="s">
        <v>336</v>
      </c>
      <c r="AI148" s="107" t="s">
        <v>336</v>
      </c>
      <c r="AJ148" s="107" t="s">
        <v>336</v>
      </c>
      <c r="AK148" s="165" t="s">
        <v>336</v>
      </c>
      <c r="AL148" s="94" t="s">
        <v>27</v>
      </c>
      <c r="AN148" s="85"/>
      <c r="AO148" s="85"/>
      <c r="AP148" s="85"/>
      <c r="AQ148" s="85"/>
      <c r="AR148" s="85"/>
      <c r="AS148" s="85"/>
      <c r="AT148" s="85"/>
      <c r="AU148" s="85"/>
      <c r="AV148" s="85"/>
      <c r="AW148" s="85"/>
      <c r="AX148" s="85"/>
    </row>
    <row r="149" spans="1:52" s="84" customFormat="1" ht="18.600000000000001" customHeight="1" x14ac:dyDescent="0.2">
      <c r="A149" s="92" t="s">
        <v>29</v>
      </c>
      <c r="B149" s="135" t="s">
        <v>30</v>
      </c>
      <c r="C149" s="107" t="s">
        <v>336</v>
      </c>
      <c r="D149" s="107" t="s">
        <v>336</v>
      </c>
      <c r="E149" s="107" t="s">
        <v>336</v>
      </c>
      <c r="F149" s="107" t="s">
        <v>336</v>
      </c>
      <c r="G149" s="107" t="s">
        <v>336</v>
      </c>
      <c r="H149" s="107" t="s">
        <v>336</v>
      </c>
      <c r="I149" s="107" t="s">
        <v>336</v>
      </c>
      <c r="J149" s="107" t="s">
        <v>336</v>
      </c>
      <c r="K149" s="107" t="s">
        <v>336</v>
      </c>
      <c r="L149" s="107" t="s">
        <v>336</v>
      </c>
      <c r="M149" s="107" t="s">
        <v>336</v>
      </c>
      <c r="N149" s="107" t="s">
        <v>336</v>
      </c>
      <c r="O149" s="107" t="s">
        <v>336</v>
      </c>
      <c r="P149" s="107" t="s">
        <v>336</v>
      </c>
      <c r="Q149" s="107" t="s">
        <v>336</v>
      </c>
      <c r="R149" s="107" t="s">
        <v>336</v>
      </c>
      <c r="S149" s="107" t="s">
        <v>336</v>
      </c>
      <c r="T149" s="107" t="s">
        <v>336</v>
      </c>
      <c r="U149" s="107" t="s">
        <v>336</v>
      </c>
      <c r="V149" s="107" t="s">
        <v>336</v>
      </c>
      <c r="W149" s="107" t="s">
        <v>336</v>
      </c>
      <c r="X149" s="107" t="s">
        <v>336</v>
      </c>
      <c r="Y149" s="107" t="s">
        <v>336</v>
      </c>
      <c r="Z149" s="107" t="s">
        <v>336</v>
      </c>
      <c r="AA149" s="107" t="s">
        <v>336</v>
      </c>
      <c r="AB149" s="107" t="s">
        <v>336</v>
      </c>
      <c r="AC149" s="245" t="s">
        <v>336</v>
      </c>
      <c r="AD149" s="107" t="s">
        <v>336</v>
      </c>
      <c r="AE149" s="107" t="s">
        <v>336</v>
      </c>
      <c r="AF149" s="274" t="s">
        <v>336</v>
      </c>
      <c r="AG149" s="107" t="s">
        <v>336</v>
      </c>
      <c r="AH149" s="107" t="s">
        <v>336</v>
      </c>
      <c r="AI149" s="107" t="s">
        <v>336</v>
      </c>
      <c r="AJ149" s="107" t="s">
        <v>336</v>
      </c>
      <c r="AK149" s="165" t="s">
        <v>336</v>
      </c>
      <c r="AL149" s="94" t="s">
        <v>29</v>
      </c>
      <c r="AN149" s="85"/>
      <c r="AO149" s="85"/>
      <c r="AP149" s="85"/>
      <c r="AQ149" s="85"/>
      <c r="AR149" s="85"/>
      <c r="AS149" s="85"/>
      <c r="AT149" s="85"/>
      <c r="AU149" s="85"/>
      <c r="AV149" s="85"/>
      <c r="AW149" s="85"/>
      <c r="AX149" s="85"/>
    </row>
    <row r="150" spans="1:52" s="84" customFormat="1" ht="18.600000000000001" customHeight="1" x14ac:dyDescent="0.2">
      <c r="A150" s="92" t="s">
        <v>62</v>
      </c>
      <c r="B150" s="133" t="s">
        <v>84</v>
      </c>
      <c r="C150" s="107" t="s">
        <v>336</v>
      </c>
      <c r="D150" s="107" t="s">
        <v>336</v>
      </c>
      <c r="E150" s="107" t="s">
        <v>336</v>
      </c>
      <c r="F150" s="107" t="s">
        <v>336</v>
      </c>
      <c r="G150" s="107" t="s">
        <v>336</v>
      </c>
      <c r="H150" s="107" t="s">
        <v>336</v>
      </c>
      <c r="I150" s="107" t="s">
        <v>336</v>
      </c>
      <c r="J150" s="107" t="s">
        <v>336</v>
      </c>
      <c r="K150" s="107" t="s">
        <v>336</v>
      </c>
      <c r="L150" s="107">
        <v>119.31</v>
      </c>
      <c r="M150" s="107">
        <v>117.38</v>
      </c>
      <c r="N150" s="107">
        <v>115.86</v>
      </c>
      <c r="O150" s="107">
        <v>114.43</v>
      </c>
      <c r="P150" s="107">
        <v>115.4</v>
      </c>
      <c r="Q150" s="107">
        <v>116.71</v>
      </c>
      <c r="R150" s="107">
        <v>117.9</v>
      </c>
      <c r="S150" s="107">
        <v>116.72</v>
      </c>
      <c r="T150" s="107">
        <v>118.98</v>
      </c>
      <c r="U150" s="107">
        <v>116.82</v>
      </c>
      <c r="V150" s="107">
        <v>114.06</v>
      </c>
      <c r="W150" s="107">
        <v>114.93</v>
      </c>
      <c r="X150" s="107">
        <v>114.44</v>
      </c>
      <c r="Y150" s="107">
        <v>111.73</v>
      </c>
      <c r="Z150" s="107">
        <v>111.8</v>
      </c>
      <c r="AA150" s="107">
        <v>112.32</v>
      </c>
      <c r="AB150" s="107">
        <v>111.03</v>
      </c>
      <c r="AC150" s="245">
        <v>110.27</v>
      </c>
      <c r="AD150" s="107">
        <v>111.35</v>
      </c>
      <c r="AE150" s="107">
        <v>111.69</v>
      </c>
      <c r="AF150" s="274">
        <v>100</v>
      </c>
      <c r="AG150" s="107">
        <v>100.92</v>
      </c>
      <c r="AH150" s="107">
        <v>113.18</v>
      </c>
      <c r="AI150" s="107">
        <v>114.26</v>
      </c>
      <c r="AJ150" s="107">
        <v>114.84</v>
      </c>
      <c r="AK150" s="165" t="s">
        <v>336</v>
      </c>
      <c r="AL150" s="94" t="s">
        <v>62</v>
      </c>
      <c r="AN150" s="85"/>
      <c r="AO150" s="85"/>
      <c r="AP150" s="85"/>
      <c r="AQ150" s="85"/>
      <c r="AR150" s="85"/>
      <c r="AS150" s="85"/>
      <c r="AT150" s="85"/>
      <c r="AU150" s="85"/>
      <c r="AV150" s="85"/>
      <c r="AW150" s="85"/>
      <c r="AX150" s="85"/>
    </row>
    <row r="151" spans="1:52" s="84" customFormat="1" ht="18.600000000000001" customHeight="1" x14ac:dyDescent="0.2">
      <c r="A151" s="92" t="s">
        <v>31</v>
      </c>
      <c r="B151" s="135" t="s">
        <v>32</v>
      </c>
      <c r="C151" s="107" t="s">
        <v>336</v>
      </c>
      <c r="D151" s="107" t="s">
        <v>336</v>
      </c>
      <c r="E151" s="107" t="s">
        <v>336</v>
      </c>
      <c r="F151" s="107" t="s">
        <v>336</v>
      </c>
      <c r="G151" s="107" t="s">
        <v>336</v>
      </c>
      <c r="H151" s="107" t="s">
        <v>336</v>
      </c>
      <c r="I151" s="107" t="s">
        <v>336</v>
      </c>
      <c r="J151" s="107" t="s">
        <v>336</v>
      </c>
      <c r="K151" s="107" t="s">
        <v>336</v>
      </c>
      <c r="L151" s="107" t="s">
        <v>336</v>
      </c>
      <c r="M151" s="107" t="s">
        <v>336</v>
      </c>
      <c r="N151" s="107" t="s">
        <v>336</v>
      </c>
      <c r="O151" s="107" t="s">
        <v>336</v>
      </c>
      <c r="P151" s="107" t="s">
        <v>336</v>
      </c>
      <c r="Q151" s="107" t="s">
        <v>336</v>
      </c>
      <c r="R151" s="107" t="s">
        <v>336</v>
      </c>
      <c r="S151" s="107" t="s">
        <v>336</v>
      </c>
      <c r="T151" s="107" t="s">
        <v>336</v>
      </c>
      <c r="U151" s="107" t="s">
        <v>336</v>
      </c>
      <c r="V151" s="107" t="s">
        <v>336</v>
      </c>
      <c r="W151" s="107" t="s">
        <v>336</v>
      </c>
      <c r="X151" s="107" t="s">
        <v>336</v>
      </c>
      <c r="Y151" s="107" t="s">
        <v>336</v>
      </c>
      <c r="Z151" s="107" t="s">
        <v>336</v>
      </c>
      <c r="AA151" s="107" t="s">
        <v>336</v>
      </c>
      <c r="AB151" s="107" t="s">
        <v>336</v>
      </c>
      <c r="AC151" s="245" t="s">
        <v>336</v>
      </c>
      <c r="AD151" s="107" t="s">
        <v>336</v>
      </c>
      <c r="AE151" s="107" t="s">
        <v>336</v>
      </c>
      <c r="AF151" s="274" t="s">
        <v>336</v>
      </c>
      <c r="AG151" s="107" t="s">
        <v>336</v>
      </c>
      <c r="AH151" s="107" t="s">
        <v>336</v>
      </c>
      <c r="AI151" s="107" t="s">
        <v>336</v>
      </c>
      <c r="AJ151" s="107" t="s">
        <v>336</v>
      </c>
      <c r="AK151" s="165" t="s">
        <v>336</v>
      </c>
      <c r="AL151" s="94" t="s">
        <v>31</v>
      </c>
      <c r="AN151" s="85"/>
      <c r="AO151" s="85"/>
      <c r="AP151" s="85"/>
      <c r="AQ151" s="85"/>
      <c r="AR151" s="85"/>
      <c r="AS151" s="85"/>
      <c r="AT151" s="85"/>
      <c r="AU151" s="85"/>
      <c r="AV151" s="85"/>
      <c r="AW151" s="85"/>
      <c r="AX151" s="85"/>
    </row>
    <row r="152" spans="1:52" s="84" customFormat="1" ht="18.600000000000001" customHeight="1" x14ac:dyDescent="0.2">
      <c r="A152" s="92" t="s">
        <v>33</v>
      </c>
      <c r="B152" s="135" t="s">
        <v>85</v>
      </c>
      <c r="C152" s="107" t="s">
        <v>336</v>
      </c>
      <c r="D152" s="107" t="s">
        <v>336</v>
      </c>
      <c r="E152" s="107" t="s">
        <v>336</v>
      </c>
      <c r="F152" s="107" t="s">
        <v>336</v>
      </c>
      <c r="G152" s="107" t="s">
        <v>336</v>
      </c>
      <c r="H152" s="107" t="s">
        <v>336</v>
      </c>
      <c r="I152" s="107" t="s">
        <v>336</v>
      </c>
      <c r="J152" s="107" t="s">
        <v>336</v>
      </c>
      <c r="K152" s="107" t="s">
        <v>336</v>
      </c>
      <c r="L152" s="107" t="s">
        <v>336</v>
      </c>
      <c r="M152" s="107" t="s">
        <v>336</v>
      </c>
      <c r="N152" s="107" t="s">
        <v>336</v>
      </c>
      <c r="O152" s="107" t="s">
        <v>336</v>
      </c>
      <c r="P152" s="107" t="s">
        <v>336</v>
      </c>
      <c r="Q152" s="107" t="s">
        <v>336</v>
      </c>
      <c r="R152" s="107" t="s">
        <v>336</v>
      </c>
      <c r="S152" s="107" t="s">
        <v>336</v>
      </c>
      <c r="T152" s="107" t="s">
        <v>336</v>
      </c>
      <c r="U152" s="107" t="s">
        <v>336</v>
      </c>
      <c r="V152" s="107" t="s">
        <v>336</v>
      </c>
      <c r="W152" s="107" t="s">
        <v>336</v>
      </c>
      <c r="X152" s="107" t="s">
        <v>336</v>
      </c>
      <c r="Y152" s="107" t="s">
        <v>336</v>
      </c>
      <c r="Z152" s="107" t="s">
        <v>336</v>
      </c>
      <c r="AA152" s="107" t="s">
        <v>336</v>
      </c>
      <c r="AB152" s="107" t="s">
        <v>336</v>
      </c>
      <c r="AC152" s="245" t="s">
        <v>336</v>
      </c>
      <c r="AD152" s="107" t="s">
        <v>336</v>
      </c>
      <c r="AE152" s="107" t="s">
        <v>336</v>
      </c>
      <c r="AF152" s="274" t="s">
        <v>336</v>
      </c>
      <c r="AG152" s="107" t="s">
        <v>336</v>
      </c>
      <c r="AH152" s="107" t="s">
        <v>336</v>
      </c>
      <c r="AI152" s="107" t="s">
        <v>336</v>
      </c>
      <c r="AJ152" s="107" t="s">
        <v>336</v>
      </c>
      <c r="AK152" s="165" t="s">
        <v>336</v>
      </c>
      <c r="AL152" s="94" t="s">
        <v>33</v>
      </c>
      <c r="AN152" s="85"/>
      <c r="AO152" s="85"/>
      <c r="AP152" s="85"/>
      <c r="AQ152" s="85"/>
      <c r="AR152" s="85"/>
      <c r="AS152" s="85"/>
      <c r="AT152" s="85"/>
      <c r="AU152" s="85"/>
      <c r="AV152" s="85"/>
      <c r="AW152" s="85"/>
      <c r="AX152" s="85"/>
    </row>
    <row r="153" spans="1:52" s="84" customFormat="1" ht="18.600000000000001" customHeight="1" x14ac:dyDescent="0.2">
      <c r="A153" s="92" t="s">
        <v>34</v>
      </c>
      <c r="B153" s="135" t="s">
        <v>35</v>
      </c>
      <c r="C153" s="107" t="s">
        <v>336</v>
      </c>
      <c r="D153" s="107" t="s">
        <v>336</v>
      </c>
      <c r="E153" s="107" t="s">
        <v>336</v>
      </c>
      <c r="F153" s="107" t="s">
        <v>336</v>
      </c>
      <c r="G153" s="107" t="s">
        <v>336</v>
      </c>
      <c r="H153" s="107" t="s">
        <v>336</v>
      </c>
      <c r="I153" s="107" t="s">
        <v>336</v>
      </c>
      <c r="J153" s="107" t="s">
        <v>336</v>
      </c>
      <c r="K153" s="107" t="s">
        <v>336</v>
      </c>
      <c r="L153" s="107" t="s">
        <v>336</v>
      </c>
      <c r="M153" s="107" t="s">
        <v>336</v>
      </c>
      <c r="N153" s="107" t="s">
        <v>336</v>
      </c>
      <c r="O153" s="107" t="s">
        <v>336</v>
      </c>
      <c r="P153" s="107" t="s">
        <v>336</v>
      </c>
      <c r="Q153" s="107" t="s">
        <v>336</v>
      </c>
      <c r="R153" s="107" t="s">
        <v>336</v>
      </c>
      <c r="S153" s="107" t="s">
        <v>336</v>
      </c>
      <c r="T153" s="107" t="s">
        <v>336</v>
      </c>
      <c r="U153" s="107" t="s">
        <v>336</v>
      </c>
      <c r="V153" s="107" t="s">
        <v>336</v>
      </c>
      <c r="W153" s="107" t="s">
        <v>336</v>
      </c>
      <c r="X153" s="107" t="s">
        <v>336</v>
      </c>
      <c r="Y153" s="107" t="s">
        <v>336</v>
      </c>
      <c r="Z153" s="107" t="s">
        <v>336</v>
      </c>
      <c r="AA153" s="107" t="s">
        <v>336</v>
      </c>
      <c r="AB153" s="107" t="s">
        <v>336</v>
      </c>
      <c r="AC153" s="245" t="s">
        <v>336</v>
      </c>
      <c r="AD153" s="107" t="s">
        <v>336</v>
      </c>
      <c r="AE153" s="107" t="s">
        <v>336</v>
      </c>
      <c r="AF153" s="274" t="s">
        <v>336</v>
      </c>
      <c r="AG153" s="107" t="s">
        <v>336</v>
      </c>
      <c r="AH153" s="107" t="s">
        <v>336</v>
      </c>
      <c r="AI153" s="107" t="s">
        <v>336</v>
      </c>
      <c r="AJ153" s="107" t="s">
        <v>336</v>
      </c>
      <c r="AK153" s="165" t="s">
        <v>336</v>
      </c>
      <c r="AL153" s="94" t="s">
        <v>34</v>
      </c>
      <c r="AN153" s="85"/>
      <c r="AO153" s="85"/>
      <c r="AP153" s="85"/>
      <c r="AQ153" s="85"/>
      <c r="AR153" s="85"/>
      <c r="AS153" s="85"/>
      <c r="AT153" s="85"/>
      <c r="AU153" s="85"/>
      <c r="AV153" s="85"/>
      <c r="AW153" s="85"/>
      <c r="AX153" s="85"/>
    </row>
    <row r="154" spans="1:52" s="83" customFormat="1" ht="5.0999999999999996" customHeight="1" x14ac:dyDescent="0.2">
      <c r="A154" s="117"/>
      <c r="B154" s="141"/>
      <c r="C154" s="171"/>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6"/>
      <c r="AD154" s="171"/>
      <c r="AE154" s="171"/>
      <c r="AF154" s="274"/>
      <c r="AG154" s="171"/>
      <c r="AH154" s="171"/>
      <c r="AI154" s="171"/>
      <c r="AJ154" s="171"/>
      <c r="AK154" s="171"/>
      <c r="AL154" s="95"/>
      <c r="AN154" s="85"/>
      <c r="AO154" s="85"/>
      <c r="AP154" s="85"/>
      <c r="AQ154" s="85"/>
      <c r="AR154" s="85"/>
      <c r="AS154" s="85"/>
      <c r="AT154" s="85"/>
      <c r="AU154" s="85"/>
      <c r="AV154" s="85"/>
      <c r="AW154" s="85"/>
      <c r="AX154" s="85"/>
      <c r="AY154" s="85"/>
      <c r="AZ154" s="85"/>
    </row>
    <row r="155" spans="1:52" s="83" customFormat="1" ht="18.600000000000001" customHeight="1" x14ac:dyDescent="0.25">
      <c r="A155" s="117" t="s">
        <v>51</v>
      </c>
      <c r="B155" s="90" t="s">
        <v>186</v>
      </c>
      <c r="C155" s="171" t="s">
        <v>336</v>
      </c>
      <c r="D155" s="171" t="s">
        <v>336</v>
      </c>
      <c r="E155" s="171" t="s">
        <v>336</v>
      </c>
      <c r="F155" s="171" t="s">
        <v>336</v>
      </c>
      <c r="G155" s="171" t="s">
        <v>336</v>
      </c>
      <c r="H155" s="171" t="s">
        <v>336</v>
      </c>
      <c r="I155" s="171" t="s">
        <v>336</v>
      </c>
      <c r="J155" s="171" t="s">
        <v>336</v>
      </c>
      <c r="K155" s="171" t="s">
        <v>336</v>
      </c>
      <c r="L155" s="171">
        <v>81.78</v>
      </c>
      <c r="M155" s="171">
        <v>84.03</v>
      </c>
      <c r="N155" s="171">
        <v>85.01</v>
      </c>
      <c r="O155" s="171">
        <v>85.78</v>
      </c>
      <c r="P155" s="171">
        <v>86.89</v>
      </c>
      <c r="Q155" s="171">
        <v>88.42</v>
      </c>
      <c r="R155" s="171">
        <v>89.95</v>
      </c>
      <c r="S155" s="171">
        <v>91.33</v>
      </c>
      <c r="T155" s="171">
        <v>91.35</v>
      </c>
      <c r="U155" s="171">
        <v>88</v>
      </c>
      <c r="V155" s="171">
        <v>90.41</v>
      </c>
      <c r="W155" s="171">
        <v>92.62</v>
      </c>
      <c r="X155" s="171">
        <v>93.38</v>
      </c>
      <c r="Y155" s="171">
        <v>93.8</v>
      </c>
      <c r="Z155" s="171">
        <v>94.77</v>
      </c>
      <c r="AA155" s="171">
        <v>95.17</v>
      </c>
      <c r="AB155" s="171">
        <v>96.54</v>
      </c>
      <c r="AC155" s="176">
        <v>98.53</v>
      </c>
      <c r="AD155" s="171">
        <v>98.95</v>
      </c>
      <c r="AE155" s="171">
        <v>99.34</v>
      </c>
      <c r="AF155" s="279">
        <v>100</v>
      </c>
      <c r="AG155" s="171">
        <v>101.74</v>
      </c>
      <c r="AH155" s="171">
        <v>102.45</v>
      </c>
      <c r="AI155" s="171">
        <v>101.58</v>
      </c>
      <c r="AJ155" s="171">
        <v>101.2</v>
      </c>
      <c r="AK155" s="171">
        <v>101.47</v>
      </c>
      <c r="AL155" s="95" t="s">
        <v>51</v>
      </c>
      <c r="AN155" s="85"/>
      <c r="AO155" s="85"/>
      <c r="AP155" s="85"/>
      <c r="AQ155" s="85"/>
      <c r="AR155" s="85"/>
      <c r="AS155" s="85"/>
      <c r="AT155" s="85"/>
      <c r="AU155" s="85"/>
      <c r="AV155" s="85"/>
      <c r="AW155" s="85"/>
      <c r="AX155" s="85"/>
      <c r="AY155" s="85"/>
      <c r="AZ155" s="85"/>
    </row>
    <row r="156" spans="1:52" s="83" customFormat="1" ht="9" customHeight="1" x14ac:dyDescent="0.25">
      <c r="A156" s="93"/>
      <c r="B156" s="12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7"/>
      <c r="AD156" s="86"/>
      <c r="AE156" s="86"/>
      <c r="AF156" s="86"/>
      <c r="AG156" s="86"/>
      <c r="AH156" s="86"/>
      <c r="AI156" s="86"/>
      <c r="AJ156" s="86"/>
      <c r="AK156" s="86"/>
      <c r="AL156" s="127"/>
      <c r="AN156" s="85"/>
      <c r="AO156" s="85"/>
      <c r="AP156" s="85"/>
      <c r="AQ156" s="85"/>
      <c r="AR156" s="85"/>
      <c r="AS156" s="85"/>
      <c r="AT156" s="85"/>
      <c r="AU156" s="85"/>
      <c r="AV156" s="85"/>
      <c r="AW156" s="85"/>
      <c r="AX156" s="85"/>
      <c r="AY156" s="85"/>
      <c r="AZ156" s="85"/>
    </row>
    <row r="161" spans="3:38"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row r="171" spans="3:38" ht="14.25" customHeight="1" x14ac:dyDescent="0.2">
      <c r="AL171" s="125"/>
    </row>
    <row r="177" spans="38:38" ht="14.25" customHeight="1" x14ac:dyDescent="0.2">
      <c r="AL177" s="125"/>
    </row>
    <row r="183" spans="38:38" ht="14.25" customHeight="1" x14ac:dyDescent="0.2">
      <c r="AL183" s="125"/>
    </row>
    <row r="192" spans="38:38" ht="12.75" customHeight="1" x14ac:dyDescent="0.2"/>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207" fitToHeight="0" pageOrder="overThenDown" orientation="portrait" useFirstPageNumber="1" r:id="rId1"/>
  <headerFooter>
    <oddHeader>&amp;C&amp;"Arial,Standard"&amp;10- &amp;P -</oddHeader>
  </headerFooter>
  <rowBreaks count="3" manualBreakCount="3">
    <brk id="39" max="36" man="1"/>
    <brk id="78" max="36" man="1"/>
    <brk id="117"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1"/>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341</v>
      </c>
      <c r="E1" s="110"/>
      <c r="F1" s="110"/>
      <c r="G1" s="110"/>
      <c r="H1" s="110"/>
      <c r="I1" s="110"/>
      <c r="J1" s="110"/>
      <c r="K1" s="110"/>
      <c r="L1" s="110"/>
      <c r="M1" s="110"/>
      <c r="N1" s="110"/>
      <c r="O1" s="110"/>
      <c r="P1" s="110"/>
      <c r="Q1" s="110"/>
      <c r="R1" s="110"/>
      <c r="S1" s="110"/>
      <c r="T1" s="110"/>
      <c r="U1" s="110"/>
      <c r="V1" s="110"/>
      <c r="W1" s="110"/>
      <c r="X1" s="110"/>
      <c r="Y1" s="110"/>
      <c r="Z1" s="110"/>
      <c r="AA1" s="110"/>
      <c r="AB1" s="112" t="s">
        <v>202</v>
      </c>
      <c r="AC1" s="111" t="s">
        <v>78</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36</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36</v>
      </c>
      <c r="AD4" s="123"/>
      <c r="AE4" s="119"/>
      <c r="AF4" s="119"/>
      <c r="AG4" s="119"/>
      <c r="AH4" s="119"/>
      <c r="AI4" s="119"/>
      <c r="AJ4" s="119"/>
      <c r="AK4" s="119"/>
      <c r="AL4" s="119"/>
    </row>
    <row r="5" spans="1:50" s="84" customFormat="1" ht="18.600000000000001" customHeight="1" x14ac:dyDescent="0.2">
      <c r="A5" s="92" t="s">
        <v>0</v>
      </c>
      <c r="B5" s="130" t="s">
        <v>1</v>
      </c>
      <c r="C5" s="165">
        <v>58.6</v>
      </c>
      <c r="D5" s="165">
        <v>40.299999999999997</v>
      </c>
      <c r="E5" s="165">
        <v>33.299999999999997</v>
      </c>
      <c r="F5" s="165">
        <v>32.299999999999997</v>
      </c>
      <c r="G5" s="165">
        <v>31.2</v>
      </c>
      <c r="H5" s="165">
        <v>30.8</v>
      </c>
      <c r="I5" s="165">
        <v>30.6</v>
      </c>
      <c r="J5" s="165">
        <v>29.3</v>
      </c>
      <c r="K5" s="165">
        <v>30.1</v>
      </c>
      <c r="L5" s="165">
        <v>28.3</v>
      </c>
      <c r="M5" s="165">
        <v>26.2</v>
      </c>
      <c r="N5" s="165">
        <v>25</v>
      </c>
      <c r="O5" s="165">
        <v>23.6</v>
      </c>
      <c r="P5" s="165">
        <v>23.3</v>
      </c>
      <c r="Q5" s="165">
        <v>21.6</v>
      </c>
      <c r="R5" s="165">
        <v>21.2</v>
      </c>
      <c r="S5" s="165">
        <v>21.7</v>
      </c>
      <c r="T5" s="165">
        <v>21.7</v>
      </c>
      <c r="U5" s="165">
        <v>20.9</v>
      </c>
      <c r="V5" s="165">
        <v>20.5</v>
      </c>
      <c r="W5" s="165">
        <v>21.3</v>
      </c>
      <c r="X5" s="165">
        <v>22.9</v>
      </c>
      <c r="Y5" s="165">
        <v>22.9</v>
      </c>
      <c r="Z5" s="165">
        <v>21.9</v>
      </c>
      <c r="AA5" s="165">
        <v>21</v>
      </c>
      <c r="AB5" s="165">
        <v>20.100000000000001</v>
      </c>
      <c r="AC5" s="165">
        <v>18.899999999999999</v>
      </c>
      <c r="AD5" s="165">
        <v>18.8</v>
      </c>
      <c r="AE5" s="165">
        <v>18.600000000000001</v>
      </c>
      <c r="AF5" s="165">
        <v>18.2</v>
      </c>
      <c r="AG5" s="165">
        <v>18</v>
      </c>
      <c r="AH5" s="165">
        <v>17.8</v>
      </c>
      <c r="AI5" s="165">
        <v>17.2</v>
      </c>
      <c r="AJ5" s="165">
        <v>16.5</v>
      </c>
      <c r="AK5" s="165">
        <v>16.399999999999999</v>
      </c>
      <c r="AL5" s="94" t="s">
        <v>0</v>
      </c>
      <c r="AN5" s="85"/>
      <c r="AO5" s="85"/>
      <c r="AP5" s="85"/>
      <c r="AQ5" s="85"/>
      <c r="AR5" s="85"/>
      <c r="AS5" s="85"/>
      <c r="AT5" s="85"/>
      <c r="AU5" s="85"/>
      <c r="AV5" s="85"/>
      <c r="AW5" s="85"/>
      <c r="AX5" s="85"/>
    </row>
    <row r="6" spans="1:50" s="84" customFormat="1" ht="18.600000000000001" customHeight="1" x14ac:dyDescent="0.2">
      <c r="A6" s="92" t="s">
        <v>52</v>
      </c>
      <c r="B6" s="130" t="s">
        <v>2</v>
      </c>
      <c r="C6" s="165">
        <v>525.1</v>
      </c>
      <c r="D6" s="165">
        <v>384.4</v>
      </c>
      <c r="E6" s="165">
        <v>367.2</v>
      </c>
      <c r="F6" s="165">
        <v>372.4</v>
      </c>
      <c r="G6" s="165">
        <v>375.3</v>
      </c>
      <c r="H6" s="165">
        <v>359.7</v>
      </c>
      <c r="I6" s="165">
        <v>349.2</v>
      </c>
      <c r="J6" s="165">
        <v>350</v>
      </c>
      <c r="K6" s="165">
        <v>345.8</v>
      </c>
      <c r="L6" s="165">
        <v>341.2</v>
      </c>
      <c r="M6" s="165">
        <v>330</v>
      </c>
      <c r="N6" s="165">
        <v>314</v>
      </c>
      <c r="O6" s="165">
        <v>304.3</v>
      </c>
      <c r="P6" s="165">
        <v>301.10000000000002</v>
      </c>
      <c r="Q6" s="165">
        <v>295.2</v>
      </c>
      <c r="R6" s="165">
        <v>294.89999999999998</v>
      </c>
      <c r="S6" s="165">
        <v>303.39999999999998</v>
      </c>
      <c r="T6" s="165">
        <v>309.2</v>
      </c>
      <c r="U6" s="165">
        <v>305.39999999999998</v>
      </c>
      <c r="V6" s="165">
        <v>303.39999999999998</v>
      </c>
      <c r="W6" s="165">
        <v>311</v>
      </c>
      <c r="X6" s="165">
        <v>313.8</v>
      </c>
      <c r="Y6" s="165">
        <v>313.3</v>
      </c>
      <c r="Z6" s="165">
        <v>311.5</v>
      </c>
      <c r="AA6" s="165">
        <v>309.39999999999998</v>
      </c>
      <c r="AB6" s="165">
        <v>308.5</v>
      </c>
      <c r="AC6" s="165">
        <v>308.7</v>
      </c>
      <c r="AD6" s="165">
        <v>311.10000000000002</v>
      </c>
      <c r="AE6" s="165">
        <v>310.39999999999998</v>
      </c>
      <c r="AF6" s="165">
        <v>303.60000000000002</v>
      </c>
      <c r="AG6" s="165">
        <v>298</v>
      </c>
      <c r="AH6" s="165">
        <v>298.39999999999998</v>
      </c>
      <c r="AI6" s="165">
        <v>296.5</v>
      </c>
      <c r="AJ6" s="165">
        <v>292.39999999999998</v>
      </c>
      <c r="AK6" s="165">
        <v>285.10000000000002</v>
      </c>
      <c r="AL6" s="94" t="s">
        <v>52</v>
      </c>
      <c r="AN6" s="85"/>
      <c r="AO6" s="85"/>
      <c r="AP6" s="85"/>
      <c r="AQ6" s="85"/>
      <c r="AR6" s="85"/>
      <c r="AS6" s="85"/>
      <c r="AT6" s="85"/>
      <c r="AU6" s="85"/>
      <c r="AV6" s="85"/>
      <c r="AW6" s="85"/>
      <c r="AX6" s="85"/>
    </row>
    <row r="7" spans="1:50" s="84" customFormat="1" ht="18.600000000000001" customHeight="1" x14ac:dyDescent="0.2">
      <c r="A7" s="92" t="s">
        <v>53</v>
      </c>
      <c r="B7" s="131" t="s">
        <v>3</v>
      </c>
      <c r="C7" s="165">
        <v>398.9</v>
      </c>
      <c r="D7" s="165">
        <v>242.2</v>
      </c>
      <c r="E7" s="165">
        <v>211.2</v>
      </c>
      <c r="F7" s="165">
        <v>203.9</v>
      </c>
      <c r="G7" s="165">
        <v>200.7</v>
      </c>
      <c r="H7" s="165">
        <v>197.5</v>
      </c>
      <c r="I7" s="165">
        <v>195.6</v>
      </c>
      <c r="J7" s="165">
        <v>204.1</v>
      </c>
      <c r="K7" s="165">
        <v>205.6</v>
      </c>
      <c r="L7" s="165">
        <v>210.6</v>
      </c>
      <c r="M7" s="165">
        <v>214.9</v>
      </c>
      <c r="N7" s="165">
        <v>212.9</v>
      </c>
      <c r="O7" s="165">
        <v>210.7</v>
      </c>
      <c r="P7" s="165">
        <v>211.9</v>
      </c>
      <c r="Q7" s="165">
        <v>209.8</v>
      </c>
      <c r="R7" s="165">
        <v>209.5</v>
      </c>
      <c r="S7" s="165">
        <v>216</v>
      </c>
      <c r="T7" s="165">
        <v>222.8</v>
      </c>
      <c r="U7" s="165">
        <v>219.6</v>
      </c>
      <c r="V7" s="165">
        <v>218.9</v>
      </c>
      <c r="W7" s="165">
        <v>226.7</v>
      </c>
      <c r="X7" s="165">
        <v>229.7</v>
      </c>
      <c r="Y7" s="165">
        <v>230.5</v>
      </c>
      <c r="Z7" s="165">
        <v>230.3</v>
      </c>
      <c r="AA7" s="165">
        <v>230.3</v>
      </c>
      <c r="AB7" s="165">
        <v>231</v>
      </c>
      <c r="AC7" s="165">
        <v>232.6</v>
      </c>
      <c r="AD7" s="165">
        <v>235.3</v>
      </c>
      <c r="AE7" s="165">
        <v>235.3</v>
      </c>
      <c r="AF7" s="165">
        <v>228.6</v>
      </c>
      <c r="AG7" s="165">
        <v>224.4</v>
      </c>
      <c r="AH7" s="165">
        <v>226.7</v>
      </c>
      <c r="AI7" s="165">
        <v>225.9</v>
      </c>
      <c r="AJ7" s="165">
        <v>222.4</v>
      </c>
      <c r="AK7" s="165">
        <v>216.3</v>
      </c>
      <c r="AL7" s="94" t="s">
        <v>53</v>
      </c>
      <c r="AN7" s="85"/>
      <c r="AO7" s="85"/>
      <c r="AP7" s="85"/>
      <c r="AQ7" s="85"/>
      <c r="AR7" s="85"/>
      <c r="AS7" s="85"/>
      <c r="AT7" s="85"/>
      <c r="AU7" s="85"/>
      <c r="AV7" s="85"/>
      <c r="AW7" s="85"/>
      <c r="AX7" s="85"/>
    </row>
    <row r="8" spans="1:50" s="84" customFormat="1" ht="18.600000000000001" customHeight="1" x14ac:dyDescent="0.2">
      <c r="A8" s="92" t="s">
        <v>4</v>
      </c>
      <c r="B8" s="132" t="s">
        <v>5</v>
      </c>
      <c r="C8" s="165" t="s">
        <v>336</v>
      </c>
      <c r="D8" s="165" t="s">
        <v>336</v>
      </c>
      <c r="E8" s="165" t="s">
        <v>336</v>
      </c>
      <c r="F8" s="165" t="s">
        <v>336</v>
      </c>
      <c r="G8" s="165" t="s">
        <v>336</v>
      </c>
      <c r="H8" s="165" t="s">
        <v>336</v>
      </c>
      <c r="I8" s="165" t="s">
        <v>336</v>
      </c>
      <c r="J8" s="165" t="s">
        <v>336</v>
      </c>
      <c r="K8" s="165" t="s">
        <v>336</v>
      </c>
      <c r="L8" s="165" t="s">
        <v>336</v>
      </c>
      <c r="M8" s="165" t="s">
        <v>336</v>
      </c>
      <c r="N8" s="165" t="s">
        <v>336</v>
      </c>
      <c r="O8" s="165" t="s">
        <v>336</v>
      </c>
      <c r="P8" s="165" t="s">
        <v>336</v>
      </c>
      <c r="Q8" s="165" t="s">
        <v>336</v>
      </c>
      <c r="R8" s="165" t="s">
        <v>336</v>
      </c>
      <c r="S8" s="165" t="s">
        <v>336</v>
      </c>
      <c r="T8" s="165">
        <v>1</v>
      </c>
      <c r="U8" s="165">
        <v>1</v>
      </c>
      <c r="V8" s="165">
        <v>0.9</v>
      </c>
      <c r="W8" s="165">
        <v>0.8</v>
      </c>
      <c r="X8" s="165">
        <v>0.8</v>
      </c>
      <c r="Y8" s="165">
        <v>0.9</v>
      </c>
      <c r="Z8" s="165">
        <v>0.8</v>
      </c>
      <c r="AA8" s="165">
        <v>1</v>
      </c>
      <c r="AB8" s="165">
        <v>1</v>
      </c>
      <c r="AC8" s="165">
        <v>1</v>
      </c>
      <c r="AD8" s="165">
        <v>1</v>
      </c>
      <c r="AE8" s="165">
        <v>1.1000000000000001</v>
      </c>
      <c r="AF8" s="165">
        <v>1.4</v>
      </c>
      <c r="AG8" s="165">
        <v>1.3</v>
      </c>
      <c r="AH8" s="165">
        <v>1.4</v>
      </c>
      <c r="AI8" s="165">
        <v>1.3</v>
      </c>
      <c r="AJ8" s="165" t="s">
        <v>336</v>
      </c>
      <c r="AK8" s="165" t="s">
        <v>336</v>
      </c>
      <c r="AL8" s="94" t="s">
        <v>4</v>
      </c>
      <c r="AN8" s="85"/>
      <c r="AO8" s="85"/>
      <c r="AP8" s="85"/>
      <c r="AQ8" s="85"/>
      <c r="AR8" s="85"/>
      <c r="AS8" s="85"/>
      <c r="AT8" s="85"/>
      <c r="AU8" s="85"/>
      <c r="AV8" s="85"/>
      <c r="AW8" s="85"/>
      <c r="AX8" s="85"/>
    </row>
    <row r="9" spans="1:50" s="84" customFormat="1" ht="18.600000000000001" customHeight="1" x14ac:dyDescent="0.2">
      <c r="A9" s="92" t="s">
        <v>6</v>
      </c>
      <c r="B9" s="133" t="s">
        <v>7</v>
      </c>
      <c r="C9" s="165">
        <v>369</v>
      </c>
      <c r="D9" s="165">
        <v>217.3</v>
      </c>
      <c r="E9" s="165">
        <v>188.4</v>
      </c>
      <c r="F9" s="165">
        <v>181.5</v>
      </c>
      <c r="G9" s="165">
        <v>179</v>
      </c>
      <c r="H9" s="165">
        <v>175.9</v>
      </c>
      <c r="I9" s="165">
        <v>175.2</v>
      </c>
      <c r="J9" s="165">
        <v>183.6</v>
      </c>
      <c r="K9" s="165">
        <v>185.8</v>
      </c>
      <c r="L9" s="165">
        <v>192.2</v>
      </c>
      <c r="M9" s="165">
        <v>197.1</v>
      </c>
      <c r="N9" s="165">
        <v>195.5</v>
      </c>
      <c r="O9" s="165">
        <v>193.7</v>
      </c>
      <c r="P9" s="165">
        <v>194.8</v>
      </c>
      <c r="Q9" s="165">
        <v>193</v>
      </c>
      <c r="R9" s="165">
        <v>193</v>
      </c>
      <c r="S9" s="165">
        <v>199.9</v>
      </c>
      <c r="T9" s="165">
        <v>207.1</v>
      </c>
      <c r="U9" s="165">
        <v>204.5</v>
      </c>
      <c r="V9" s="165">
        <v>204</v>
      </c>
      <c r="W9" s="165">
        <v>211.3</v>
      </c>
      <c r="X9" s="165">
        <v>214.5</v>
      </c>
      <c r="Y9" s="165">
        <v>215.1</v>
      </c>
      <c r="Z9" s="165">
        <v>214.9</v>
      </c>
      <c r="AA9" s="165">
        <v>214.8</v>
      </c>
      <c r="AB9" s="165">
        <v>215.7</v>
      </c>
      <c r="AC9" s="165">
        <v>217.2</v>
      </c>
      <c r="AD9" s="165">
        <v>219.7</v>
      </c>
      <c r="AE9" s="165">
        <v>219.6</v>
      </c>
      <c r="AF9" s="165">
        <v>212.7</v>
      </c>
      <c r="AG9" s="165">
        <v>208.8</v>
      </c>
      <c r="AH9" s="165">
        <v>210.4</v>
      </c>
      <c r="AI9" s="165">
        <v>209.6</v>
      </c>
      <c r="AJ9" s="165">
        <v>205.7</v>
      </c>
      <c r="AK9" s="165">
        <v>199.4</v>
      </c>
      <c r="AL9" s="94" t="s">
        <v>6</v>
      </c>
      <c r="AN9" s="85"/>
      <c r="AO9" s="85"/>
      <c r="AP9" s="85"/>
      <c r="AQ9" s="85"/>
      <c r="AR9" s="85"/>
      <c r="AS9" s="85"/>
      <c r="AT9" s="85"/>
      <c r="AU9" s="85"/>
      <c r="AV9" s="85"/>
      <c r="AW9" s="85"/>
      <c r="AX9" s="85"/>
    </row>
    <row r="10" spans="1:50" s="84" customFormat="1" ht="18.600000000000001" customHeight="1" x14ac:dyDescent="0.2">
      <c r="A10" s="92" t="s">
        <v>8</v>
      </c>
      <c r="B10" s="132" t="s">
        <v>9</v>
      </c>
      <c r="C10" s="165" t="s">
        <v>336</v>
      </c>
      <c r="D10" s="165" t="s">
        <v>336</v>
      </c>
      <c r="E10" s="165" t="s">
        <v>336</v>
      </c>
      <c r="F10" s="165" t="s">
        <v>336</v>
      </c>
      <c r="G10" s="165" t="s">
        <v>336</v>
      </c>
      <c r="H10" s="165" t="s">
        <v>336</v>
      </c>
      <c r="I10" s="165" t="s">
        <v>336</v>
      </c>
      <c r="J10" s="165" t="s">
        <v>336</v>
      </c>
      <c r="K10" s="165" t="s">
        <v>336</v>
      </c>
      <c r="L10" s="165" t="s">
        <v>336</v>
      </c>
      <c r="M10" s="165" t="s">
        <v>336</v>
      </c>
      <c r="N10" s="165" t="s">
        <v>336</v>
      </c>
      <c r="O10" s="165" t="s">
        <v>336</v>
      </c>
      <c r="P10" s="165" t="s">
        <v>336</v>
      </c>
      <c r="Q10" s="165" t="s">
        <v>336</v>
      </c>
      <c r="R10" s="165" t="s">
        <v>336</v>
      </c>
      <c r="S10" s="165" t="s">
        <v>336</v>
      </c>
      <c r="T10" s="165">
        <v>4.7</v>
      </c>
      <c r="U10" s="165">
        <v>4.7</v>
      </c>
      <c r="V10" s="165">
        <v>4.7</v>
      </c>
      <c r="W10" s="165">
        <v>5</v>
      </c>
      <c r="X10" s="165">
        <v>5.0999999999999996</v>
      </c>
      <c r="Y10" s="165">
        <v>5.2</v>
      </c>
      <c r="Z10" s="165">
        <v>5.0999999999999996</v>
      </c>
      <c r="AA10" s="165">
        <v>5.2</v>
      </c>
      <c r="AB10" s="165">
        <v>5</v>
      </c>
      <c r="AC10" s="165">
        <v>5.0999999999999996</v>
      </c>
      <c r="AD10" s="165">
        <v>5.0999999999999996</v>
      </c>
      <c r="AE10" s="165">
        <v>5</v>
      </c>
      <c r="AF10" s="165">
        <v>5.0999999999999996</v>
      </c>
      <c r="AG10" s="165">
        <v>5.2</v>
      </c>
      <c r="AH10" s="165">
        <v>5.2</v>
      </c>
      <c r="AI10" s="165">
        <v>5.4</v>
      </c>
      <c r="AJ10" s="165" t="s">
        <v>336</v>
      </c>
      <c r="AK10" s="165" t="s">
        <v>336</v>
      </c>
      <c r="AL10" s="94" t="s">
        <v>8</v>
      </c>
      <c r="AN10" s="85"/>
      <c r="AO10" s="85"/>
      <c r="AP10" s="85"/>
      <c r="AQ10" s="85"/>
      <c r="AR10" s="85"/>
      <c r="AS10" s="85"/>
      <c r="AT10" s="85"/>
      <c r="AU10" s="85"/>
      <c r="AV10" s="85"/>
      <c r="AW10" s="85"/>
      <c r="AX10" s="85"/>
    </row>
    <row r="11" spans="1:50" s="84" customFormat="1" ht="30" customHeight="1" x14ac:dyDescent="0.2">
      <c r="A11" s="124" t="s">
        <v>170</v>
      </c>
      <c r="B11" s="276" t="s">
        <v>168</v>
      </c>
      <c r="C11" s="165" t="s">
        <v>336</v>
      </c>
      <c r="D11" s="165" t="s">
        <v>336</v>
      </c>
      <c r="E11" s="165" t="s">
        <v>336</v>
      </c>
      <c r="F11" s="165" t="s">
        <v>336</v>
      </c>
      <c r="G11" s="165" t="s">
        <v>336</v>
      </c>
      <c r="H11" s="165" t="s">
        <v>336</v>
      </c>
      <c r="I11" s="165" t="s">
        <v>336</v>
      </c>
      <c r="J11" s="165" t="s">
        <v>336</v>
      </c>
      <c r="K11" s="165" t="s">
        <v>336</v>
      </c>
      <c r="L11" s="165" t="s">
        <v>336</v>
      </c>
      <c r="M11" s="165" t="s">
        <v>336</v>
      </c>
      <c r="N11" s="165" t="s">
        <v>336</v>
      </c>
      <c r="O11" s="165" t="s">
        <v>336</v>
      </c>
      <c r="P11" s="165" t="s">
        <v>336</v>
      </c>
      <c r="Q11" s="165" t="s">
        <v>336</v>
      </c>
      <c r="R11" s="165" t="s">
        <v>336</v>
      </c>
      <c r="S11" s="165" t="s">
        <v>336</v>
      </c>
      <c r="T11" s="165">
        <v>10</v>
      </c>
      <c r="U11" s="165">
        <v>9.5</v>
      </c>
      <c r="V11" s="165">
        <v>9.4</v>
      </c>
      <c r="W11" s="165">
        <v>9.5</v>
      </c>
      <c r="X11" s="165">
        <v>9.3000000000000007</v>
      </c>
      <c r="Y11" s="165">
        <v>9.4</v>
      </c>
      <c r="Z11" s="165">
        <v>9.5</v>
      </c>
      <c r="AA11" s="165">
        <v>9.3000000000000007</v>
      </c>
      <c r="AB11" s="165">
        <v>9.1999999999999993</v>
      </c>
      <c r="AC11" s="165">
        <v>9.1999999999999993</v>
      </c>
      <c r="AD11" s="165">
        <v>9.4</v>
      </c>
      <c r="AE11" s="165">
        <v>9.5</v>
      </c>
      <c r="AF11" s="165">
        <v>9.3000000000000007</v>
      </c>
      <c r="AG11" s="165">
        <v>9.1</v>
      </c>
      <c r="AH11" s="165">
        <v>9.6999999999999993</v>
      </c>
      <c r="AI11" s="165">
        <v>9.6999999999999993</v>
      </c>
      <c r="AJ11" s="165" t="s">
        <v>336</v>
      </c>
      <c r="AK11" s="165" t="s">
        <v>336</v>
      </c>
      <c r="AL11" s="94" t="s">
        <v>10</v>
      </c>
      <c r="AN11" s="85"/>
      <c r="AO11" s="85"/>
      <c r="AP11" s="85"/>
      <c r="AQ11" s="85"/>
      <c r="AR11" s="85"/>
      <c r="AS11" s="85"/>
      <c r="AT11" s="85"/>
      <c r="AU11" s="85"/>
      <c r="AV11" s="85"/>
      <c r="AW11" s="85"/>
      <c r="AX11" s="85"/>
    </row>
    <row r="12" spans="1:50" s="84" customFormat="1" ht="18.600000000000001" customHeight="1" x14ac:dyDescent="0.2">
      <c r="A12" s="92" t="s">
        <v>11</v>
      </c>
      <c r="B12" s="131" t="s">
        <v>12</v>
      </c>
      <c r="C12" s="165">
        <v>126.1</v>
      </c>
      <c r="D12" s="165">
        <v>142.30000000000001</v>
      </c>
      <c r="E12" s="165">
        <v>156</v>
      </c>
      <c r="F12" s="165">
        <v>168.5</v>
      </c>
      <c r="G12" s="165">
        <v>174.6</v>
      </c>
      <c r="H12" s="165">
        <v>162.19999999999999</v>
      </c>
      <c r="I12" s="165">
        <v>153.6</v>
      </c>
      <c r="J12" s="165">
        <v>146</v>
      </c>
      <c r="K12" s="165">
        <v>140.30000000000001</v>
      </c>
      <c r="L12" s="165">
        <v>130.6</v>
      </c>
      <c r="M12" s="165">
        <v>115.1</v>
      </c>
      <c r="N12" s="165">
        <v>101</v>
      </c>
      <c r="O12" s="165">
        <v>93.7</v>
      </c>
      <c r="P12" s="165">
        <v>89.2</v>
      </c>
      <c r="Q12" s="165">
        <v>85.4</v>
      </c>
      <c r="R12" s="165">
        <v>85.4</v>
      </c>
      <c r="S12" s="165">
        <v>87.4</v>
      </c>
      <c r="T12" s="165">
        <v>86.4</v>
      </c>
      <c r="U12" s="165">
        <v>85.8</v>
      </c>
      <c r="V12" s="165">
        <v>84.5</v>
      </c>
      <c r="W12" s="165">
        <v>84.4</v>
      </c>
      <c r="X12" s="165">
        <v>84.1</v>
      </c>
      <c r="Y12" s="165">
        <v>82.8</v>
      </c>
      <c r="Z12" s="165">
        <v>81.2</v>
      </c>
      <c r="AA12" s="165">
        <v>79.099999999999994</v>
      </c>
      <c r="AB12" s="165">
        <v>77.599999999999994</v>
      </c>
      <c r="AC12" s="165">
        <v>76.099999999999994</v>
      </c>
      <c r="AD12" s="165">
        <v>75.900000000000006</v>
      </c>
      <c r="AE12" s="165">
        <v>75.2</v>
      </c>
      <c r="AF12" s="165">
        <v>74.900000000000006</v>
      </c>
      <c r="AG12" s="165">
        <v>73.599999999999994</v>
      </c>
      <c r="AH12" s="165">
        <v>71.8</v>
      </c>
      <c r="AI12" s="165">
        <v>70.5</v>
      </c>
      <c r="AJ12" s="165">
        <v>70</v>
      </c>
      <c r="AK12" s="165">
        <v>68.8</v>
      </c>
      <c r="AL12" s="94" t="s">
        <v>11</v>
      </c>
      <c r="AN12" s="85"/>
      <c r="AO12" s="85"/>
      <c r="AP12" s="85"/>
      <c r="AQ12" s="85"/>
      <c r="AR12" s="85"/>
      <c r="AS12" s="85"/>
      <c r="AT12" s="85"/>
      <c r="AU12" s="85"/>
      <c r="AV12" s="85"/>
      <c r="AW12" s="85"/>
      <c r="AX12" s="85"/>
    </row>
    <row r="13" spans="1:50" s="84" customFormat="1" ht="18.600000000000001" customHeight="1" x14ac:dyDescent="0.2">
      <c r="A13" s="92" t="s">
        <v>54</v>
      </c>
      <c r="B13" s="134" t="s">
        <v>13</v>
      </c>
      <c r="C13" s="165">
        <v>644</v>
      </c>
      <c r="D13" s="165">
        <v>621.79999999999995</v>
      </c>
      <c r="E13" s="165">
        <v>623.5</v>
      </c>
      <c r="F13" s="165">
        <v>647.20000000000005</v>
      </c>
      <c r="G13" s="165">
        <v>659.4</v>
      </c>
      <c r="H13" s="165">
        <v>662.7</v>
      </c>
      <c r="I13" s="165">
        <v>662.9</v>
      </c>
      <c r="J13" s="165">
        <v>686.5</v>
      </c>
      <c r="K13" s="165">
        <v>711.3</v>
      </c>
      <c r="L13" s="165">
        <v>710.4</v>
      </c>
      <c r="M13" s="165">
        <v>701.3</v>
      </c>
      <c r="N13" s="165">
        <v>696.6</v>
      </c>
      <c r="O13" s="165">
        <v>683.9</v>
      </c>
      <c r="P13" s="165">
        <v>693.2</v>
      </c>
      <c r="Q13" s="165">
        <v>692</v>
      </c>
      <c r="R13" s="165">
        <v>700.4</v>
      </c>
      <c r="S13" s="165">
        <v>709.2</v>
      </c>
      <c r="T13" s="165">
        <v>710.2</v>
      </c>
      <c r="U13" s="165">
        <v>709.4</v>
      </c>
      <c r="V13" s="165">
        <v>720.2</v>
      </c>
      <c r="W13" s="165">
        <v>716.1</v>
      </c>
      <c r="X13" s="165">
        <v>712.2</v>
      </c>
      <c r="Y13" s="165">
        <v>707.3</v>
      </c>
      <c r="Z13" s="165">
        <v>706.5</v>
      </c>
      <c r="AA13" s="165">
        <v>709.2</v>
      </c>
      <c r="AB13" s="165">
        <v>712.4</v>
      </c>
      <c r="AC13" s="165">
        <v>716.1</v>
      </c>
      <c r="AD13" s="165">
        <v>716.4</v>
      </c>
      <c r="AE13" s="165">
        <v>715.3</v>
      </c>
      <c r="AF13" s="165">
        <v>707</v>
      </c>
      <c r="AG13" s="165">
        <v>705.9</v>
      </c>
      <c r="AH13" s="165">
        <v>709.6</v>
      </c>
      <c r="AI13" s="165">
        <v>709.8</v>
      </c>
      <c r="AJ13" s="165">
        <v>706.4</v>
      </c>
      <c r="AK13" s="165">
        <v>702.5</v>
      </c>
      <c r="AL13" s="94" t="s">
        <v>54</v>
      </c>
      <c r="AN13" s="85"/>
      <c r="AO13" s="85"/>
      <c r="AP13" s="85"/>
      <c r="AQ13" s="85"/>
      <c r="AR13" s="85"/>
      <c r="AS13" s="85"/>
      <c r="AT13" s="85"/>
      <c r="AU13" s="85"/>
      <c r="AV13" s="85"/>
      <c r="AW13" s="85"/>
      <c r="AX13" s="85"/>
    </row>
    <row r="14" spans="1:50" s="84" customFormat="1" ht="30" customHeight="1" x14ac:dyDescent="0.2">
      <c r="A14" s="124" t="s">
        <v>171</v>
      </c>
      <c r="B14" s="118" t="s">
        <v>162</v>
      </c>
      <c r="C14" s="165">
        <v>238.6</v>
      </c>
      <c r="D14" s="165">
        <v>218.5</v>
      </c>
      <c r="E14" s="165">
        <v>219.3</v>
      </c>
      <c r="F14" s="165">
        <v>225.7</v>
      </c>
      <c r="G14" s="165">
        <v>230.4</v>
      </c>
      <c r="H14" s="165">
        <v>232.3</v>
      </c>
      <c r="I14" s="165">
        <v>235.2</v>
      </c>
      <c r="J14" s="165">
        <v>241.8</v>
      </c>
      <c r="K14" s="165">
        <v>245.8</v>
      </c>
      <c r="L14" s="165">
        <v>245.3</v>
      </c>
      <c r="M14" s="165">
        <v>240</v>
      </c>
      <c r="N14" s="165">
        <v>237.2</v>
      </c>
      <c r="O14" s="165">
        <v>231.8</v>
      </c>
      <c r="P14" s="165">
        <v>236.6</v>
      </c>
      <c r="Q14" s="165">
        <v>233.2</v>
      </c>
      <c r="R14" s="165">
        <v>232.2</v>
      </c>
      <c r="S14" s="165">
        <v>233.1</v>
      </c>
      <c r="T14" s="165">
        <v>231.8</v>
      </c>
      <c r="U14" s="165">
        <v>230.5</v>
      </c>
      <c r="V14" s="165">
        <v>228.5</v>
      </c>
      <c r="W14" s="165">
        <v>227.6</v>
      </c>
      <c r="X14" s="165">
        <v>226.7</v>
      </c>
      <c r="Y14" s="165">
        <v>227</v>
      </c>
      <c r="Z14" s="165">
        <v>226</v>
      </c>
      <c r="AA14" s="165">
        <v>225</v>
      </c>
      <c r="AB14" s="165">
        <v>226.1</v>
      </c>
      <c r="AC14" s="165">
        <v>225.7</v>
      </c>
      <c r="AD14" s="165">
        <v>226.4</v>
      </c>
      <c r="AE14" s="165">
        <v>225.8</v>
      </c>
      <c r="AF14" s="165">
        <v>220.5</v>
      </c>
      <c r="AG14" s="165">
        <v>217.8</v>
      </c>
      <c r="AH14" s="165">
        <v>220.5</v>
      </c>
      <c r="AI14" s="165">
        <v>219.2</v>
      </c>
      <c r="AJ14" s="165">
        <v>217.6</v>
      </c>
      <c r="AK14" s="165">
        <v>216.4</v>
      </c>
      <c r="AL14" s="94" t="s">
        <v>55</v>
      </c>
      <c r="AN14" s="85"/>
      <c r="AO14" s="85"/>
      <c r="AP14" s="85"/>
      <c r="AQ14" s="85"/>
      <c r="AR14" s="85"/>
      <c r="AS14" s="85"/>
      <c r="AT14" s="85"/>
      <c r="AU14" s="85"/>
      <c r="AV14" s="85"/>
      <c r="AW14" s="85"/>
      <c r="AX14" s="85"/>
    </row>
    <row r="15" spans="1:50" s="84" customFormat="1" ht="18.600000000000001" customHeight="1" x14ac:dyDescent="0.2">
      <c r="A15" s="92" t="s">
        <v>56</v>
      </c>
      <c r="B15" s="133" t="s">
        <v>163</v>
      </c>
      <c r="C15" s="165" t="s">
        <v>336</v>
      </c>
      <c r="D15" s="165" t="s">
        <v>336</v>
      </c>
      <c r="E15" s="165" t="s">
        <v>336</v>
      </c>
      <c r="F15" s="165" t="s">
        <v>336</v>
      </c>
      <c r="G15" s="165" t="s">
        <v>336</v>
      </c>
      <c r="H15" s="165" t="s">
        <v>336</v>
      </c>
      <c r="I15" s="165" t="s">
        <v>336</v>
      </c>
      <c r="J15" s="165" t="s">
        <v>336</v>
      </c>
      <c r="K15" s="165" t="s">
        <v>336</v>
      </c>
      <c r="L15" s="165">
        <v>227</v>
      </c>
      <c r="M15" s="165">
        <v>219.7</v>
      </c>
      <c r="N15" s="165">
        <v>217.7</v>
      </c>
      <c r="O15" s="165">
        <v>214.5</v>
      </c>
      <c r="P15" s="165">
        <v>218</v>
      </c>
      <c r="Q15" s="165">
        <v>215.1</v>
      </c>
      <c r="R15" s="165">
        <v>214.4</v>
      </c>
      <c r="S15" s="165">
        <v>215.7</v>
      </c>
      <c r="T15" s="165">
        <v>214.5</v>
      </c>
      <c r="U15" s="165">
        <v>214.2</v>
      </c>
      <c r="V15" s="165">
        <v>212.9</v>
      </c>
      <c r="W15" s="165">
        <v>211.7</v>
      </c>
      <c r="X15" s="165">
        <v>211.3</v>
      </c>
      <c r="Y15" s="165">
        <v>210.6</v>
      </c>
      <c r="Z15" s="165">
        <v>209.4</v>
      </c>
      <c r="AA15" s="165">
        <v>208.4</v>
      </c>
      <c r="AB15" s="165">
        <v>209.1</v>
      </c>
      <c r="AC15" s="165">
        <v>209.2</v>
      </c>
      <c r="AD15" s="165">
        <v>209.7</v>
      </c>
      <c r="AE15" s="165">
        <v>208.7</v>
      </c>
      <c r="AF15" s="165">
        <v>203.2</v>
      </c>
      <c r="AG15" s="165">
        <v>199.9</v>
      </c>
      <c r="AH15" s="165">
        <v>202</v>
      </c>
      <c r="AI15" s="165">
        <v>200</v>
      </c>
      <c r="AJ15" s="165">
        <v>198.3</v>
      </c>
      <c r="AK15" s="165" t="s">
        <v>336</v>
      </c>
      <c r="AL15" s="94" t="s">
        <v>56</v>
      </c>
      <c r="AN15" s="85"/>
      <c r="AO15" s="85"/>
      <c r="AP15" s="85"/>
      <c r="AQ15" s="85"/>
      <c r="AR15" s="85"/>
      <c r="AS15" s="85"/>
      <c r="AT15" s="85"/>
      <c r="AU15" s="85"/>
      <c r="AV15" s="85"/>
      <c r="AW15" s="85"/>
      <c r="AX15" s="85"/>
    </row>
    <row r="16" spans="1:50" s="84" customFormat="1" ht="18.600000000000001" customHeight="1" x14ac:dyDescent="0.2">
      <c r="A16" s="92" t="s">
        <v>14</v>
      </c>
      <c r="B16" s="135" t="s">
        <v>57</v>
      </c>
      <c r="C16" s="165" t="s">
        <v>336</v>
      </c>
      <c r="D16" s="165" t="s">
        <v>336</v>
      </c>
      <c r="E16" s="165" t="s">
        <v>336</v>
      </c>
      <c r="F16" s="165" t="s">
        <v>336</v>
      </c>
      <c r="G16" s="165" t="s">
        <v>336</v>
      </c>
      <c r="H16" s="165" t="s">
        <v>336</v>
      </c>
      <c r="I16" s="165" t="s">
        <v>336</v>
      </c>
      <c r="J16" s="165" t="s">
        <v>336</v>
      </c>
      <c r="K16" s="165" t="s">
        <v>336</v>
      </c>
      <c r="L16" s="165" t="s">
        <v>336</v>
      </c>
      <c r="M16" s="165" t="s">
        <v>336</v>
      </c>
      <c r="N16" s="165" t="s">
        <v>336</v>
      </c>
      <c r="O16" s="165" t="s">
        <v>336</v>
      </c>
      <c r="P16" s="165" t="s">
        <v>336</v>
      </c>
      <c r="Q16" s="165" t="s">
        <v>336</v>
      </c>
      <c r="R16" s="165" t="s">
        <v>336</v>
      </c>
      <c r="S16" s="165" t="s">
        <v>336</v>
      </c>
      <c r="T16" s="165">
        <v>128.9</v>
      </c>
      <c r="U16" s="165">
        <v>127</v>
      </c>
      <c r="V16" s="165">
        <v>125.2</v>
      </c>
      <c r="W16" s="165">
        <v>124.3</v>
      </c>
      <c r="X16" s="165">
        <v>123.1</v>
      </c>
      <c r="Y16" s="165">
        <v>122.1</v>
      </c>
      <c r="Z16" s="165">
        <v>120.9</v>
      </c>
      <c r="AA16" s="165">
        <v>119.7</v>
      </c>
      <c r="AB16" s="165">
        <v>120</v>
      </c>
      <c r="AC16" s="165">
        <v>119.8</v>
      </c>
      <c r="AD16" s="165">
        <v>120.2</v>
      </c>
      <c r="AE16" s="165">
        <v>119.1</v>
      </c>
      <c r="AF16" s="165">
        <v>117</v>
      </c>
      <c r="AG16" s="165">
        <v>115.9</v>
      </c>
      <c r="AH16" s="165">
        <v>114.5</v>
      </c>
      <c r="AI16" s="165">
        <v>113.4</v>
      </c>
      <c r="AJ16" s="165" t="s">
        <v>336</v>
      </c>
      <c r="AK16" s="165" t="s">
        <v>336</v>
      </c>
      <c r="AL16" s="94" t="s">
        <v>14</v>
      </c>
      <c r="AN16" s="85"/>
      <c r="AO16" s="85"/>
      <c r="AP16" s="85"/>
      <c r="AQ16" s="85"/>
      <c r="AR16" s="85"/>
      <c r="AS16" s="85"/>
      <c r="AT16" s="85"/>
      <c r="AU16" s="85"/>
      <c r="AV16" s="85"/>
      <c r="AW16" s="85"/>
      <c r="AX16" s="85"/>
    </row>
    <row r="17" spans="1:50" s="84" customFormat="1" ht="18.600000000000001" customHeight="1" x14ac:dyDescent="0.2">
      <c r="A17" s="92" t="s">
        <v>15</v>
      </c>
      <c r="B17" s="135" t="s">
        <v>16</v>
      </c>
      <c r="C17" s="165" t="s">
        <v>336</v>
      </c>
      <c r="D17" s="165" t="s">
        <v>336</v>
      </c>
      <c r="E17" s="165" t="s">
        <v>336</v>
      </c>
      <c r="F17" s="165" t="s">
        <v>336</v>
      </c>
      <c r="G17" s="165" t="s">
        <v>336</v>
      </c>
      <c r="H17" s="165" t="s">
        <v>336</v>
      </c>
      <c r="I17" s="165" t="s">
        <v>336</v>
      </c>
      <c r="J17" s="165" t="s">
        <v>336</v>
      </c>
      <c r="K17" s="165" t="s">
        <v>336</v>
      </c>
      <c r="L17" s="165" t="s">
        <v>336</v>
      </c>
      <c r="M17" s="165" t="s">
        <v>336</v>
      </c>
      <c r="N17" s="165" t="s">
        <v>336</v>
      </c>
      <c r="O17" s="165" t="s">
        <v>336</v>
      </c>
      <c r="P17" s="165" t="s">
        <v>336</v>
      </c>
      <c r="Q17" s="165" t="s">
        <v>336</v>
      </c>
      <c r="R17" s="165" t="s">
        <v>336</v>
      </c>
      <c r="S17" s="165" t="s">
        <v>336</v>
      </c>
      <c r="T17" s="165">
        <v>48.1</v>
      </c>
      <c r="U17" s="165">
        <v>48.2</v>
      </c>
      <c r="V17" s="165">
        <v>49.1</v>
      </c>
      <c r="W17" s="165">
        <v>50</v>
      </c>
      <c r="X17" s="165">
        <v>50.7</v>
      </c>
      <c r="Y17" s="165">
        <v>50.8</v>
      </c>
      <c r="Z17" s="165">
        <v>50.9</v>
      </c>
      <c r="AA17" s="165">
        <v>51.1</v>
      </c>
      <c r="AB17" s="165">
        <v>51.9</v>
      </c>
      <c r="AC17" s="165">
        <v>52.3</v>
      </c>
      <c r="AD17" s="165">
        <v>52.6</v>
      </c>
      <c r="AE17" s="165">
        <v>52.7</v>
      </c>
      <c r="AF17" s="165">
        <v>51.6</v>
      </c>
      <c r="AG17" s="165">
        <v>51.2</v>
      </c>
      <c r="AH17" s="165">
        <v>52.7</v>
      </c>
      <c r="AI17" s="165">
        <v>50.7</v>
      </c>
      <c r="AJ17" s="165" t="s">
        <v>336</v>
      </c>
      <c r="AK17" s="165" t="s">
        <v>336</v>
      </c>
      <c r="AL17" s="94" t="s">
        <v>15</v>
      </c>
      <c r="AN17" s="85"/>
      <c r="AO17" s="85"/>
      <c r="AP17" s="85"/>
      <c r="AQ17" s="85"/>
      <c r="AR17" s="85"/>
      <c r="AS17" s="85"/>
      <c r="AT17" s="85"/>
      <c r="AU17" s="85"/>
      <c r="AV17" s="85"/>
      <c r="AW17" s="85"/>
      <c r="AX17" s="85"/>
    </row>
    <row r="18" spans="1:50" s="84" customFormat="1" ht="18.600000000000001" customHeight="1" x14ac:dyDescent="0.2">
      <c r="A18" s="92" t="s">
        <v>17</v>
      </c>
      <c r="B18" s="135" t="s">
        <v>18</v>
      </c>
      <c r="C18" s="165" t="s">
        <v>336</v>
      </c>
      <c r="D18" s="165" t="s">
        <v>336</v>
      </c>
      <c r="E18" s="165" t="s">
        <v>336</v>
      </c>
      <c r="F18" s="165" t="s">
        <v>336</v>
      </c>
      <c r="G18" s="165" t="s">
        <v>336</v>
      </c>
      <c r="H18" s="165" t="s">
        <v>336</v>
      </c>
      <c r="I18" s="165" t="s">
        <v>336</v>
      </c>
      <c r="J18" s="165" t="s">
        <v>336</v>
      </c>
      <c r="K18" s="165" t="s">
        <v>336</v>
      </c>
      <c r="L18" s="165" t="s">
        <v>336</v>
      </c>
      <c r="M18" s="165" t="s">
        <v>336</v>
      </c>
      <c r="N18" s="165" t="s">
        <v>336</v>
      </c>
      <c r="O18" s="165" t="s">
        <v>336</v>
      </c>
      <c r="P18" s="165" t="s">
        <v>336</v>
      </c>
      <c r="Q18" s="165" t="s">
        <v>336</v>
      </c>
      <c r="R18" s="165" t="s">
        <v>336</v>
      </c>
      <c r="S18" s="165" t="s">
        <v>336</v>
      </c>
      <c r="T18" s="165">
        <v>37.5</v>
      </c>
      <c r="U18" s="165">
        <v>39.1</v>
      </c>
      <c r="V18" s="165">
        <v>38.5</v>
      </c>
      <c r="W18" s="165">
        <v>37.299999999999997</v>
      </c>
      <c r="X18" s="165">
        <v>37.5</v>
      </c>
      <c r="Y18" s="165">
        <v>37.799999999999997</v>
      </c>
      <c r="Z18" s="165">
        <v>37.6</v>
      </c>
      <c r="AA18" s="165">
        <v>37.5</v>
      </c>
      <c r="AB18" s="165">
        <v>37.299999999999997</v>
      </c>
      <c r="AC18" s="165">
        <v>37.1</v>
      </c>
      <c r="AD18" s="165">
        <v>37</v>
      </c>
      <c r="AE18" s="165">
        <v>37</v>
      </c>
      <c r="AF18" s="165">
        <v>34.6</v>
      </c>
      <c r="AG18" s="165">
        <v>32.799999999999997</v>
      </c>
      <c r="AH18" s="165">
        <v>34.799999999999997</v>
      </c>
      <c r="AI18" s="165">
        <v>35.799999999999997</v>
      </c>
      <c r="AJ18" s="165" t="s">
        <v>336</v>
      </c>
      <c r="AK18" s="165" t="s">
        <v>336</v>
      </c>
      <c r="AL18" s="94" t="s">
        <v>17</v>
      </c>
      <c r="AN18" s="85"/>
      <c r="AO18" s="85"/>
      <c r="AP18" s="85"/>
      <c r="AQ18" s="85"/>
      <c r="AR18" s="85"/>
      <c r="AS18" s="85"/>
      <c r="AT18" s="85"/>
      <c r="AU18" s="85"/>
      <c r="AV18" s="85"/>
      <c r="AW18" s="85"/>
      <c r="AX18" s="85"/>
    </row>
    <row r="19" spans="1:50" s="84" customFormat="1" ht="18.600000000000001" customHeight="1" x14ac:dyDescent="0.2">
      <c r="A19" s="92" t="s">
        <v>19</v>
      </c>
      <c r="B19" s="133" t="s">
        <v>20</v>
      </c>
      <c r="C19" s="165" t="s">
        <v>336</v>
      </c>
      <c r="D19" s="165" t="s">
        <v>336</v>
      </c>
      <c r="E19" s="165" t="s">
        <v>336</v>
      </c>
      <c r="F19" s="165" t="s">
        <v>336</v>
      </c>
      <c r="G19" s="165" t="s">
        <v>336</v>
      </c>
      <c r="H19" s="165" t="s">
        <v>336</v>
      </c>
      <c r="I19" s="165" t="s">
        <v>336</v>
      </c>
      <c r="J19" s="165" t="s">
        <v>336</v>
      </c>
      <c r="K19" s="165" t="s">
        <v>336</v>
      </c>
      <c r="L19" s="165">
        <v>18.3</v>
      </c>
      <c r="M19" s="165">
        <v>20.399999999999999</v>
      </c>
      <c r="N19" s="165">
        <v>19.5</v>
      </c>
      <c r="O19" s="165">
        <v>17.3</v>
      </c>
      <c r="P19" s="165">
        <v>18.600000000000001</v>
      </c>
      <c r="Q19" s="165">
        <v>18.100000000000001</v>
      </c>
      <c r="R19" s="165">
        <v>17.8</v>
      </c>
      <c r="S19" s="165">
        <v>17.3</v>
      </c>
      <c r="T19" s="165">
        <v>17.3</v>
      </c>
      <c r="U19" s="165">
        <v>16.3</v>
      </c>
      <c r="V19" s="165">
        <v>15.7</v>
      </c>
      <c r="W19" s="165">
        <v>16</v>
      </c>
      <c r="X19" s="165">
        <v>15.4</v>
      </c>
      <c r="Y19" s="165">
        <v>16.399999999999999</v>
      </c>
      <c r="Z19" s="165">
        <v>16.7</v>
      </c>
      <c r="AA19" s="165">
        <v>16.7</v>
      </c>
      <c r="AB19" s="165">
        <v>17</v>
      </c>
      <c r="AC19" s="165">
        <v>16.5</v>
      </c>
      <c r="AD19" s="165">
        <v>16.7</v>
      </c>
      <c r="AE19" s="165">
        <v>17.100000000000001</v>
      </c>
      <c r="AF19" s="165">
        <v>17.3</v>
      </c>
      <c r="AG19" s="165">
        <v>17.899999999999999</v>
      </c>
      <c r="AH19" s="165">
        <v>18.399999999999999</v>
      </c>
      <c r="AI19" s="165">
        <v>19.2</v>
      </c>
      <c r="AJ19" s="165">
        <v>19.399999999999999</v>
      </c>
      <c r="AK19" s="165" t="s">
        <v>336</v>
      </c>
      <c r="AL19" s="94" t="s">
        <v>19</v>
      </c>
      <c r="AN19" s="85"/>
      <c r="AO19" s="85"/>
      <c r="AP19" s="85"/>
      <c r="AQ19" s="85"/>
      <c r="AR19" s="85"/>
      <c r="AS19" s="85"/>
      <c r="AT19" s="85"/>
      <c r="AU19" s="85"/>
      <c r="AV19" s="85"/>
      <c r="AW19" s="85"/>
      <c r="AX19" s="85"/>
    </row>
    <row r="20" spans="1:50" s="84" customFormat="1" ht="30" customHeight="1" x14ac:dyDescent="0.2">
      <c r="A20" s="124" t="s">
        <v>172</v>
      </c>
      <c r="B20" s="118" t="s">
        <v>169</v>
      </c>
      <c r="C20" s="165">
        <v>76.099999999999994</v>
      </c>
      <c r="D20" s="165">
        <v>74.599999999999994</v>
      </c>
      <c r="E20" s="165">
        <v>78.599999999999994</v>
      </c>
      <c r="F20" s="165">
        <v>87.2</v>
      </c>
      <c r="G20" s="165">
        <v>89.1</v>
      </c>
      <c r="H20" s="165">
        <v>89.9</v>
      </c>
      <c r="I20" s="165">
        <v>96.2</v>
      </c>
      <c r="J20" s="165">
        <v>106.4</v>
      </c>
      <c r="K20" s="165">
        <v>113.4</v>
      </c>
      <c r="L20" s="165">
        <v>119.3</v>
      </c>
      <c r="M20" s="165">
        <v>120.7</v>
      </c>
      <c r="N20" s="165">
        <v>120.6</v>
      </c>
      <c r="O20" s="165">
        <v>120.4</v>
      </c>
      <c r="P20" s="165">
        <v>126.2</v>
      </c>
      <c r="Q20" s="165">
        <v>129.5</v>
      </c>
      <c r="R20" s="165">
        <v>139.1</v>
      </c>
      <c r="S20" s="165">
        <v>147</v>
      </c>
      <c r="T20" s="165">
        <v>146.69999999999999</v>
      </c>
      <c r="U20" s="165">
        <v>144.1</v>
      </c>
      <c r="V20" s="165">
        <v>156</v>
      </c>
      <c r="W20" s="165">
        <v>159</v>
      </c>
      <c r="X20" s="165">
        <v>159.1</v>
      </c>
      <c r="Y20" s="165">
        <v>155.4</v>
      </c>
      <c r="Z20" s="165">
        <v>155.19999999999999</v>
      </c>
      <c r="AA20" s="165">
        <v>158.4</v>
      </c>
      <c r="AB20" s="165">
        <v>157.4</v>
      </c>
      <c r="AC20" s="165">
        <v>158.19999999999999</v>
      </c>
      <c r="AD20" s="165">
        <v>156.80000000000001</v>
      </c>
      <c r="AE20" s="165">
        <v>153.80000000000001</v>
      </c>
      <c r="AF20" s="165">
        <v>148.9</v>
      </c>
      <c r="AG20" s="165">
        <v>148.69999999999999</v>
      </c>
      <c r="AH20" s="165">
        <v>145.80000000000001</v>
      </c>
      <c r="AI20" s="165">
        <v>144.6</v>
      </c>
      <c r="AJ20" s="165">
        <v>141.19999999999999</v>
      </c>
      <c r="AK20" s="165">
        <v>135.80000000000001</v>
      </c>
      <c r="AL20" s="94" t="s">
        <v>58</v>
      </c>
      <c r="AN20" s="85"/>
      <c r="AO20" s="85"/>
      <c r="AP20" s="85"/>
      <c r="AQ20" s="85"/>
      <c r="AR20" s="85"/>
      <c r="AS20" s="85"/>
      <c r="AT20" s="85"/>
      <c r="AU20" s="85"/>
      <c r="AV20" s="85"/>
      <c r="AW20" s="85"/>
      <c r="AX20" s="85"/>
    </row>
    <row r="21" spans="1:50" s="84" customFormat="1" ht="18.600000000000001" customHeight="1" x14ac:dyDescent="0.2">
      <c r="A21" s="92" t="s">
        <v>21</v>
      </c>
      <c r="B21" s="133" t="s">
        <v>167</v>
      </c>
      <c r="C21" s="165" t="s">
        <v>336</v>
      </c>
      <c r="D21" s="165" t="s">
        <v>336</v>
      </c>
      <c r="E21" s="165" t="s">
        <v>336</v>
      </c>
      <c r="F21" s="165" t="s">
        <v>336</v>
      </c>
      <c r="G21" s="165" t="s">
        <v>336</v>
      </c>
      <c r="H21" s="165" t="s">
        <v>336</v>
      </c>
      <c r="I21" s="165" t="s">
        <v>336</v>
      </c>
      <c r="J21" s="165" t="s">
        <v>336</v>
      </c>
      <c r="K21" s="165" t="s">
        <v>336</v>
      </c>
      <c r="L21" s="165">
        <v>21.9</v>
      </c>
      <c r="M21" s="165">
        <v>21.8</v>
      </c>
      <c r="N21" s="165">
        <v>21.2</v>
      </c>
      <c r="O21" s="165">
        <v>20.3</v>
      </c>
      <c r="P21" s="165">
        <v>19.8</v>
      </c>
      <c r="Q21" s="165">
        <v>19.899999999999999</v>
      </c>
      <c r="R21" s="165">
        <v>20.2</v>
      </c>
      <c r="S21" s="165">
        <v>20.2</v>
      </c>
      <c r="T21" s="165">
        <v>20</v>
      </c>
      <c r="U21" s="165">
        <v>19.600000000000001</v>
      </c>
      <c r="V21" s="165">
        <v>19.399999999999999</v>
      </c>
      <c r="W21" s="165">
        <v>19.600000000000001</v>
      </c>
      <c r="X21" s="165">
        <v>19.600000000000001</v>
      </c>
      <c r="Y21" s="165">
        <v>18.600000000000001</v>
      </c>
      <c r="Z21" s="165">
        <v>17.7</v>
      </c>
      <c r="AA21" s="165">
        <v>17.7</v>
      </c>
      <c r="AB21" s="165">
        <v>17.100000000000001</v>
      </c>
      <c r="AC21" s="165">
        <v>16.399999999999999</v>
      </c>
      <c r="AD21" s="165">
        <v>15.9</v>
      </c>
      <c r="AE21" s="165">
        <v>15.7</v>
      </c>
      <c r="AF21" s="165">
        <v>15.3</v>
      </c>
      <c r="AG21" s="165">
        <v>14.9</v>
      </c>
      <c r="AH21" s="165">
        <v>14.8</v>
      </c>
      <c r="AI21" s="165">
        <v>15.2</v>
      </c>
      <c r="AJ21" s="165">
        <v>15.1</v>
      </c>
      <c r="AK21" s="165" t="s">
        <v>336</v>
      </c>
      <c r="AL21" s="94" t="s">
        <v>21</v>
      </c>
      <c r="AN21" s="85"/>
      <c r="AO21" s="85"/>
      <c r="AP21" s="85"/>
      <c r="AQ21" s="85"/>
      <c r="AR21" s="85"/>
      <c r="AS21" s="85"/>
      <c r="AT21" s="85"/>
      <c r="AU21" s="85"/>
      <c r="AV21" s="85"/>
      <c r="AW21" s="85"/>
      <c r="AX21" s="85"/>
    </row>
    <row r="22" spans="1:50" s="84" customFormat="1" ht="18.600000000000001" customHeight="1" x14ac:dyDescent="0.2">
      <c r="A22" s="92" t="s">
        <v>22</v>
      </c>
      <c r="B22" s="133" t="s">
        <v>23</v>
      </c>
      <c r="C22" s="165" t="s">
        <v>336</v>
      </c>
      <c r="D22" s="165" t="s">
        <v>336</v>
      </c>
      <c r="E22" s="165" t="s">
        <v>336</v>
      </c>
      <c r="F22" s="165" t="s">
        <v>336</v>
      </c>
      <c r="G22" s="165" t="s">
        <v>336</v>
      </c>
      <c r="H22" s="165" t="s">
        <v>336</v>
      </c>
      <c r="I22" s="165" t="s">
        <v>336</v>
      </c>
      <c r="J22" s="165" t="s">
        <v>336</v>
      </c>
      <c r="K22" s="165" t="s">
        <v>336</v>
      </c>
      <c r="L22" s="165">
        <v>11.3</v>
      </c>
      <c r="M22" s="165">
        <v>10.9</v>
      </c>
      <c r="N22" s="165">
        <v>10.6</v>
      </c>
      <c r="O22" s="165">
        <v>10.6</v>
      </c>
      <c r="P22" s="165">
        <v>10.7</v>
      </c>
      <c r="Q22" s="165">
        <v>10.8</v>
      </c>
      <c r="R22" s="165">
        <v>10.8</v>
      </c>
      <c r="S22" s="165">
        <v>10.9</v>
      </c>
      <c r="T22" s="165">
        <v>10.8</v>
      </c>
      <c r="U22" s="165">
        <v>9.8000000000000007</v>
      </c>
      <c r="V22" s="165">
        <v>9.8000000000000007</v>
      </c>
      <c r="W22" s="165">
        <v>9.6</v>
      </c>
      <c r="X22" s="165">
        <v>9.5</v>
      </c>
      <c r="Y22" s="165">
        <v>9.5</v>
      </c>
      <c r="Z22" s="165">
        <v>9.6</v>
      </c>
      <c r="AA22" s="165">
        <v>9.6999999999999993</v>
      </c>
      <c r="AB22" s="165">
        <v>9.9</v>
      </c>
      <c r="AC22" s="165">
        <v>10.1</v>
      </c>
      <c r="AD22" s="165">
        <v>10</v>
      </c>
      <c r="AE22" s="165">
        <v>10.199999999999999</v>
      </c>
      <c r="AF22" s="165">
        <v>9.8000000000000007</v>
      </c>
      <c r="AG22" s="165">
        <v>9.9</v>
      </c>
      <c r="AH22" s="165">
        <v>9.9</v>
      </c>
      <c r="AI22" s="165">
        <v>10</v>
      </c>
      <c r="AJ22" s="165">
        <v>9.5</v>
      </c>
      <c r="AK22" s="165" t="s">
        <v>336</v>
      </c>
      <c r="AL22" s="94" t="s">
        <v>22</v>
      </c>
      <c r="AN22" s="85"/>
      <c r="AO22" s="85"/>
      <c r="AP22" s="85"/>
      <c r="AQ22" s="85"/>
      <c r="AR22" s="85"/>
      <c r="AS22" s="85"/>
      <c r="AT22" s="85"/>
      <c r="AU22" s="85"/>
      <c r="AV22" s="85"/>
      <c r="AW22" s="85"/>
      <c r="AX22" s="85"/>
    </row>
    <row r="23" spans="1:50" s="84" customFormat="1" ht="18.600000000000001" customHeight="1" x14ac:dyDescent="0.2">
      <c r="A23" s="92" t="s">
        <v>59</v>
      </c>
      <c r="B23" s="132" t="s">
        <v>80</v>
      </c>
      <c r="C23" s="165" t="s">
        <v>336</v>
      </c>
      <c r="D23" s="165" t="s">
        <v>336</v>
      </c>
      <c r="E23" s="165" t="s">
        <v>336</v>
      </c>
      <c r="F23" s="165" t="s">
        <v>336</v>
      </c>
      <c r="G23" s="165" t="s">
        <v>336</v>
      </c>
      <c r="H23" s="165" t="s">
        <v>336</v>
      </c>
      <c r="I23" s="165" t="s">
        <v>336</v>
      </c>
      <c r="J23" s="165" t="s">
        <v>336</v>
      </c>
      <c r="K23" s="165" t="s">
        <v>336</v>
      </c>
      <c r="L23" s="165">
        <v>86.1</v>
      </c>
      <c r="M23" s="165">
        <v>88.1</v>
      </c>
      <c r="N23" s="165">
        <v>88.8</v>
      </c>
      <c r="O23" s="165">
        <v>89.5</v>
      </c>
      <c r="P23" s="165">
        <v>95.6</v>
      </c>
      <c r="Q23" s="165">
        <v>98.8</v>
      </c>
      <c r="R23" s="165">
        <v>108.1</v>
      </c>
      <c r="S23" s="165">
        <v>115.8</v>
      </c>
      <c r="T23" s="165">
        <v>116</v>
      </c>
      <c r="U23" s="165">
        <v>114.6</v>
      </c>
      <c r="V23" s="165">
        <v>126.8</v>
      </c>
      <c r="W23" s="165">
        <v>129.80000000000001</v>
      </c>
      <c r="X23" s="165">
        <v>130</v>
      </c>
      <c r="Y23" s="165">
        <v>127.4</v>
      </c>
      <c r="Z23" s="165">
        <v>127.8</v>
      </c>
      <c r="AA23" s="165">
        <v>131</v>
      </c>
      <c r="AB23" s="165">
        <v>130.4</v>
      </c>
      <c r="AC23" s="165">
        <v>131.80000000000001</v>
      </c>
      <c r="AD23" s="165">
        <v>130.9</v>
      </c>
      <c r="AE23" s="165">
        <v>127.9</v>
      </c>
      <c r="AF23" s="165">
        <v>123.8</v>
      </c>
      <c r="AG23" s="165">
        <v>123.9</v>
      </c>
      <c r="AH23" s="165">
        <v>121.1</v>
      </c>
      <c r="AI23" s="165">
        <v>119.4</v>
      </c>
      <c r="AJ23" s="165">
        <v>116.6</v>
      </c>
      <c r="AK23" s="165" t="s">
        <v>336</v>
      </c>
      <c r="AL23" s="94" t="s">
        <v>59</v>
      </c>
      <c r="AN23" s="85"/>
      <c r="AO23" s="85"/>
      <c r="AP23" s="85"/>
      <c r="AQ23" s="85"/>
      <c r="AR23" s="85"/>
      <c r="AS23" s="85"/>
      <c r="AT23" s="85"/>
      <c r="AU23" s="85"/>
      <c r="AV23" s="85"/>
      <c r="AW23" s="85"/>
      <c r="AX23" s="85"/>
    </row>
    <row r="24" spans="1:50" s="84" customFormat="1" ht="18.600000000000001" customHeight="1" x14ac:dyDescent="0.2">
      <c r="A24" s="92" t="s">
        <v>24</v>
      </c>
      <c r="B24" s="135" t="s">
        <v>82</v>
      </c>
      <c r="C24" s="165" t="s">
        <v>336</v>
      </c>
      <c r="D24" s="165" t="s">
        <v>336</v>
      </c>
      <c r="E24" s="165" t="s">
        <v>336</v>
      </c>
      <c r="F24" s="165" t="s">
        <v>336</v>
      </c>
      <c r="G24" s="165" t="s">
        <v>336</v>
      </c>
      <c r="H24" s="165" t="s">
        <v>336</v>
      </c>
      <c r="I24" s="165" t="s">
        <v>336</v>
      </c>
      <c r="J24" s="165" t="s">
        <v>336</v>
      </c>
      <c r="K24" s="165" t="s">
        <v>336</v>
      </c>
      <c r="L24" s="165" t="s">
        <v>336</v>
      </c>
      <c r="M24" s="165" t="s">
        <v>336</v>
      </c>
      <c r="N24" s="165" t="s">
        <v>336</v>
      </c>
      <c r="O24" s="165" t="s">
        <v>336</v>
      </c>
      <c r="P24" s="165" t="s">
        <v>336</v>
      </c>
      <c r="Q24" s="165" t="s">
        <v>336</v>
      </c>
      <c r="R24" s="165" t="s">
        <v>336</v>
      </c>
      <c r="S24" s="165" t="s">
        <v>336</v>
      </c>
      <c r="T24" s="165">
        <v>43.9</v>
      </c>
      <c r="U24" s="165">
        <v>45.8</v>
      </c>
      <c r="V24" s="165">
        <v>47.9</v>
      </c>
      <c r="W24" s="165">
        <v>48.3</v>
      </c>
      <c r="X24" s="165">
        <v>49</v>
      </c>
      <c r="Y24" s="165">
        <v>48</v>
      </c>
      <c r="Z24" s="165">
        <v>48.1</v>
      </c>
      <c r="AA24" s="165">
        <v>47.8</v>
      </c>
      <c r="AB24" s="165">
        <v>46.8</v>
      </c>
      <c r="AC24" s="165">
        <v>46.5</v>
      </c>
      <c r="AD24" s="165">
        <v>46.6</v>
      </c>
      <c r="AE24" s="165">
        <v>46.6</v>
      </c>
      <c r="AF24" s="165">
        <v>46.6</v>
      </c>
      <c r="AG24" s="165">
        <v>46.5</v>
      </c>
      <c r="AH24" s="165">
        <v>44.9</v>
      </c>
      <c r="AI24" s="165">
        <v>44.9</v>
      </c>
      <c r="AJ24" s="165" t="s">
        <v>336</v>
      </c>
      <c r="AK24" s="165" t="s">
        <v>336</v>
      </c>
      <c r="AL24" s="94" t="s">
        <v>24</v>
      </c>
      <c r="AN24" s="85"/>
      <c r="AO24" s="85"/>
      <c r="AP24" s="85"/>
      <c r="AQ24" s="85"/>
      <c r="AR24" s="85"/>
      <c r="AS24" s="85"/>
      <c r="AT24" s="85"/>
      <c r="AU24" s="85"/>
      <c r="AV24" s="85"/>
      <c r="AW24" s="85"/>
      <c r="AX24" s="85"/>
    </row>
    <row r="25" spans="1:50" s="84" customFormat="1" ht="18.600000000000001" customHeight="1" x14ac:dyDescent="0.2">
      <c r="A25" s="92" t="s">
        <v>25</v>
      </c>
      <c r="B25" s="135" t="s">
        <v>81</v>
      </c>
      <c r="C25" s="165" t="s">
        <v>336</v>
      </c>
      <c r="D25" s="165" t="s">
        <v>336</v>
      </c>
      <c r="E25" s="165" t="s">
        <v>336</v>
      </c>
      <c r="F25" s="165" t="s">
        <v>336</v>
      </c>
      <c r="G25" s="165" t="s">
        <v>336</v>
      </c>
      <c r="H25" s="165" t="s">
        <v>336</v>
      </c>
      <c r="I25" s="165" t="s">
        <v>336</v>
      </c>
      <c r="J25" s="165" t="s">
        <v>336</v>
      </c>
      <c r="K25" s="165" t="s">
        <v>336</v>
      </c>
      <c r="L25" s="165" t="s">
        <v>336</v>
      </c>
      <c r="M25" s="165" t="s">
        <v>336</v>
      </c>
      <c r="N25" s="165" t="s">
        <v>336</v>
      </c>
      <c r="O25" s="165" t="s">
        <v>336</v>
      </c>
      <c r="P25" s="165" t="s">
        <v>336</v>
      </c>
      <c r="Q25" s="165" t="s">
        <v>336</v>
      </c>
      <c r="R25" s="165" t="s">
        <v>336</v>
      </c>
      <c r="S25" s="165" t="s">
        <v>336</v>
      </c>
      <c r="T25" s="165">
        <v>72.099999999999994</v>
      </c>
      <c r="U25" s="165">
        <v>68.8</v>
      </c>
      <c r="V25" s="165">
        <v>79</v>
      </c>
      <c r="W25" s="165">
        <v>81.5</v>
      </c>
      <c r="X25" s="165">
        <v>81</v>
      </c>
      <c r="Y25" s="165">
        <v>79.5</v>
      </c>
      <c r="Z25" s="165">
        <v>79.7</v>
      </c>
      <c r="AA25" s="165">
        <v>83.1</v>
      </c>
      <c r="AB25" s="165">
        <v>83.6</v>
      </c>
      <c r="AC25" s="165">
        <v>85.3</v>
      </c>
      <c r="AD25" s="165">
        <v>84.3</v>
      </c>
      <c r="AE25" s="165">
        <v>81.3</v>
      </c>
      <c r="AF25" s="165">
        <v>77.3</v>
      </c>
      <c r="AG25" s="165">
        <v>77.400000000000006</v>
      </c>
      <c r="AH25" s="165">
        <v>76.2</v>
      </c>
      <c r="AI25" s="165">
        <v>74.5</v>
      </c>
      <c r="AJ25" s="165" t="s">
        <v>336</v>
      </c>
      <c r="AK25" s="165" t="s">
        <v>336</v>
      </c>
      <c r="AL25" s="94" t="s">
        <v>25</v>
      </c>
      <c r="AN25" s="85"/>
      <c r="AO25" s="85"/>
      <c r="AP25" s="85"/>
      <c r="AQ25" s="85"/>
      <c r="AR25" s="85"/>
      <c r="AS25" s="85"/>
      <c r="AT25" s="85"/>
      <c r="AU25" s="85"/>
      <c r="AV25" s="85"/>
      <c r="AW25" s="85"/>
      <c r="AX25" s="85"/>
    </row>
    <row r="26" spans="1:50" s="84" customFormat="1" ht="30" customHeight="1" x14ac:dyDescent="0.2">
      <c r="A26" s="124" t="s">
        <v>173</v>
      </c>
      <c r="B26" s="118" t="s">
        <v>314</v>
      </c>
      <c r="C26" s="165">
        <v>329.3</v>
      </c>
      <c r="D26" s="165">
        <v>328.7</v>
      </c>
      <c r="E26" s="165">
        <v>325.60000000000002</v>
      </c>
      <c r="F26" s="165">
        <v>334.3</v>
      </c>
      <c r="G26" s="165">
        <v>339.9</v>
      </c>
      <c r="H26" s="165">
        <v>340.5</v>
      </c>
      <c r="I26" s="165">
        <v>331.5</v>
      </c>
      <c r="J26" s="165">
        <v>338.3</v>
      </c>
      <c r="K26" s="165">
        <v>352</v>
      </c>
      <c r="L26" s="165">
        <v>345.8</v>
      </c>
      <c r="M26" s="165">
        <v>340.5</v>
      </c>
      <c r="N26" s="165">
        <v>338.8</v>
      </c>
      <c r="O26" s="165">
        <v>331.6</v>
      </c>
      <c r="P26" s="165">
        <v>330.4</v>
      </c>
      <c r="Q26" s="165">
        <v>329.3</v>
      </c>
      <c r="R26" s="165">
        <v>329.1</v>
      </c>
      <c r="S26" s="165">
        <v>329.1</v>
      </c>
      <c r="T26" s="165">
        <v>331.6</v>
      </c>
      <c r="U26" s="165">
        <v>334.8</v>
      </c>
      <c r="V26" s="165">
        <v>335.7</v>
      </c>
      <c r="W26" s="165">
        <v>329.4</v>
      </c>
      <c r="X26" s="165">
        <v>326.39999999999998</v>
      </c>
      <c r="Y26" s="165">
        <v>324.8</v>
      </c>
      <c r="Z26" s="165">
        <v>325.3</v>
      </c>
      <c r="AA26" s="165">
        <v>325.7</v>
      </c>
      <c r="AB26" s="165">
        <v>328.9</v>
      </c>
      <c r="AC26" s="165">
        <v>332.2</v>
      </c>
      <c r="AD26" s="165">
        <v>333.1</v>
      </c>
      <c r="AE26" s="165">
        <v>335.7</v>
      </c>
      <c r="AF26" s="165">
        <v>337.5</v>
      </c>
      <c r="AG26" s="165">
        <v>339.4</v>
      </c>
      <c r="AH26" s="165">
        <v>343.4</v>
      </c>
      <c r="AI26" s="165">
        <v>346</v>
      </c>
      <c r="AJ26" s="165">
        <v>347.6</v>
      </c>
      <c r="AK26" s="165">
        <v>350.3</v>
      </c>
      <c r="AL26" s="94" t="s">
        <v>60</v>
      </c>
      <c r="AN26" s="85"/>
      <c r="AO26" s="85"/>
      <c r="AP26" s="85"/>
      <c r="AQ26" s="85"/>
      <c r="AR26" s="85"/>
      <c r="AS26" s="85"/>
      <c r="AT26" s="85"/>
      <c r="AU26" s="85"/>
      <c r="AV26" s="85"/>
      <c r="AW26" s="85"/>
      <c r="AX26" s="85"/>
    </row>
    <row r="27" spans="1:50" s="84" customFormat="1" ht="18.600000000000001" customHeight="1" x14ac:dyDescent="0.2">
      <c r="A27" s="92" t="s">
        <v>61</v>
      </c>
      <c r="B27" s="133" t="s">
        <v>83</v>
      </c>
      <c r="C27" s="165" t="s">
        <v>336</v>
      </c>
      <c r="D27" s="165" t="s">
        <v>336</v>
      </c>
      <c r="E27" s="165" t="s">
        <v>336</v>
      </c>
      <c r="F27" s="165" t="s">
        <v>336</v>
      </c>
      <c r="G27" s="165" t="s">
        <v>336</v>
      </c>
      <c r="H27" s="165" t="s">
        <v>336</v>
      </c>
      <c r="I27" s="165" t="s">
        <v>336</v>
      </c>
      <c r="J27" s="165" t="s">
        <v>336</v>
      </c>
      <c r="K27" s="165" t="s">
        <v>336</v>
      </c>
      <c r="L27" s="165">
        <v>278.2</v>
      </c>
      <c r="M27" s="165">
        <v>275.2</v>
      </c>
      <c r="N27" s="165">
        <v>274.89999999999998</v>
      </c>
      <c r="O27" s="165">
        <v>270.3</v>
      </c>
      <c r="P27" s="165">
        <v>269.10000000000002</v>
      </c>
      <c r="Q27" s="165">
        <v>269.7</v>
      </c>
      <c r="R27" s="165">
        <v>268.10000000000002</v>
      </c>
      <c r="S27" s="165">
        <v>266.8</v>
      </c>
      <c r="T27" s="165">
        <v>269.8</v>
      </c>
      <c r="U27" s="165">
        <v>273.5</v>
      </c>
      <c r="V27" s="165">
        <v>275.7</v>
      </c>
      <c r="W27" s="165">
        <v>270.3</v>
      </c>
      <c r="X27" s="165">
        <v>267.89999999999998</v>
      </c>
      <c r="Y27" s="165">
        <v>267.89999999999998</v>
      </c>
      <c r="Z27" s="165">
        <v>269.2</v>
      </c>
      <c r="AA27" s="165">
        <v>270.89999999999998</v>
      </c>
      <c r="AB27" s="165">
        <v>274.89999999999998</v>
      </c>
      <c r="AC27" s="165">
        <v>278.3</v>
      </c>
      <c r="AD27" s="165">
        <v>279.39999999999998</v>
      </c>
      <c r="AE27" s="165">
        <v>280.60000000000002</v>
      </c>
      <c r="AF27" s="165">
        <v>282.7</v>
      </c>
      <c r="AG27" s="165">
        <v>286.3</v>
      </c>
      <c r="AH27" s="165">
        <v>290.8</v>
      </c>
      <c r="AI27" s="165">
        <v>293.3</v>
      </c>
      <c r="AJ27" s="165">
        <v>295</v>
      </c>
      <c r="AK27" s="165" t="s">
        <v>336</v>
      </c>
      <c r="AL27" s="94" t="s">
        <v>61</v>
      </c>
      <c r="AN27" s="85"/>
      <c r="AO27" s="85"/>
      <c r="AP27" s="85"/>
      <c r="AQ27" s="85"/>
      <c r="AR27" s="85"/>
      <c r="AS27" s="85"/>
      <c r="AT27" s="85"/>
      <c r="AU27" s="85"/>
      <c r="AV27" s="85"/>
      <c r="AW27" s="85"/>
      <c r="AX27" s="85"/>
    </row>
    <row r="28" spans="1:50" s="84" customFormat="1" ht="18.600000000000001" customHeight="1" x14ac:dyDescent="0.2">
      <c r="A28" s="92" t="s">
        <v>26</v>
      </c>
      <c r="B28" s="135" t="s">
        <v>68</v>
      </c>
      <c r="C28" s="165" t="s">
        <v>336</v>
      </c>
      <c r="D28" s="165" t="s">
        <v>336</v>
      </c>
      <c r="E28" s="165" t="s">
        <v>336</v>
      </c>
      <c r="F28" s="165" t="s">
        <v>336</v>
      </c>
      <c r="G28" s="165" t="s">
        <v>336</v>
      </c>
      <c r="H28" s="165" t="s">
        <v>336</v>
      </c>
      <c r="I28" s="165" t="s">
        <v>336</v>
      </c>
      <c r="J28" s="165" t="s">
        <v>336</v>
      </c>
      <c r="K28" s="165" t="s">
        <v>336</v>
      </c>
      <c r="L28" s="165" t="s">
        <v>336</v>
      </c>
      <c r="M28" s="165" t="s">
        <v>336</v>
      </c>
      <c r="N28" s="165" t="s">
        <v>336</v>
      </c>
      <c r="O28" s="165" t="s">
        <v>336</v>
      </c>
      <c r="P28" s="165" t="s">
        <v>336</v>
      </c>
      <c r="Q28" s="165" t="s">
        <v>336</v>
      </c>
      <c r="R28" s="165" t="s">
        <v>336</v>
      </c>
      <c r="S28" s="165" t="s">
        <v>336</v>
      </c>
      <c r="T28" s="165">
        <v>82.6</v>
      </c>
      <c r="U28" s="165">
        <v>82.8</v>
      </c>
      <c r="V28" s="165">
        <v>82.3</v>
      </c>
      <c r="W28" s="165">
        <v>77.3</v>
      </c>
      <c r="X28" s="165">
        <v>74.099999999999994</v>
      </c>
      <c r="Y28" s="165">
        <v>72.900000000000006</v>
      </c>
      <c r="Z28" s="165">
        <v>72.2</v>
      </c>
      <c r="AA28" s="165">
        <v>71.599999999999994</v>
      </c>
      <c r="AB28" s="165">
        <v>70.599999999999994</v>
      </c>
      <c r="AC28" s="165">
        <v>70.599999999999994</v>
      </c>
      <c r="AD28" s="165">
        <v>70.2</v>
      </c>
      <c r="AE28" s="165">
        <v>69.900000000000006</v>
      </c>
      <c r="AF28" s="165">
        <v>69.900000000000006</v>
      </c>
      <c r="AG28" s="165">
        <v>71.3</v>
      </c>
      <c r="AH28" s="165">
        <v>73</v>
      </c>
      <c r="AI28" s="165">
        <v>74.099999999999994</v>
      </c>
      <c r="AJ28" s="165" t="s">
        <v>336</v>
      </c>
      <c r="AK28" s="165" t="s">
        <v>336</v>
      </c>
      <c r="AL28" s="94" t="s">
        <v>26</v>
      </c>
      <c r="AN28" s="85"/>
      <c r="AO28" s="85"/>
      <c r="AP28" s="85"/>
      <c r="AQ28" s="85"/>
      <c r="AR28" s="85"/>
      <c r="AS28" s="85"/>
      <c r="AT28" s="85"/>
      <c r="AU28" s="85"/>
      <c r="AV28" s="85"/>
      <c r="AW28" s="85"/>
      <c r="AX28" s="85"/>
    </row>
    <row r="29" spans="1:50" s="84" customFormat="1" ht="18.600000000000001" customHeight="1" x14ac:dyDescent="0.2">
      <c r="A29" s="92" t="s">
        <v>27</v>
      </c>
      <c r="B29" s="135" t="s">
        <v>28</v>
      </c>
      <c r="C29" s="165" t="s">
        <v>336</v>
      </c>
      <c r="D29" s="165" t="s">
        <v>336</v>
      </c>
      <c r="E29" s="165" t="s">
        <v>336</v>
      </c>
      <c r="F29" s="165" t="s">
        <v>336</v>
      </c>
      <c r="G29" s="165" t="s">
        <v>336</v>
      </c>
      <c r="H29" s="165" t="s">
        <v>336</v>
      </c>
      <c r="I29" s="165" t="s">
        <v>336</v>
      </c>
      <c r="J29" s="165" t="s">
        <v>336</v>
      </c>
      <c r="K29" s="165" t="s">
        <v>336</v>
      </c>
      <c r="L29" s="165" t="s">
        <v>336</v>
      </c>
      <c r="M29" s="165" t="s">
        <v>336</v>
      </c>
      <c r="N29" s="165" t="s">
        <v>336</v>
      </c>
      <c r="O29" s="165" t="s">
        <v>336</v>
      </c>
      <c r="P29" s="165" t="s">
        <v>336</v>
      </c>
      <c r="Q29" s="165" t="s">
        <v>336</v>
      </c>
      <c r="R29" s="165" t="s">
        <v>336</v>
      </c>
      <c r="S29" s="165" t="s">
        <v>336</v>
      </c>
      <c r="T29" s="165">
        <v>65.7</v>
      </c>
      <c r="U29" s="165">
        <v>65.2</v>
      </c>
      <c r="V29" s="165">
        <v>64</v>
      </c>
      <c r="W29" s="165">
        <v>61.2</v>
      </c>
      <c r="X29" s="165">
        <v>60.1</v>
      </c>
      <c r="Y29" s="165">
        <v>59.8</v>
      </c>
      <c r="Z29" s="165">
        <v>59.7</v>
      </c>
      <c r="AA29" s="165">
        <v>58.5</v>
      </c>
      <c r="AB29" s="165">
        <v>58.9</v>
      </c>
      <c r="AC29" s="165">
        <v>59.2</v>
      </c>
      <c r="AD29" s="165">
        <v>59.2</v>
      </c>
      <c r="AE29" s="165">
        <v>59.2</v>
      </c>
      <c r="AF29" s="165">
        <v>58.9</v>
      </c>
      <c r="AG29" s="165">
        <v>58.7</v>
      </c>
      <c r="AH29" s="165">
        <v>59.2</v>
      </c>
      <c r="AI29" s="165">
        <v>59.8</v>
      </c>
      <c r="AJ29" s="165" t="s">
        <v>336</v>
      </c>
      <c r="AK29" s="165" t="s">
        <v>336</v>
      </c>
      <c r="AL29" s="94" t="s">
        <v>27</v>
      </c>
      <c r="AN29" s="85"/>
      <c r="AO29" s="85"/>
      <c r="AP29" s="85"/>
      <c r="AQ29" s="85"/>
      <c r="AR29" s="85"/>
      <c r="AS29" s="85"/>
      <c r="AT29" s="85"/>
      <c r="AU29" s="85"/>
      <c r="AV29" s="85"/>
      <c r="AW29" s="85"/>
      <c r="AX29" s="85"/>
    </row>
    <row r="30" spans="1:50" s="84" customFormat="1" ht="18.600000000000001" customHeight="1" x14ac:dyDescent="0.2">
      <c r="A30" s="92" t="s">
        <v>29</v>
      </c>
      <c r="B30" s="135" t="s">
        <v>30</v>
      </c>
      <c r="C30" s="165" t="s">
        <v>336</v>
      </c>
      <c r="D30" s="165" t="s">
        <v>336</v>
      </c>
      <c r="E30" s="165" t="s">
        <v>336</v>
      </c>
      <c r="F30" s="165" t="s">
        <v>336</v>
      </c>
      <c r="G30" s="165" t="s">
        <v>336</v>
      </c>
      <c r="H30" s="165" t="s">
        <v>336</v>
      </c>
      <c r="I30" s="165" t="s">
        <v>336</v>
      </c>
      <c r="J30" s="165" t="s">
        <v>336</v>
      </c>
      <c r="K30" s="165" t="s">
        <v>336</v>
      </c>
      <c r="L30" s="165" t="s">
        <v>336</v>
      </c>
      <c r="M30" s="165" t="s">
        <v>336</v>
      </c>
      <c r="N30" s="165" t="s">
        <v>336</v>
      </c>
      <c r="O30" s="165" t="s">
        <v>336</v>
      </c>
      <c r="P30" s="165" t="s">
        <v>336</v>
      </c>
      <c r="Q30" s="165" t="s">
        <v>336</v>
      </c>
      <c r="R30" s="165" t="s">
        <v>336</v>
      </c>
      <c r="S30" s="165" t="s">
        <v>336</v>
      </c>
      <c r="T30" s="165">
        <v>121.6</v>
      </c>
      <c r="U30" s="165">
        <v>125.5</v>
      </c>
      <c r="V30" s="165">
        <v>129.4</v>
      </c>
      <c r="W30" s="165">
        <v>131.69999999999999</v>
      </c>
      <c r="X30" s="165">
        <v>133.69999999999999</v>
      </c>
      <c r="Y30" s="165">
        <v>135.19999999999999</v>
      </c>
      <c r="Z30" s="165">
        <v>137.30000000000001</v>
      </c>
      <c r="AA30" s="165">
        <v>140.9</v>
      </c>
      <c r="AB30" s="165">
        <v>145.5</v>
      </c>
      <c r="AC30" s="165">
        <v>148.6</v>
      </c>
      <c r="AD30" s="165">
        <v>150</v>
      </c>
      <c r="AE30" s="165">
        <v>151.5</v>
      </c>
      <c r="AF30" s="165">
        <v>153.9</v>
      </c>
      <c r="AG30" s="165">
        <v>156.30000000000001</v>
      </c>
      <c r="AH30" s="165">
        <v>158.5</v>
      </c>
      <c r="AI30" s="165">
        <v>159.30000000000001</v>
      </c>
      <c r="AJ30" s="165" t="s">
        <v>336</v>
      </c>
      <c r="AK30" s="165" t="s">
        <v>336</v>
      </c>
      <c r="AL30" s="94" t="s">
        <v>29</v>
      </c>
      <c r="AN30" s="85"/>
      <c r="AO30" s="85"/>
      <c r="AP30" s="85"/>
      <c r="AQ30" s="85"/>
      <c r="AR30" s="85"/>
      <c r="AS30" s="85"/>
      <c r="AT30" s="85"/>
      <c r="AU30" s="85"/>
      <c r="AV30" s="85"/>
      <c r="AW30" s="85"/>
      <c r="AX30" s="85"/>
    </row>
    <row r="31" spans="1:50" s="84" customFormat="1" ht="18.600000000000001" customHeight="1" x14ac:dyDescent="0.2">
      <c r="A31" s="92" t="s">
        <v>62</v>
      </c>
      <c r="B31" s="133" t="s">
        <v>84</v>
      </c>
      <c r="C31" s="165" t="s">
        <v>336</v>
      </c>
      <c r="D31" s="165" t="s">
        <v>336</v>
      </c>
      <c r="E31" s="165" t="s">
        <v>336</v>
      </c>
      <c r="F31" s="165" t="s">
        <v>336</v>
      </c>
      <c r="G31" s="165" t="s">
        <v>336</v>
      </c>
      <c r="H31" s="165" t="s">
        <v>336</v>
      </c>
      <c r="I31" s="165" t="s">
        <v>336</v>
      </c>
      <c r="J31" s="165" t="s">
        <v>336</v>
      </c>
      <c r="K31" s="165" t="s">
        <v>336</v>
      </c>
      <c r="L31" s="165">
        <v>67.7</v>
      </c>
      <c r="M31" s="165">
        <v>65.400000000000006</v>
      </c>
      <c r="N31" s="165">
        <v>63.9</v>
      </c>
      <c r="O31" s="165">
        <v>61.3</v>
      </c>
      <c r="P31" s="165">
        <v>61.2</v>
      </c>
      <c r="Q31" s="165">
        <v>59.6</v>
      </c>
      <c r="R31" s="165">
        <v>60.9</v>
      </c>
      <c r="S31" s="165">
        <v>62.4</v>
      </c>
      <c r="T31" s="165">
        <v>61.8</v>
      </c>
      <c r="U31" s="165">
        <v>61.2</v>
      </c>
      <c r="V31" s="165">
        <v>60</v>
      </c>
      <c r="W31" s="165">
        <v>59.1</v>
      </c>
      <c r="X31" s="165">
        <v>58.5</v>
      </c>
      <c r="Y31" s="165">
        <v>56.9</v>
      </c>
      <c r="Z31" s="165">
        <v>56.1</v>
      </c>
      <c r="AA31" s="165">
        <v>54.8</v>
      </c>
      <c r="AB31" s="165">
        <v>54</v>
      </c>
      <c r="AC31" s="165">
        <v>53.9</v>
      </c>
      <c r="AD31" s="165">
        <v>53.8</v>
      </c>
      <c r="AE31" s="165">
        <v>55.1</v>
      </c>
      <c r="AF31" s="165">
        <v>54.8</v>
      </c>
      <c r="AG31" s="165">
        <v>53.1</v>
      </c>
      <c r="AH31" s="165">
        <v>52.6</v>
      </c>
      <c r="AI31" s="165">
        <v>52.8</v>
      </c>
      <c r="AJ31" s="165">
        <v>52.5</v>
      </c>
      <c r="AK31" s="165" t="s">
        <v>336</v>
      </c>
      <c r="AL31" s="94" t="s">
        <v>62</v>
      </c>
      <c r="AN31" s="85"/>
      <c r="AO31" s="85"/>
      <c r="AP31" s="85"/>
      <c r="AQ31" s="85"/>
      <c r="AR31" s="85"/>
      <c r="AS31" s="85"/>
      <c r="AT31" s="85"/>
      <c r="AU31" s="85"/>
      <c r="AV31" s="85"/>
      <c r="AW31" s="85"/>
      <c r="AX31" s="85"/>
    </row>
    <row r="32" spans="1:50" s="84" customFormat="1" ht="18.600000000000001" customHeight="1" x14ac:dyDescent="0.2">
      <c r="A32" s="92" t="s">
        <v>31</v>
      </c>
      <c r="B32" s="135" t="s">
        <v>32</v>
      </c>
      <c r="C32" s="165" t="s">
        <v>336</v>
      </c>
      <c r="D32" s="165" t="s">
        <v>336</v>
      </c>
      <c r="E32" s="165" t="s">
        <v>336</v>
      </c>
      <c r="F32" s="165" t="s">
        <v>336</v>
      </c>
      <c r="G32" s="165" t="s">
        <v>336</v>
      </c>
      <c r="H32" s="165" t="s">
        <v>336</v>
      </c>
      <c r="I32" s="165" t="s">
        <v>336</v>
      </c>
      <c r="J32" s="165" t="s">
        <v>336</v>
      </c>
      <c r="K32" s="165" t="s">
        <v>336</v>
      </c>
      <c r="L32" s="165" t="s">
        <v>336</v>
      </c>
      <c r="M32" s="165" t="s">
        <v>336</v>
      </c>
      <c r="N32" s="165" t="s">
        <v>336</v>
      </c>
      <c r="O32" s="165" t="s">
        <v>336</v>
      </c>
      <c r="P32" s="165" t="s">
        <v>336</v>
      </c>
      <c r="Q32" s="165" t="s">
        <v>336</v>
      </c>
      <c r="R32" s="165" t="s">
        <v>336</v>
      </c>
      <c r="S32" s="165" t="s">
        <v>336</v>
      </c>
      <c r="T32" s="165">
        <v>13.9</v>
      </c>
      <c r="U32" s="165">
        <v>14.7</v>
      </c>
      <c r="V32" s="165">
        <v>15.4</v>
      </c>
      <c r="W32" s="165">
        <v>15.3</v>
      </c>
      <c r="X32" s="165">
        <v>15.2</v>
      </c>
      <c r="Y32" s="165">
        <v>14.6</v>
      </c>
      <c r="Z32" s="165">
        <v>14</v>
      </c>
      <c r="AA32" s="165">
        <v>13.7</v>
      </c>
      <c r="AB32" s="165">
        <v>13.9</v>
      </c>
      <c r="AC32" s="165">
        <v>14.6</v>
      </c>
      <c r="AD32" s="165">
        <v>15.2</v>
      </c>
      <c r="AE32" s="165">
        <v>15.3</v>
      </c>
      <c r="AF32" s="165">
        <v>14.4</v>
      </c>
      <c r="AG32" s="165">
        <v>13.5</v>
      </c>
      <c r="AH32" s="165">
        <v>13.4</v>
      </c>
      <c r="AI32" s="165">
        <v>13.7</v>
      </c>
      <c r="AJ32" s="165" t="s">
        <v>336</v>
      </c>
      <c r="AK32" s="165" t="s">
        <v>336</v>
      </c>
      <c r="AL32" s="94" t="s">
        <v>31</v>
      </c>
      <c r="AN32" s="85"/>
      <c r="AO32" s="85"/>
      <c r="AP32" s="85"/>
      <c r="AQ32" s="85"/>
      <c r="AR32" s="85"/>
      <c r="AS32" s="85"/>
      <c r="AT32" s="85"/>
      <c r="AU32" s="85"/>
      <c r="AV32" s="85"/>
      <c r="AW32" s="85"/>
      <c r="AX32" s="85"/>
    </row>
    <row r="33" spans="1:52" s="84" customFormat="1" ht="18.600000000000001" customHeight="1" x14ac:dyDescent="0.2">
      <c r="A33" s="92" t="s">
        <v>33</v>
      </c>
      <c r="B33" s="135" t="s">
        <v>85</v>
      </c>
      <c r="C33" s="165" t="s">
        <v>336</v>
      </c>
      <c r="D33" s="165" t="s">
        <v>336</v>
      </c>
      <c r="E33" s="165" t="s">
        <v>336</v>
      </c>
      <c r="F33" s="165" t="s">
        <v>336</v>
      </c>
      <c r="G33" s="165" t="s">
        <v>336</v>
      </c>
      <c r="H33" s="165" t="s">
        <v>336</v>
      </c>
      <c r="I33" s="165" t="s">
        <v>336</v>
      </c>
      <c r="J33" s="165" t="s">
        <v>336</v>
      </c>
      <c r="K33" s="165" t="s">
        <v>336</v>
      </c>
      <c r="L33" s="165" t="s">
        <v>336</v>
      </c>
      <c r="M33" s="165" t="s">
        <v>336</v>
      </c>
      <c r="N33" s="165" t="s">
        <v>336</v>
      </c>
      <c r="O33" s="165" t="s">
        <v>336</v>
      </c>
      <c r="P33" s="165" t="s">
        <v>336</v>
      </c>
      <c r="Q33" s="165" t="s">
        <v>336</v>
      </c>
      <c r="R33" s="165" t="s">
        <v>336</v>
      </c>
      <c r="S33" s="165" t="s">
        <v>336</v>
      </c>
      <c r="T33" s="165">
        <v>40.799999999999997</v>
      </c>
      <c r="U33" s="165">
        <v>39</v>
      </c>
      <c r="V33" s="165">
        <v>37.1</v>
      </c>
      <c r="W33" s="165">
        <v>36.200000000000003</v>
      </c>
      <c r="X33" s="165">
        <v>36</v>
      </c>
      <c r="Y33" s="165">
        <v>35</v>
      </c>
      <c r="Z33" s="165">
        <v>34.700000000000003</v>
      </c>
      <c r="AA33" s="165">
        <v>33.700000000000003</v>
      </c>
      <c r="AB33" s="165">
        <v>32.799999999999997</v>
      </c>
      <c r="AC33" s="165">
        <v>31.6</v>
      </c>
      <c r="AD33" s="165">
        <v>31</v>
      </c>
      <c r="AE33" s="165">
        <v>31.9</v>
      </c>
      <c r="AF33" s="165">
        <v>32.4</v>
      </c>
      <c r="AG33" s="165">
        <v>31.6</v>
      </c>
      <c r="AH33" s="165">
        <v>31</v>
      </c>
      <c r="AI33" s="165">
        <v>30.8</v>
      </c>
      <c r="AJ33" s="165" t="s">
        <v>336</v>
      </c>
      <c r="AK33" s="165" t="s">
        <v>336</v>
      </c>
      <c r="AL33" s="94" t="s">
        <v>33</v>
      </c>
      <c r="AN33" s="85"/>
      <c r="AO33" s="85"/>
      <c r="AP33" s="85"/>
      <c r="AQ33" s="85"/>
      <c r="AR33" s="85"/>
      <c r="AS33" s="85"/>
      <c r="AT33" s="85"/>
      <c r="AU33" s="85"/>
      <c r="AV33" s="85"/>
      <c r="AW33" s="85"/>
      <c r="AX33" s="85"/>
    </row>
    <row r="34" spans="1:52" s="84" customFormat="1" ht="18.600000000000001" customHeight="1" x14ac:dyDescent="0.2">
      <c r="A34" s="92" t="s">
        <v>34</v>
      </c>
      <c r="B34" s="135" t="s">
        <v>35</v>
      </c>
      <c r="C34" s="165" t="s">
        <v>336</v>
      </c>
      <c r="D34" s="165" t="s">
        <v>336</v>
      </c>
      <c r="E34" s="165" t="s">
        <v>336</v>
      </c>
      <c r="F34" s="165" t="s">
        <v>336</v>
      </c>
      <c r="G34" s="165" t="s">
        <v>336</v>
      </c>
      <c r="H34" s="165" t="s">
        <v>336</v>
      </c>
      <c r="I34" s="165" t="s">
        <v>336</v>
      </c>
      <c r="J34" s="165" t="s">
        <v>336</v>
      </c>
      <c r="K34" s="165" t="s">
        <v>336</v>
      </c>
      <c r="L34" s="165" t="s">
        <v>336</v>
      </c>
      <c r="M34" s="165" t="s">
        <v>336</v>
      </c>
      <c r="N34" s="165" t="s">
        <v>336</v>
      </c>
      <c r="O34" s="165" t="s">
        <v>336</v>
      </c>
      <c r="P34" s="165" t="s">
        <v>336</v>
      </c>
      <c r="Q34" s="165" t="s">
        <v>336</v>
      </c>
      <c r="R34" s="165" t="s">
        <v>336</v>
      </c>
      <c r="S34" s="165" t="s">
        <v>336</v>
      </c>
      <c r="T34" s="165">
        <v>7.1</v>
      </c>
      <c r="U34" s="165">
        <v>7.5</v>
      </c>
      <c r="V34" s="165">
        <v>7.5</v>
      </c>
      <c r="W34" s="165">
        <v>7.6</v>
      </c>
      <c r="X34" s="165">
        <v>7.3</v>
      </c>
      <c r="Y34" s="165">
        <v>7.4</v>
      </c>
      <c r="Z34" s="165">
        <v>7.4</v>
      </c>
      <c r="AA34" s="165">
        <v>7.4</v>
      </c>
      <c r="AB34" s="165">
        <v>7.3</v>
      </c>
      <c r="AC34" s="165">
        <v>7.7</v>
      </c>
      <c r="AD34" s="165">
        <v>7.5</v>
      </c>
      <c r="AE34" s="165">
        <v>7.9</v>
      </c>
      <c r="AF34" s="165">
        <v>8</v>
      </c>
      <c r="AG34" s="165">
        <v>8.1</v>
      </c>
      <c r="AH34" s="165">
        <v>8.1</v>
      </c>
      <c r="AI34" s="165">
        <v>8.1999999999999993</v>
      </c>
      <c r="AJ34" s="165" t="s">
        <v>336</v>
      </c>
      <c r="AK34" s="165" t="s">
        <v>336</v>
      </c>
      <c r="AL34" s="94" t="s">
        <v>34</v>
      </c>
      <c r="AN34" s="85"/>
      <c r="AO34" s="85"/>
      <c r="AP34" s="85"/>
      <c r="AQ34" s="85"/>
      <c r="AR34" s="85"/>
      <c r="AS34" s="85"/>
      <c r="AT34" s="85"/>
      <c r="AU34" s="85"/>
      <c r="AV34" s="85"/>
      <c r="AW34" s="85"/>
      <c r="AX34" s="85"/>
    </row>
    <row r="35" spans="1:52" s="83" customFormat="1" ht="5.0999999999999996" customHeight="1" x14ac:dyDescent="0.25">
      <c r="A35" s="117"/>
      <c r="B35" s="14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6"/>
      <c r="AD35" s="171"/>
      <c r="AE35" s="171"/>
      <c r="AF35" s="171"/>
      <c r="AG35" s="171"/>
      <c r="AH35" s="171"/>
      <c r="AI35" s="171"/>
      <c r="AJ35" s="171"/>
      <c r="AK35" s="171"/>
      <c r="AL35" s="95"/>
      <c r="AN35" s="85"/>
      <c r="AO35" s="85"/>
      <c r="AP35" s="85"/>
      <c r="AQ35" s="85"/>
      <c r="AR35" s="85"/>
      <c r="AS35" s="85"/>
      <c r="AT35" s="85"/>
      <c r="AU35" s="85"/>
      <c r="AV35" s="85"/>
      <c r="AW35" s="85"/>
      <c r="AX35" s="85"/>
      <c r="AY35" s="85"/>
      <c r="AZ35" s="85"/>
    </row>
    <row r="36" spans="1:52" s="83" customFormat="1" ht="18.600000000000001" customHeight="1" x14ac:dyDescent="0.25">
      <c r="A36" s="117" t="s">
        <v>51</v>
      </c>
      <c r="B36" s="90" t="s">
        <v>159</v>
      </c>
      <c r="C36" s="171">
        <v>1227.5999999999999</v>
      </c>
      <c r="D36" s="171">
        <v>1046.5999999999999</v>
      </c>
      <c r="E36" s="171">
        <v>1024.0999999999999</v>
      </c>
      <c r="F36" s="171">
        <v>1051.9000000000001</v>
      </c>
      <c r="G36" s="171">
        <v>1065.9000000000001</v>
      </c>
      <c r="H36" s="171">
        <v>1053.2</v>
      </c>
      <c r="I36" s="171">
        <v>1042.8</v>
      </c>
      <c r="J36" s="171">
        <v>1065.9000000000001</v>
      </c>
      <c r="K36" s="171">
        <v>1087.2</v>
      </c>
      <c r="L36" s="171">
        <v>1079.9000000000001</v>
      </c>
      <c r="M36" s="171">
        <v>1057.5</v>
      </c>
      <c r="N36" s="171">
        <v>1035.5999999999999</v>
      </c>
      <c r="O36" s="171">
        <v>1011.8</v>
      </c>
      <c r="P36" s="171">
        <v>1017.5</v>
      </c>
      <c r="Q36" s="171">
        <v>1008.8</v>
      </c>
      <c r="R36" s="171">
        <v>1016.5</v>
      </c>
      <c r="S36" s="171">
        <v>1034.2</v>
      </c>
      <c r="T36" s="171">
        <v>1041.0999999999999</v>
      </c>
      <c r="U36" s="171">
        <v>1035.7</v>
      </c>
      <c r="V36" s="171">
        <v>1044.0999999999999</v>
      </c>
      <c r="W36" s="171">
        <v>1048.4000000000001</v>
      </c>
      <c r="X36" s="171">
        <v>1049</v>
      </c>
      <c r="Y36" s="171">
        <v>1043.4000000000001</v>
      </c>
      <c r="Z36" s="171">
        <v>1039.9000000000001</v>
      </c>
      <c r="AA36" s="171">
        <v>1039.5999999999999</v>
      </c>
      <c r="AB36" s="171">
        <v>1041.0999999999999</v>
      </c>
      <c r="AC36" s="171">
        <v>1043.8</v>
      </c>
      <c r="AD36" s="171">
        <v>1046.3</v>
      </c>
      <c r="AE36" s="171">
        <v>1044.3</v>
      </c>
      <c r="AF36" s="171">
        <v>1028.8</v>
      </c>
      <c r="AG36" s="171">
        <v>1022</v>
      </c>
      <c r="AH36" s="171">
        <v>1025.9000000000001</v>
      </c>
      <c r="AI36" s="171">
        <v>1023.5</v>
      </c>
      <c r="AJ36" s="171">
        <v>1015.4</v>
      </c>
      <c r="AK36" s="171">
        <v>1004</v>
      </c>
      <c r="AL36" s="95" t="s">
        <v>51</v>
      </c>
      <c r="AN36" s="85"/>
      <c r="AO36" s="85"/>
      <c r="AP36" s="85"/>
      <c r="AQ36" s="85"/>
      <c r="AR36" s="85"/>
      <c r="AS36" s="85"/>
      <c r="AT36" s="85"/>
      <c r="AU36" s="85"/>
      <c r="AV36" s="85"/>
      <c r="AW36" s="85"/>
      <c r="AX36" s="85"/>
      <c r="AY36" s="85"/>
      <c r="AZ36" s="85"/>
    </row>
    <row r="37" spans="1:52" s="83" customFormat="1" ht="9" customHeight="1" x14ac:dyDescent="0.25">
      <c r="A37" s="93"/>
      <c r="B37" s="126"/>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27"/>
      <c r="AN37" s="85"/>
      <c r="AO37" s="85"/>
      <c r="AP37" s="85"/>
      <c r="AQ37" s="85"/>
      <c r="AR37" s="85"/>
      <c r="AS37" s="85"/>
      <c r="AT37" s="85"/>
      <c r="AU37" s="85"/>
      <c r="AV37" s="85"/>
      <c r="AW37" s="85"/>
      <c r="AX37" s="85"/>
      <c r="AY37" s="85"/>
      <c r="AZ37" s="85"/>
    </row>
    <row r="38" spans="1:52" ht="14.25" customHeight="1" x14ac:dyDescent="0.2">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44" spans="1:52" ht="14.25" customHeight="1" x14ac:dyDescent="0.2">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7"/>
      <c r="AD44" s="206"/>
      <c r="AE44" s="206"/>
      <c r="AF44" s="206"/>
      <c r="AG44" s="206"/>
      <c r="AH44" s="206"/>
      <c r="AI44" s="206"/>
      <c r="AJ44" s="206"/>
      <c r="AK44" s="206"/>
    </row>
    <row r="46" spans="1:52" ht="12.75" customHeight="1" x14ac:dyDescent="0.2"/>
    <row r="122" spans="3:37" ht="14.25" customHeight="1" x14ac:dyDescent="0.2">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7"/>
      <c r="AD122" s="206"/>
      <c r="AE122" s="206"/>
      <c r="AF122" s="206"/>
      <c r="AG122" s="206"/>
      <c r="AH122" s="206"/>
      <c r="AI122" s="206"/>
      <c r="AJ122" s="206"/>
      <c r="AK122" s="206"/>
    </row>
    <row r="161" spans="3:37"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227" pageOrder="overThenDown" orientation="portrait" useFirstPageNumber="1" r:id="rId1"/>
  <headerFooter>
    <oddHeader>&amp;C&amp;"Arial,Standard"&amp;10-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x14ac:dyDescent="0.25"/>
  <cols>
    <col min="1" max="1" width="12" customWidth="1"/>
    <col min="2" max="2" width="57.28515625" customWidth="1"/>
  </cols>
  <sheetData>
    <row r="1" spans="1:2" ht="15.75" x14ac:dyDescent="0.25">
      <c r="A1" s="368" t="s">
        <v>395</v>
      </c>
      <c r="B1" s="369"/>
    </row>
    <row r="5" spans="1:2" x14ac:dyDescent="0.25">
      <c r="A5" s="370" t="s">
        <v>396</v>
      </c>
      <c r="B5" s="28" t="s">
        <v>397</v>
      </c>
    </row>
    <row r="6" spans="1:2" x14ac:dyDescent="0.25">
      <c r="A6" s="370">
        <v>0</v>
      </c>
      <c r="B6" s="28" t="s">
        <v>398</v>
      </c>
    </row>
    <row r="7" spans="1:2" x14ac:dyDescent="0.25">
      <c r="A7" s="371"/>
      <c r="B7" s="28" t="s">
        <v>399</v>
      </c>
    </row>
    <row r="8" spans="1:2" x14ac:dyDescent="0.25">
      <c r="A8" s="370" t="s">
        <v>336</v>
      </c>
      <c r="B8" s="28" t="s">
        <v>400</v>
      </c>
    </row>
    <row r="9" spans="1:2" x14ac:dyDescent="0.25">
      <c r="A9" s="370" t="s">
        <v>401</v>
      </c>
      <c r="B9" s="28" t="s">
        <v>402</v>
      </c>
    </row>
    <row r="10" spans="1:2" x14ac:dyDescent="0.25">
      <c r="A10" s="370" t="s">
        <v>189</v>
      </c>
      <c r="B10" s="28" t="s">
        <v>403</v>
      </c>
    </row>
    <row r="11" spans="1:2" x14ac:dyDescent="0.25">
      <c r="A11" s="370" t="s">
        <v>404</v>
      </c>
      <c r="B11" s="28" t="s">
        <v>405</v>
      </c>
    </row>
    <row r="12" spans="1:2" x14ac:dyDescent="0.25">
      <c r="A12" s="370" t="s">
        <v>406</v>
      </c>
      <c r="B12" s="28" t="s">
        <v>407</v>
      </c>
    </row>
    <row r="13" spans="1:2" x14ac:dyDescent="0.25">
      <c r="A13" s="370" t="s">
        <v>408</v>
      </c>
      <c r="B13" s="28" t="s">
        <v>409</v>
      </c>
    </row>
    <row r="14" spans="1:2" x14ac:dyDescent="0.25">
      <c r="A14" s="370" t="s">
        <v>410</v>
      </c>
      <c r="B14" s="28" t="s">
        <v>411</v>
      </c>
    </row>
    <row r="15" spans="1:2" x14ac:dyDescent="0.25">
      <c r="A15" s="28"/>
    </row>
    <row r="16" spans="1:2" ht="43.5" x14ac:dyDescent="0.25">
      <c r="A16" s="372" t="s">
        <v>412</v>
      </c>
      <c r="B16" s="373" t="s">
        <v>413</v>
      </c>
    </row>
    <row r="17" spans="1:2" x14ac:dyDescent="0.25">
      <c r="A17" s="28" t="s">
        <v>414</v>
      </c>
      <c r="B17" s="28"/>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1"/>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74" customFormat="1" ht="14.25" customHeight="1" x14ac:dyDescent="0.25">
      <c r="A1" s="128"/>
      <c r="B1" s="128"/>
      <c r="C1" s="172" t="s">
        <v>340</v>
      </c>
      <c r="E1" s="128"/>
      <c r="F1" s="128"/>
      <c r="G1" s="128"/>
      <c r="H1" s="128"/>
      <c r="I1" s="128"/>
      <c r="J1" s="128"/>
      <c r="K1" s="128"/>
      <c r="L1" s="128"/>
      <c r="M1" s="128"/>
      <c r="N1" s="128"/>
      <c r="O1" s="128"/>
      <c r="P1" s="128"/>
      <c r="Q1" s="128"/>
      <c r="R1" s="128"/>
      <c r="S1" s="128"/>
      <c r="T1" s="128"/>
      <c r="U1" s="128"/>
      <c r="V1" s="128"/>
      <c r="W1" s="128"/>
      <c r="X1" s="128"/>
      <c r="Y1" s="128"/>
      <c r="Z1" s="128"/>
      <c r="AA1" s="128"/>
      <c r="AB1" s="173" t="s">
        <v>203</v>
      </c>
      <c r="AC1" s="172" t="s">
        <v>78</v>
      </c>
      <c r="AE1" s="128"/>
      <c r="AF1" s="128"/>
      <c r="AG1" s="128"/>
      <c r="AH1" s="128"/>
      <c r="AI1" s="128"/>
      <c r="AJ1" s="128"/>
      <c r="AK1" s="128"/>
      <c r="AL1" s="128"/>
      <c r="AM1" s="281" t="s">
        <v>86</v>
      </c>
    </row>
    <row r="2" spans="1:50" s="175" customFormat="1" ht="14.25" customHeight="1" x14ac:dyDescent="0.2">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36</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36</v>
      </c>
      <c r="AD4" s="123"/>
      <c r="AE4" s="119"/>
      <c r="AF4" s="119"/>
      <c r="AG4" s="119"/>
      <c r="AH4" s="119"/>
      <c r="AI4" s="119"/>
      <c r="AJ4" s="119"/>
      <c r="AK4" s="119"/>
      <c r="AL4" s="119"/>
    </row>
    <row r="5" spans="1:50" s="84" customFormat="1" ht="18.600000000000001" customHeight="1" x14ac:dyDescent="0.2">
      <c r="A5" s="92" t="s">
        <v>0</v>
      </c>
      <c r="B5" s="130" t="s">
        <v>1</v>
      </c>
      <c r="C5" s="257">
        <v>1175</v>
      </c>
      <c r="D5" s="257">
        <v>1037</v>
      </c>
      <c r="E5" s="257">
        <v>960</v>
      </c>
      <c r="F5" s="257">
        <v>921</v>
      </c>
      <c r="G5" s="257">
        <v>865</v>
      </c>
      <c r="H5" s="257">
        <v>810</v>
      </c>
      <c r="I5" s="257">
        <v>786</v>
      </c>
      <c r="J5" s="257">
        <v>778</v>
      </c>
      <c r="K5" s="257">
        <v>773</v>
      </c>
      <c r="L5" s="257">
        <v>765</v>
      </c>
      <c r="M5" s="257">
        <v>734</v>
      </c>
      <c r="N5" s="257">
        <v>716</v>
      </c>
      <c r="O5" s="257">
        <v>705</v>
      </c>
      <c r="P5" s="257">
        <v>703</v>
      </c>
      <c r="Q5" s="257">
        <v>679</v>
      </c>
      <c r="R5" s="257">
        <v>663</v>
      </c>
      <c r="S5" s="257">
        <v>664</v>
      </c>
      <c r="T5" s="257">
        <v>659</v>
      </c>
      <c r="U5" s="257">
        <v>653</v>
      </c>
      <c r="V5" s="257">
        <v>645</v>
      </c>
      <c r="W5" s="257">
        <v>651</v>
      </c>
      <c r="X5" s="257">
        <v>649</v>
      </c>
      <c r="Y5" s="257">
        <v>642</v>
      </c>
      <c r="Z5" s="257">
        <v>640</v>
      </c>
      <c r="AA5" s="257">
        <v>635</v>
      </c>
      <c r="AB5" s="257">
        <v>624</v>
      </c>
      <c r="AC5" s="257">
        <v>608</v>
      </c>
      <c r="AD5" s="257">
        <v>606</v>
      </c>
      <c r="AE5" s="257">
        <v>599</v>
      </c>
      <c r="AF5" s="257">
        <v>586</v>
      </c>
      <c r="AG5" s="257">
        <v>579</v>
      </c>
      <c r="AH5" s="257">
        <v>577</v>
      </c>
      <c r="AI5" s="257">
        <v>570</v>
      </c>
      <c r="AJ5" s="257">
        <v>565</v>
      </c>
      <c r="AK5" s="257">
        <v>562</v>
      </c>
      <c r="AL5" s="94" t="s">
        <v>0</v>
      </c>
      <c r="AN5" s="85"/>
      <c r="AO5" s="85"/>
      <c r="AP5" s="85"/>
      <c r="AQ5" s="85"/>
      <c r="AR5" s="85"/>
      <c r="AS5" s="85"/>
      <c r="AT5" s="85"/>
      <c r="AU5" s="85"/>
      <c r="AV5" s="85"/>
      <c r="AW5" s="85"/>
      <c r="AX5" s="85"/>
    </row>
    <row r="6" spans="1:50" s="84" customFormat="1" ht="18.600000000000001" customHeight="1" x14ac:dyDescent="0.2">
      <c r="A6" s="92" t="s">
        <v>52</v>
      </c>
      <c r="B6" s="130" t="s">
        <v>2</v>
      </c>
      <c r="C6" s="257">
        <v>13858</v>
      </c>
      <c r="D6" s="257">
        <v>13156</v>
      </c>
      <c r="E6" s="257">
        <v>12588</v>
      </c>
      <c r="F6" s="257">
        <v>12264</v>
      </c>
      <c r="G6" s="257">
        <v>12124</v>
      </c>
      <c r="H6" s="257">
        <v>11806</v>
      </c>
      <c r="I6" s="257">
        <v>11534</v>
      </c>
      <c r="J6" s="257">
        <v>11470</v>
      </c>
      <c r="K6" s="257">
        <v>11371</v>
      </c>
      <c r="L6" s="257">
        <v>11365</v>
      </c>
      <c r="M6" s="257">
        <v>11157</v>
      </c>
      <c r="N6" s="257">
        <v>10833</v>
      </c>
      <c r="O6" s="257">
        <v>10496</v>
      </c>
      <c r="P6" s="257">
        <v>10303</v>
      </c>
      <c r="Q6" s="257">
        <v>10091</v>
      </c>
      <c r="R6" s="257">
        <v>9999</v>
      </c>
      <c r="S6" s="257">
        <v>10146</v>
      </c>
      <c r="T6" s="257">
        <v>10318</v>
      </c>
      <c r="U6" s="257">
        <v>10159</v>
      </c>
      <c r="V6" s="257">
        <v>10040</v>
      </c>
      <c r="W6" s="257">
        <v>10228</v>
      </c>
      <c r="X6" s="257">
        <v>10393</v>
      </c>
      <c r="Y6" s="257">
        <v>10437</v>
      </c>
      <c r="Z6" s="257">
        <v>10494</v>
      </c>
      <c r="AA6" s="257">
        <v>10515</v>
      </c>
      <c r="AB6" s="257">
        <v>10556</v>
      </c>
      <c r="AC6" s="257">
        <v>10667</v>
      </c>
      <c r="AD6" s="257">
        <v>10849</v>
      </c>
      <c r="AE6" s="257">
        <v>10933</v>
      </c>
      <c r="AF6" s="257">
        <v>10783</v>
      </c>
      <c r="AG6" s="257">
        <v>10693</v>
      </c>
      <c r="AH6" s="257">
        <v>10738</v>
      </c>
      <c r="AI6" s="257">
        <v>10757</v>
      </c>
      <c r="AJ6" s="257">
        <v>10667</v>
      </c>
      <c r="AK6" s="257">
        <v>10499</v>
      </c>
      <c r="AL6" s="94" t="s">
        <v>52</v>
      </c>
      <c r="AN6" s="85"/>
      <c r="AO6" s="85"/>
      <c r="AP6" s="85"/>
      <c r="AQ6" s="85"/>
      <c r="AR6" s="85"/>
      <c r="AS6" s="85"/>
      <c r="AT6" s="85"/>
      <c r="AU6" s="85"/>
      <c r="AV6" s="85"/>
      <c r="AW6" s="85"/>
      <c r="AX6" s="85"/>
    </row>
    <row r="7" spans="1:50" s="84" customFormat="1" ht="18.600000000000001" customHeight="1" x14ac:dyDescent="0.2">
      <c r="A7" s="92" t="s">
        <v>53</v>
      </c>
      <c r="B7" s="131" t="s">
        <v>3</v>
      </c>
      <c r="C7" s="257">
        <v>10970</v>
      </c>
      <c r="D7" s="257">
        <v>10156</v>
      </c>
      <c r="E7" s="257">
        <v>9474</v>
      </c>
      <c r="F7" s="257">
        <v>9009</v>
      </c>
      <c r="G7" s="257">
        <v>8804</v>
      </c>
      <c r="H7" s="257">
        <v>8584</v>
      </c>
      <c r="I7" s="257">
        <v>8424</v>
      </c>
      <c r="J7" s="257">
        <v>8460</v>
      </c>
      <c r="K7" s="257">
        <v>8408</v>
      </c>
      <c r="L7" s="257">
        <v>8477</v>
      </c>
      <c r="M7" s="257">
        <v>8462</v>
      </c>
      <c r="N7" s="257">
        <v>8285</v>
      </c>
      <c r="O7" s="257">
        <v>8067</v>
      </c>
      <c r="P7" s="257">
        <v>7954</v>
      </c>
      <c r="Q7" s="257">
        <v>7821</v>
      </c>
      <c r="R7" s="257">
        <v>7733</v>
      </c>
      <c r="S7" s="257">
        <v>7841</v>
      </c>
      <c r="T7" s="257">
        <v>8023</v>
      </c>
      <c r="U7" s="257">
        <v>7849</v>
      </c>
      <c r="V7" s="257">
        <v>7711</v>
      </c>
      <c r="W7" s="257">
        <v>7858</v>
      </c>
      <c r="X7" s="257">
        <v>7990</v>
      </c>
      <c r="Y7" s="257">
        <v>8020</v>
      </c>
      <c r="Z7" s="257">
        <v>8064</v>
      </c>
      <c r="AA7" s="257">
        <v>8087</v>
      </c>
      <c r="AB7" s="257">
        <v>8107</v>
      </c>
      <c r="AC7" s="257">
        <v>8184</v>
      </c>
      <c r="AD7" s="257">
        <v>8323</v>
      </c>
      <c r="AE7" s="257">
        <v>8374</v>
      </c>
      <c r="AF7" s="257">
        <v>8190</v>
      </c>
      <c r="AG7" s="257">
        <v>8078</v>
      </c>
      <c r="AH7" s="257">
        <v>8104</v>
      </c>
      <c r="AI7" s="257">
        <v>8118</v>
      </c>
      <c r="AJ7" s="257">
        <v>8062</v>
      </c>
      <c r="AK7" s="257">
        <v>7916</v>
      </c>
      <c r="AL7" s="94" t="s">
        <v>53</v>
      </c>
      <c r="AN7" s="85"/>
      <c r="AO7" s="85"/>
      <c r="AP7" s="85"/>
      <c r="AQ7" s="85"/>
      <c r="AR7" s="85"/>
      <c r="AS7" s="85"/>
      <c r="AT7" s="85"/>
      <c r="AU7" s="85"/>
      <c r="AV7" s="85"/>
      <c r="AW7" s="85"/>
      <c r="AX7" s="85"/>
    </row>
    <row r="8" spans="1:50" s="84" customFormat="1" ht="18.600000000000001" customHeight="1" x14ac:dyDescent="0.2">
      <c r="A8" s="92" t="s">
        <v>4</v>
      </c>
      <c r="B8" s="132" t="s">
        <v>5</v>
      </c>
      <c r="C8" s="257" t="s">
        <v>336</v>
      </c>
      <c r="D8" s="257" t="s">
        <v>336</v>
      </c>
      <c r="E8" s="257" t="s">
        <v>336</v>
      </c>
      <c r="F8" s="257" t="s">
        <v>336</v>
      </c>
      <c r="G8" s="257" t="s">
        <v>336</v>
      </c>
      <c r="H8" s="257" t="s">
        <v>336</v>
      </c>
      <c r="I8" s="257" t="s">
        <v>336</v>
      </c>
      <c r="J8" s="257" t="s">
        <v>336</v>
      </c>
      <c r="K8" s="257" t="s">
        <v>336</v>
      </c>
      <c r="L8" s="257" t="s">
        <v>336</v>
      </c>
      <c r="M8" s="257" t="s">
        <v>336</v>
      </c>
      <c r="N8" s="257" t="s">
        <v>336</v>
      </c>
      <c r="O8" s="257" t="s">
        <v>336</v>
      </c>
      <c r="P8" s="257" t="s">
        <v>336</v>
      </c>
      <c r="Q8" s="257" t="s">
        <v>336</v>
      </c>
      <c r="R8" s="257" t="s">
        <v>336</v>
      </c>
      <c r="S8" s="257" t="s">
        <v>336</v>
      </c>
      <c r="T8" s="257">
        <v>76</v>
      </c>
      <c r="U8" s="257">
        <v>74</v>
      </c>
      <c r="V8" s="257">
        <v>71</v>
      </c>
      <c r="W8" s="257">
        <v>68</v>
      </c>
      <c r="X8" s="257">
        <v>67</v>
      </c>
      <c r="Y8" s="257">
        <v>63</v>
      </c>
      <c r="Z8" s="257">
        <v>61</v>
      </c>
      <c r="AA8" s="257">
        <v>59</v>
      </c>
      <c r="AB8" s="257">
        <v>55</v>
      </c>
      <c r="AC8" s="257">
        <v>53</v>
      </c>
      <c r="AD8" s="257">
        <v>48</v>
      </c>
      <c r="AE8" s="257">
        <v>46</v>
      </c>
      <c r="AF8" s="257">
        <v>43</v>
      </c>
      <c r="AG8" s="257">
        <v>42</v>
      </c>
      <c r="AH8" s="257">
        <v>42</v>
      </c>
      <c r="AI8" s="257">
        <v>40</v>
      </c>
      <c r="AJ8" s="257" t="s">
        <v>336</v>
      </c>
      <c r="AK8" s="257" t="s">
        <v>336</v>
      </c>
      <c r="AL8" s="94" t="s">
        <v>4</v>
      </c>
      <c r="AN8" s="85"/>
      <c r="AO8" s="85"/>
      <c r="AP8" s="85"/>
      <c r="AQ8" s="85"/>
      <c r="AR8" s="85"/>
      <c r="AS8" s="85"/>
      <c r="AT8" s="85"/>
      <c r="AU8" s="85"/>
      <c r="AV8" s="85"/>
      <c r="AW8" s="85"/>
      <c r="AX8" s="85"/>
    </row>
    <row r="9" spans="1:50" s="84" customFormat="1" ht="18.600000000000001" customHeight="1" x14ac:dyDescent="0.2">
      <c r="A9" s="92" t="s">
        <v>6</v>
      </c>
      <c r="B9" s="133" t="s">
        <v>7</v>
      </c>
      <c r="C9" s="257">
        <v>10066</v>
      </c>
      <c r="D9" s="257">
        <v>9317</v>
      </c>
      <c r="E9" s="257">
        <v>8666</v>
      </c>
      <c r="F9" s="257">
        <v>8224</v>
      </c>
      <c r="G9" s="257">
        <v>8036</v>
      </c>
      <c r="H9" s="257">
        <v>7840</v>
      </c>
      <c r="I9" s="257">
        <v>7714</v>
      </c>
      <c r="J9" s="257">
        <v>7769</v>
      </c>
      <c r="K9" s="257">
        <v>7746</v>
      </c>
      <c r="L9" s="257">
        <v>7840</v>
      </c>
      <c r="M9" s="257">
        <v>7853</v>
      </c>
      <c r="N9" s="257">
        <v>7684</v>
      </c>
      <c r="O9" s="257">
        <v>7484</v>
      </c>
      <c r="P9" s="257">
        <v>7368</v>
      </c>
      <c r="Q9" s="257">
        <v>7244</v>
      </c>
      <c r="R9" s="257">
        <v>7165</v>
      </c>
      <c r="S9" s="257">
        <v>7274</v>
      </c>
      <c r="T9" s="257">
        <v>7457</v>
      </c>
      <c r="U9" s="257">
        <v>7278</v>
      </c>
      <c r="V9" s="257">
        <v>7142</v>
      </c>
      <c r="W9" s="257">
        <v>7285</v>
      </c>
      <c r="X9" s="257">
        <v>7413</v>
      </c>
      <c r="Y9" s="257">
        <v>7438</v>
      </c>
      <c r="Z9" s="257">
        <v>7481</v>
      </c>
      <c r="AA9" s="257">
        <v>7512</v>
      </c>
      <c r="AB9" s="257">
        <v>7534</v>
      </c>
      <c r="AC9" s="257">
        <v>7603</v>
      </c>
      <c r="AD9" s="257">
        <v>7731</v>
      </c>
      <c r="AE9" s="257">
        <v>7773</v>
      </c>
      <c r="AF9" s="257">
        <v>7586</v>
      </c>
      <c r="AG9" s="257">
        <v>7470</v>
      </c>
      <c r="AH9" s="257">
        <v>7486</v>
      </c>
      <c r="AI9" s="257">
        <v>7489</v>
      </c>
      <c r="AJ9" s="257">
        <v>7413</v>
      </c>
      <c r="AK9" s="257">
        <v>7251</v>
      </c>
      <c r="AL9" s="94" t="s">
        <v>6</v>
      </c>
      <c r="AN9" s="85"/>
      <c r="AO9" s="85"/>
      <c r="AP9" s="85"/>
      <c r="AQ9" s="85"/>
      <c r="AR9" s="85"/>
      <c r="AS9" s="85"/>
      <c r="AT9" s="85"/>
      <c r="AU9" s="85"/>
      <c r="AV9" s="85"/>
      <c r="AW9" s="85"/>
      <c r="AX9" s="85"/>
    </row>
    <row r="10" spans="1:50" s="84" customFormat="1" ht="18.600000000000001" customHeight="1" x14ac:dyDescent="0.2">
      <c r="A10" s="92" t="s">
        <v>8</v>
      </c>
      <c r="B10" s="132" t="s">
        <v>9</v>
      </c>
      <c r="C10" s="257" t="s">
        <v>336</v>
      </c>
      <c r="D10" s="257" t="s">
        <v>336</v>
      </c>
      <c r="E10" s="257" t="s">
        <v>336</v>
      </c>
      <c r="F10" s="257" t="s">
        <v>336</v>
      </c>
      <c r="G10" s="257" t="s">
        <v>336</v>
      </c>
      <c r="H10" s="257" t="s">
        <v>336</v>
      </c>
      <c r="I10" s="257" t="s">
        <v>336</v>
      </c>
      <c r="J10" s="257" t="s">
        <v>336</v>
      </c>
      <c r="K10" s="257" t="s">
        <v>336</v>
      </c>
      <c r="L10" s="257" t="s">
        <v>336</v>
      </c>
      <c r="M10" s="257" t="s">
        <v>336</v>
      </c>
      <c r="N10" s="257" t="s">
        <v>336</v>
      </c>
      <c r="O10" s="257" t="s">
        <v>336</v>
      </c>
      <c r="P10" s="257" t="s">
        <v>336</v>
      </c>
      <c r="Q10" s="257" t="s">
        <v>336</v>
      </c>
      <c r="R10" s="257" t="s">
        <v>336</v>
      </c>
      <c r="S10" s="257" t="s">
        <v>336</v>
      </c>
      <c r="T10" s="257">
        <v>243</v>
      </c>
      <c r="U10" s="257">
        <v>248</v>
      </c>
      <c r="V10" s="257">
        <v>249</v>
      </c>
      <c r="W10" s="257">
        <v>252</v>
      </c>
      <c r="X10" s="257">
        <v>253</v>
      </c>
      <c r="Y10" s="257">
        <v>257</v>
      </c>
      <c r="Z10" s="257">
        <v>256</v>
      </c>
      <c r="AA10" s="257">
        <v>251</v>
      </c>
      <c r="AB10" s="257">
        <v>251</v>
      </c>
      <c r="AC10" s="257">
        <v>255</v>
      </c>
      <c r="AD10" s="257">
        <v>259</v>
      </c>
      <c r="AE10" s="257">
        <v>262</v>
      </c>
      <c r="AF10" s="257">
        <v>268</v>
      </c>
      <c r="AG10" s="257">
        <v>272</v>
      </c>
      <c r="AH10" s="257">
        <v>276</v>
      </c>
      <c r="AI10" s="257">
        <v>287</v>
      </c>
      <c r="AJ10" s="257" t="s">
        <v>336</v>
      </c>
      <c r="AK10" s="257" t="s">
        <v>336</v>
      </c>
      <c r="AL10" s="94" t="s">
        <v>8</v>
      </c>
      <c r="AN10" s="85"/>
      <c r="AO10" s="85"/>
      <c r="AP10" s="85"/>
      <c r="AQ10" s="85"/>
      <c r="AR10" s="85"/>
      <c r="AS10" s="85"/>
      <c r="AT10" s="85"/>
      <c r="AU10" s="85"/>
      <c r="AV10" s="85"/>
      <c r="AW10" s="85"/>
      <c r="AX10" s="85"/>
    </row>
    <row r="11" spans="1:50" s="84" customFormat="1" ht="30" customHeight="1" x14ac:dyDescent="0.2">
      <c r="A11" s="124" t="s">
        <v>170</v>
      </c>
      <c r="B11" s="276" t="s">
        <v>168</v>
      </c>
      <c r="C11" s="257" t="s">
        <v>336</v>
      </c>
      <c r="D11" s="257" t="s">
        <v>336</v>
      </c>
      <c r="E11" s="257" t="s">
        <v>336</v>
      </c>
      <c r="F11" s="257" t="s">
        <v>336</v>
      </c>
      <c r="G11" s="257" t="s">
        <v>336</v>
      </c>
      <c r="H11" s="257" t="s">
        <v>336</v>
      </c>
      <c r="I11" s="257" t="s">
        <v>336</v>
      </c>
      <c r="J11" s="257" t="s">
        <v>336</v>
      </c>
      <c r="K11" s="257" t="s">
        <v>336</v>
      </c>
      <c r="L11" s="257" t="s">
        <v>336</v>
      </c>
      <c r="M11" s="257" t="s">
        <v>336</v>
      </c>
      <c r="N11" s="257" t="s">
        <v>336</v>
      </c>
      <c r="O11" s="257" t="s">
        <v>336</v>
      </c>
      <c r="P11" s="257" t="s">
        <v>336</v>
      </c>
      <c r="Q11" s="257" t="s">
        <v>336</v>
      </c>
      <c r="R11" s="257" t="s">
        <v>336</v>
      </c>
      <c r="S11" s="257" t="s">
        <v>336</v>
      </c>
      <c r="T11" s="257">
        <v>247</v>
      </c>
      <c r="U11" s="257">
        <v>249</v>
      </c>
      <c r="V11" s="257">
        <v>249</v>
      </c>
      <c r="W11" s="257">
        <v>253</v>
      </c>
      <c r="X11" s="257">
        <v>257</v>
      </c>
      <c r="Y11" s="257">
        <v>262</v>
      </c>
      <c r="Z11" s="257">
        <v>266</v>
      </c>
      <c r="AA11" s="257">
        <v>265</v>
      </c>
      <c r="AB11" s="257">
        <v>267</v>
      </c>
      <c r="AC11" s="257">
        <v>273</v>
      </c>
      <c r="AD11" s="257">
        <v>285</v>
      </c>
      <c r="AE11" s="257">
        <v>293</v>
      </c>
      <c r="AF11" s="257">
        <v>293</v>
      </c>
      <c r="AG11" s="257">
        <v>294</v>
      </c>
      <c r="AH11" s="257">
        <v>300</v>
      </c>
      <c r="AI11" s="257">
        <v>302</v>
      </c>
      <c r="AJ11" s="257" t="s">
        <v>336</v>
      </c>
      <c r="AK11" s="257" t="s">
        <v>336</v>
      </c>
      <c r="AL11" s="94" t="s">
        <v>10</v>
      </c>
      <c r="AN11" s="85"/>
      <c r="AO11" s="85"/>
      <c r="AP11" s="85"/>
      <c r="AQ11" s="85"/>
      <c r="AR11" s="85"/>
      <c r="AS11" s="85"/>
      <c r="AT11" s="85"/>
      <c r="AU11" s="85"/>
      <c r="AV11" s="85"/>
      <c r="AW11" s="85"/>
      <c r="AX11" s="85"/>
    </row>
    <row r="12" spans="1:50" s="84" customFormat="1" ht="18.600000000000001" customHeight="1" x14ac:dyDescent="0.2">
      <c r="A12" s="92" t="s">
        <v>11</v>
      </c>
      <c r="B12" s="131" t="s">
        <v>12</v>
      </c>
      <c r="C12" s="257">
        <v>2888</v>
      </c>
      <c r="D12" s="257">
        <v>3000</v>
      </c>
      <c r="E12" s="257">
        <v>3114</v>
      </c>
      <c r="F12" s="257">
        <v>3255</v>
      </c>
      <c r="G12" s="257">
        <v>3320</v>
      </c>
      <c r="H12" s="257">
        <v>3222</v>
      </c>
      <c r="I12" s="257">
        <v>3110</v>
      </c>
      <c r="J12" s="257">
        <v>3010</v>
      </c>
      <c r="K12" s="257">
        <v>2963</v>
      </c>
      <c r="L12" s="257">
        <v>2888</v>
      </c>
      <c r="M12" s="257">
        <v>2695</v>
      </c>
      <c r="N12" s="257">
        <v>2548</v>
      </c>
      <c r="O12" s="257">
        <v>2429</v>
      </c>
      <c r="P12" s="257">
        <v>2349</v>
      </c>
      <c r="Q12" s="257">
        <v>2270</v>
      </c>
      <c r="R12" s="257">
        <v>2266</v>
      </c>
      <c r="S12" s="257">
        <v>2305</v>
      </c>
      <c r="T12" s="257">
        <v>2295</v>
      </c>
      <c r="U12" s="257">
        <v>2310</v>
      </c>
      <c r="V12" s="257">
        <v>2329</v>
      </c>
      <c r="W12" s="257">
        <v>2370</v>
      </c>
      <c r="X12" s="257">
        <v>2403</v>
      </c>
      <c r="Y12" s="257">
        <v>2417</v>
      </c>
      <c r="Z12" s="257">
        <v>2430</v>
      </c>
      <c r="AA12" s="257">
        <v>2428</v>
      </c>
      <c r="AB12" s="257">
        <v>2449</v>
      </c>
      <c r="AC12" s="257">
        <v>2483</v>
      </c>
      <c r="AD12" s="257">
        <v>2526</v>
      </c>
      <c r="AE12" s="257">
        <v>2559</v>
      </c>
      <c r="AF12" s="257">
        <v>2593</v>
      </c>
      <c r="AG12" s="257">
        <v>2615</v>
      </c>
      <c r="AH12" s="257">
        <v>2634</v>
      </c>
      <c r="AI12" s="257">
        <v>2639</v>
      </c>
      <c r="AJ12" s="257">
        <v>2605</v>
      </c>
      <c r="AK12" s="257">
        <v>2583</v>
      </c>
      <c r="AL12" s="94" t="s">
        <v>11</v>
      </c>
      <c r="AN12" s="85"/>
      <c r="AO12" s="85"/>
      <c r="AP12" s="85"/>
      <c r="AQ12" s="85"/>
      <c r="AR12" s="85"/>
      <c r="AS12" s="85"/>
      <c r="AT12" s="85"/>
      <c r="AU12" s="85"/>
      <c r="AV12" s="85"/>
      <c r="AW12" s="85"/>
      <c r="AX12" s="85"/>
    </row>
    <row r="13" spans="1:50" s="84" customFormat="1" ht="18.600000000000001" customHeight="1" x14ac:dyDescent="0.2">
      <c r="A13" s="92" t="s">
        <v>54</v>
      </c>
      <c r="B13" s="134" t="s">
        <v>13</v>
      </c>
      <c r="C13" s="257">
        <v>23840</v>
      </c>
      <c r="D13" s="257">
        <v>24169</v>
      </c>
      <c r="E13" s="257">
        <v>24317</v>
      </c>
      <c r="F13" s="257">
        <v>24696</v>
      </c>
      <c r="G13" s="257">
        <v>25057</v>
      </c>
      <c r="H13" s="257">
        <v>25446</v>
      </c>
      <c r="I13" s="257">
        <v>25725</v>
      </c>
      <c r="J13" s="257">
        <v>26252</v>
      </c>
      <c r="K13" s="257">
        <v>26981</v>
      </c>
      <c r="L13" s="257">
        <v>27846</v>
      </c>
      <c r="M13" s="257">
        <v>27974</v>
      </c>
      <c r="N13" s="257">
        <v>28125</v>
      </c>
      <c r="O13" s="257">
        <v>28045</v>
      </c>
      <c r="P13" s="257">
        <v>28364</v>
      </c>
      <c r="Q13" s="257">
        <v>28552</v>
      </c>
      <c r="R13" s="257">
        <v>28946</v>
      </c>
      <c r="S13" s="257">
        <v>29471</v>
      </c>
      <c r="T13" s="257">
        <v>29874</v>
      </c>
      <c r="U13" s="257">
        <v>30091</v>
      </c>
      <c r="V13" s="257">
        <v>30414</v>
      </c>
      <c r="W13" s="257">
        <v>30691</v>
      </c>
      <c r="X13" s="257">
        <v>31023</v>
      </c>
      <c r="Y13" s="257">
        <v>31299</v>
      </c>
      <c r="Z13" s="257">
        <v>31622</v>
      </c>
      <c r="AA13" s="257">
        <v>31987</v>
      </c>
      <c r="AB13" s="257">
        <v>32506</v>
      </c>
      <c r="AC13" s="257">
        <v>33015</v>
      </c>
      <c r="AD13" s="257">
        <v>33423</v>
      </c>
      <c r="AE13" s="257">
        <v>33759</v>
      </c>
      <c r="AF13" s="257">
        <v>33597</v>
      </c>
      <c r="AG13" s="257">
        <v>33769</v>
      </c>
      <c r="AH13" s="257">
        <v>34314</v>
      </c>
      <c r="AI13" s="257">
        <v>34608</v>
      </c>
      <c r="AJ13" s="257">
        <v>34755</v>
      </c>
      <c r="AK13" s="257">
        <v>34921</v>
      </c>
      <c r="AL13" s="94" t="s">
        <v>54</v>
      </c>
      <c r="AN13" s="85"/>
      <c r="AO13" s="85"/>
      <c r="AP13" s="85"/>
      <c r="AQ13" s="85"/>
      <c r="AR13" s="85"/>
      <c r="AS13" s="85"/>
      <c r="AT13" s="85"/>
      <c r="AU13" s="85"/>
      <c r="AV13" s="85"/>
      <c r="AW13" s="85"/>
      <c r="AX13" s="85"/>
    </row>
    <row r="14" spans="1:50" s="84" customFormat="1" ht="30" customHeight="1" x14ac:dyDescent="0.2">
      <c r="A14" s="124" t="s">
        <v>171</v>
      </c>
      <c r="B14" s="118" t="s">
        <v>162</v>
      </c>
      <c r="C14" s="257">
        <v>9835</v>
      </c>
      <c r="D14" s="257">
        <v>9853</v>
      </c>
      <c r="E14" s="257">
        <v>9830</v>
      </c>
      <c r="F14" s="257">
        <v>9806</v>
      </c>
      <c r="G14" s="257">
        <v>9791</v>
      </c>
      <c r="H14" s="257">
        <v>9810</v>
      </c>
      <c r="I14" s="257">
        <v>9830</v>
      </c>
      <c r="J14" s="257">
        <v>9971</v>
      </c>
      <c r="K14" s="257">
        <v>10145</v>
      </c>
      <c r="L14" s="257">
        <v>10459</v>
      </c>
      <c r="M14" s="257">
        <v>10467</v>
      </c>
      <c r="N14" s="257">
        <v>10426</v>
      </c>
      <c r="O14" s="257">
        <v>10265</v>
      </c>
      <c r="P14" s="257">
        <v>10360</v>
      </c>
      <c r="Q14" s="257">
        <v>10339</v>
      </c>
      <c r="R14" s="257">
        <v>10396</v>
      </c>
      <c r="S14" s="257">
        <v>10547</v>
      </c>
      <c r="T14" s="257">
        <v>10645</v>
      </c>
      <c r="U14" s="257">
        <v>10656</v>
      </c>
      <c r="V14" s="257">
        <v>10631</v>
      </c>
      <c r="W14" s="257">
        <v>10769</v>
      </c>
      <c r="X14" s="257">
        <v>10882</v>
      </c>
      <c r="Y14" s="257">
        <v>10951</v>
      </c>
      <c r="Z14" s="257">
        <v>11018</v>
      </c>
      <c r="AA14" s="257">
        <v>11062</v>
      </c>
      <c r="AB14" s="257">
        <v>11201</v>
      </c>
      <c r="AC14" s="257">
        <v>11333</v>
      </c>
      <c r="AD14" s="257">
        <v>11511</v>
      </c>
      <c r="AE14" s="257">
        <v>11627</v>
      </c>
      <c r="AF14" s="257">
        <v>11441</v>
      </c>
      <c r="AG14" s="257">
        <v>11347</v>
      </c>
      <c r="AH14" s="257">
        <v>11561</v>
      </c>
      <c r="AI14" s="257">
        <v>11658</v>
      </c>
      <c r="AJ14" s="257">
        <v>11645</v>
      </c>
      <c r="AK14" s="257">
        <v>11617</v>
      </c>
      <c r="AL14" s="94" t="s">
        <v>55</v>
      </c>
      <c r="AN14" s="85"/>
      <c r="AO14" s="85"/>
      <c r="AP14" s="85"/>
      <c r="AQ14" s="85"/>
      <c r="AR14" s="85"/>
      <c r="AS14" s="85"/>
      <c r="AT14" s="85"/>
      <c r="AU14" s="85"/>
      <c r="AV14" s="85"/>
      <c r="AW14" s="85"/>
      <c r="AX14" s="85"/>
    </row>
    <row r="15" spans="1:50" s="84" customFormat="1" ht="18.600000000000001" customHeight="1" x14ac:dyDescent="0.2">
      <c r="A15" s="92" t="s">
        <v>56</v>
      </c>
      <c r="B15" s="133" t="s">
        <v>163</v>
      </c>
      <c r="C15" s="257" t="s">
        <v>336</v>
      </c>
      <c r="D15" s="257" t="s">
        <v>336</v>
      </c>
      <c r="E15" s="257" t="s">
        <v>336</v>
      </c>
      <c r="F15" s="257" t="s">
        <v>336</v>
      </c>
      <c r="G15" s="257" t="s">
        <v>336</v>
      </c>
      <c r="H15" s="257" t="s">
        <v>336</v>
      </c>
      <c r="I15" s="257" t="s">
        <v>336</v>
      </c>
      <c r="J15" s="257" t="s">
        <v>336</v>
      </c>
      <c r="K15" s="257" t="s">
        <v>336</v>
      </c>
      <c r="L15" s="257">
        <v>9376</v>
      </c>
      <c r="M15" s="257">
        <v>9330</v>
      </c>
      <c r="N15" s="257">
        <v>9287</v>
      </c>
      <c r="O15" s="257">
        <v>9143</v>
      </c>
      <c r="P15" s="257">
        <v>9226</v>
      </c>
      <c r="Q15" s="257">
        <v>9193</v>
      </c>
      <c r="R15" s="257">
        <v>9230</v>
      </c>
      <c r="S15" s="257">
        <v>9358</v>
      </c>
      <c r="T15" s="257">
        <v>9441</v>
      </c>
      <c r="U15" s="257">
        <v>9469</v>
      </c>
      <c r="V15" s="257">
        <v>9473</v>
      </c>
      <c r="W15" s="257">
        <v>9596</v>
      </c>
      <c r="X15" s="257">
        <v>9691</v>
      </c>
      <c r="Y15" s="257">
        <v>9734</v>
      </c>
      <c r="Z15" s="257">
        <v>9784</v>
      </c>
      <c r="AA15" s="257">
        <v>9840</v>
      </c>
      <c r="AB15" s="257">
        <v>9949</v>
      </c>
      <c r="AC15" s="257">
        <v>10046</v>
      </c>
      <c r="AD15" s="257">
        <v>10181</v>
      </c>
      <c r="AE15" s="257">
        <v>10247</v>
      </c>
      <c r="AF15" s="257">
        <v>10037</v>
      </c>
      <c r="AG15" s="257">
        <v>9904</v>
      </c>
      <c r="AH15" s="257">
        <v>10038</v>
      </c>
      <c r="AI15" s="257">
        <v>10091</v>
      </c>
      <c r="AJ15" s="257">
        <v>10074</v>
      </c>
      <c r="AK15" s="257" t="s">
        <v>336</v>
      </c>
      <c r="AL15" s="94" t="s">
        <v>56</v>
      </c>
      <c r="AN15" s="85"/>
      <c r="AO15" s="85"/>
      <c r="AP15" s="85"/>
      <c r="AQ15" s="85"/>
      <c r="AR15" s="85"/>
      <c r="AS15" s="85"/>
      <c r="AT15" s="85"/>
      <c r="AU15" s="85"/>
      <c r="AV15" s="85"/>
      <c r="AW15" s="85"/>
      <c r="AX15" s="85"/>
    </row>
    <row r="16" spans="1:50" s="84" customFormat="1" ht="18.600000000000001" customHeight="1" x14ac:dyDescent="0.2">
      <c r="A16" s="92" t="s">
        <v>14</v>
      </c>
      <c r="B16" s="135" t="s">
        <v>57</v>
      </c>
      <c r="C16" s="257" t="s">
        <v>336</v>
      </c>
      <c r="D16" s="257" t="s">
        <v>336</v>
      </c>
      <c r="E16" s="257" t="s">
        <v>336</v>
      </c>
      <c r="F16" s="257" t="s">
        <v>336</v>
      </c>
      <c r="G16" s="257" t="s">
        <v>336</v>
      </c>
      <c r="H16" s="257" t="s">
        <v>336</v>
      </c>
      <c r="I16" s="257" t="s">
        <v>336</v>
      </c>
      <c r="J16" s="257" t="s">
        <v>336</v>
      </c>
      <c r="K16" s="257" t="s">
        <v>336</v>
      </c>
      <c r="L16" s="257" t="s">
        <v>336</v>
      </c>
      <c r="M16" s="257" t="s">
        <v>336</v>
      </c>
      <c r="N16" s="257" t="s">
        <v>336</v>
      </c>
      <c r="O16" s="257" t="s">
        <v>336</v>
      </c>
      <c r="P16" s="257" t="s">
        <v>336</v>
      </c>
      <c r="Q16" s="257" t="s">
        <v>336</v>
      </c>
      <c r="R16" s="257" t="s">
        <v>336</v>
      </c>
      <c r="S16" s="257" t="s">
        <v>336</v>
      </c>
      <c r="T16" s="257">
        <v>5858</v>
      </c>
      <c r="U16" s="257">
        <v>5835</v>
      </c>
      <c r="V16" s="257">
        <v>5815</v>
      </c>
      <c r="W16" s="257">
        <v>5873</v>
      </c>
      <c r="X16" s="257">
        <v>5893</v>
      </c>
      <c r="Y16" s="257">
        <v>5875</v>
      </c>
      <c r="Z16" s="257">
        <v>5876</v>
      </c>
      <c r="AA16" s="257">
        <v>5860</v>
      </c>
      <c r="AB16" s="257">
        <v>5901</v>
      </c>
      <c r="AC16" s="257">
        <v>5927</v>
      </c>
      <c r="AD16" s="257">
        <v>5976</v>
      </c>
      <c r="AE16" s="257">
        <v>5985</v>
      </c>
      <c r="AF16" s="257">
        <v>5921</v>
      </c>
      <c r="AG16" s="257">
        <v>5898</v>
      </c>
      <c r="AH16" s="257">
        <v>5908</v>
      </c>
      <c r="AI16" s="257">
        <v>5865</v>
      </c>
      <c r="AJ16" s="257" t="s">
        <v>336</v>
      </c>
      <c r="AK16" s="257" t="s">
        <v>336</v>
      </c>
      <c r="AL16" s="94" t="s">
        <v>14</v>
      </c>
      <c r="AN16" s="85"/>
      <c r="AO16" s="85"/>
      <c r="AP16" s="85"/>
      <c r="AQ16" s="85"/>
      <c r="AR16" s="85"/>
      <c r="AS16" s="85"/>
      <c r="AT16" s="85"/>
      <c r="AU16" s="85"/>
      <c r="AV16" s="85"/>
      <c r="AW16" s="85"/>
      <c r="AX16" s="85"/>
    </row>
    <row r="17" spans="1:50" s="84" customFormat="1" ht="18.600000000000001" customHeight="1" x14ac:dyDescent="0.2">
      <c r="A17" s="92" t="s">
        <v>15</v>
      </c>
      <c r="B17" s="135" t="s">
        <v>16</v>
      </c>
      <c r="C17" s="257" t="s">
        <v>336</v>
      </c>
      <c r="D17" s="257" t="s">
        <v>336</v>
      </c>
      <c r="E17" s="257" t="s">
        <v>336</v>
      </c>
      <c r="F17" s="257" t="s">
        <v>336</v>
      </c>
      <c r="G17" s="257" t="s">
        <v>336</v>
      </c>
      <c r="H17" s="257" t="s">
        <v>336</v>
      </c>
      <c r="I17" s="257" t="s">
        <v>336</v>
      </c>
      <c r="J17" s="257" t="s">
        <v>336</v>
      </c>
      <c r="K17" s="257" t="s">
        <v>336</v>
      </c>
      <c r="L17" s="257" t="s">
        <v>336</v>
      </c>
      <c r="M17" s="257" t="s">
        <v>336</v>
      </c>
      <c r="N17" s="257" t="s">
        <v>336</v>
      </c>
      <c r="O17" s="257" t="s">
        <v>336</v>
      </c>
      <c r="P17" s="257" t="s">
        <v>336</v>
      </c>
      <c r="Q17" s="257" t="s">
        <v>336</v>
      </c>
      <c r="R17" s="257" t="s">
        <v>336</v>
      </c>
      <c r="S17" s="257" t="s">
        <v>336</v>
      </c>
      <c r="T17" s="257">
        <v>1999</v>
      </c>
      <c r="U17" s="257">
        <v>1986</v>
      </c>
      <c r="V17" s="257">
        <v>1989</v>
      </c>
      <c r="W17" s="257">
        <v>2031</v>
      </c>
      <c r="X17" s="257">
        <v>2064</v>
      </c>
      <c r="Y17" s="257">
        <v>2096</v>
      </c>
      <c r="Z17" s="257">
        <v>2126</v>
      </c>
      <c r="AA17" s="257">
        <v>2173</v>
      </c>
      <c r="AB17" s="257">
        <v>2216</v>
      </c>
      <c r="AC17" s="257">
        <v>2268</v>
      </c>
      <c r="AD17" s="257">
        <v>2336</v>
      </c>
      <c r="AE17" s="257">
        <v>2372</v>
      </c>
      <c r="AF17" s="257">
        <v>2374</v>
      </c>
      <c r="AG17" s="257">
        <v>2377</v>
      </c>
      <c r="AH17" s="257">
        <v>2386</v>
      </c>
      <c r="AI17" s="257">
        <v>2401</v>
      </c>
      <c r="AJ17" s="257" t="s">
        <v>336</v>
      </c>
      <c r="AK17" s="257" t="s">
        <v>336</v>
      </c>
      <c r="AL17" s="94" t="s">
        <v>15</v>
      </c>
      <c r="AN17" s="85"/>
      <c r="AO17" s="85"/>
      <c r="AP17" s="85"/>
      <c r="AQ17" s="85"/>
      <c r="AR17" s="85"/>
      <c r="AS17" s="85"/>
      <c r="AT17" s="85"/>
      <c r="AU17" s="85"/>
      <c r="AV17" s="85"/>
      <c r="AW17" s="85"/>
      <c r="AX17" s="85"/>
    </row>
    <row r="18" spans="1:50" s="84" customFormat="1" ht="18.600000000000001" customHeight="1" x14ac:dyDescent="0.2">
      <c r="A18" s="92" t="s">
        <v>17</v>
      </c>
      <c r="B18" s="135" t="s">
        <v>18</v>
      </c>
      <c r="C18" s="257" t="s">
        <v>336</v>
      </c>
      <c r="D18" s="257" t="s">
        <v>336</v>
      </c>
      <c r="E18" s="257" t="s">
        <v>336</v>
      </c>
      <c r="F18" s="257" t="s">
        <v>336</v>
      </c>
      <c r="G18" s="257" t="s">
        <v>336</v>
      </c>
      <c r="H18" s="257" t="s">
        <v>336</v>
      </c>
      <c r="I18" s="257" t="s">
        <v>336</v>
      </c>
      <c r="J18" s="257" t="s">
        <v>336</v>
      </c>
      <c r="K18" s="257" t="s">
        <v>336</v>
      </c>
      <c r="L18" s="257" t="s">
        <v>336</v>
      </c>
      <c r="M18" s="257" t="s">
        <v>336</v>
      </c>
      <c r="N18" s="257" t="s">
        <v>336</v>
      </c>
      <c r="O18" s="257" t="s">
        <v>336</v>
      </c>
      <c r="P18" s="257" t="s">
        <v>336</v>
      </c>
      <c r="Q18" s="257" t="s">
        <v>336</v>
      </c>
      <c r="R18" s="257" t="s">
        <v>336</v>
      </c>
      <c r="S18" s="257" t="s">
        <v>336</v>
      </c>
      <c r="T18" s="257">
        <v>1584</v>
      </c>
      <c r="U18" s="257">
        <v>1648</v>
      </c>
      <c r="V18" s="257">
        <v>1669</v>
      </c>
      <c r="W18" s="257">
        <v>1692</v>
      </c>
      <c r="X18" s="257">
        <v>1734</v>
      </c>
      <c r="Y18" s="257">
        <v>1763</v>
      </c>
      <c r="Z18" s="257">
        <v>1782</v>
      </c>
      <c r="AA18" s="257">
        <v>1807</v>
      </c>
      <c r="AB18" s="257">
        <v>1832</v>
      </c>
      <c r="AC18" s="257">
        <v>1851</v>
      </c>
      <c r="AD18" s="257">
        <v>1869</v>
      </c>
      <c r="AE18" s="257">
        <v>1890</v>
      </c>
      <c r="AF18" s="257">
        <v>1742</v>
      </c>
      <c r="AG18" s="257">
        <v>1629</v>
      </c>
      <c r="AH18" s="257">
        <v>1744</v>
      </c>
      <c r="AI18" s="257">
        <v>1825</v>
      </c>
      <c r="AJ18" s="257" t="s">
        <v>336</v>
      </c>
      <c r="AK18" s="257" t="s">
        <v>336</v>
      </c>
      <c r="AL18" s="94" t="s">
        <v>17</v>
      </c>
      <c r="AN18" s="85"/>
      <c r="AO18" s="85"/>
      <c r="AP18" s="85"/>
      <c r="AQ18" s="85"/>
      <c r="AR18" s="85"/>
      <c r="AS18" s="85"/>
      <c r="AT18" s="85"/>
      <c r="AU18" s="85"/>
      <c r="AV18" s="85"/>
      <c r="AW18" s="85"/>
      <c r="AX18" s="85"/>
    </row>
    <row r="19" spans="1:50" s="84" customFormat="1" ht="18.600000000000001" customHeight="1" x14ac:dyDescent="0.2">
      <c r="A19" s="92" t="s">
        <v>19</v>
      </c>
      <c r="B19" s="133" t="s">
        <v>20</v>
      </c>
      <c r="C19" s="257" t="s">
        <v>336</v>
      </c>
      <c r="D19" s="257" t="s">
        <v>336</v>
      </c>
      <c r="E19" s="257" t="s">
        <v>336</v>
      </c>
      <c r="F19" s="257" t="s">
        <v>336</v>
      </c>
      <c r="G19" s="257" t="s">
        <v>336</v>
      </c>
      <c r="H19" s="257" t="s">
        <v>336</v>
      </c>
      <c r="I19" s="257" t="s">
        <v>336</v>
      </c>
      <c r="J19" s="257" t="s">
        <v>336</v>
      </c>
      <c r="K19" s="257" t="s">
        <v>336</v>
      </c>
      <c r="L19" s="257">
        <v>1083</v>
      </c>
      <c r="M19" s="257">
        <v>1137</v>
      </c>
      <c r="N19" s="257">
        <v>1139</v>
      </c>
      <c r="O19" s="257">
        <v>1122</v>
      </c>
      <c r="P19" s="257">
        <v>1134</v>
      </c>
      <c r="Q19" s="257">
        <v>1146</v>
      </c>
      <c r="R19" s="257">
        <v>1166</v>
      </c>
      <c r="S19" s="257">
        <v>1189</v>
      </c>
      <c r="T19" s="257">
        <v>1204</v>
      </c>
      <c r="U19" s="257">
        <v>1187</v>
      </c>
      <c r="V19" s="257">
        <v>1158</v>
      </c>
      <c r="W19" s="257">
        <v>1173</v>
      </c>
      <c r="X19" s="257">
        <v>1191</v>
      </c>
      <c r="Y19" s="257">
        <v>1217</v>
      </c>
      <c r="Z19" s="257">
        <v>1234</v>
      </c>
      <c r="AA19" s="257">
        <v>1222</v>
      </c>
      <c r="AB19" s="257">
        <v>1252</v>
      </c>
      <c r="AC19" s="257">
        <v>1287</v>
      </c>
      <c r="AD19" s="257">
        <v>1330</v>
      </c>
      <c r="AE19" s="257">
        <v>1380</v>
      </c>
      <c r="AF19" s="257">
        <v>1404</v>
      </c>
      <c r="AG19" s="257">
        <v>1443</v>
      </c>
      <c r="AH19" s="257">
        <v>1523</v>
      </c>
      <c r="AI19" s="257">
        <v>1567</v>
      </c>
      <c r="AJ19" s="257">
        <v>1571</v>
      </c>
      <c r="AK19" s="257" t="s">
        <v>336</v>
      </c>
      <c r="AL19" s="94" t="s">
        <v>19</v>
      </c>
      <c r="AN19" s="85"/>
      <c r="AO19" s="85"/>
      <c r="AP19" s="85"/>
      <c r="AQ19" s="85"/>
      <c r="AR19" s="85"/>
      <c r="AS19" s="85"/>
      <c r="AT19" s="85"/>
      <c r="AU19" s="85"/>
      <c r="AV19" s="85"/>
      <c r="AW19" s="85"/>
      <c r="AX19" s="85"/>
    </row>
    <row r="20" spans="1:50" s="84" customFormat="1" ht="30" customHeight="1" x14ac:dyDescent="0.2">
      <c r="A20" s="124" t="s">
        <v>172</v>
      </c>
      <c r="B20" s="118" t="s">
        <v>169</v>
      </c>
      <c r="C20" s="257">
        <v>3785</v>
      </c>
      <c r="D20" s="257">
        <v>3884</v>
      </c>
      <c r="E20" s="257">
        <v>3983</v>
      </c>
      <c r="F20" s="257">
        <v>4159</v>
      </c>
      <c r="G20" s="257">
        <v>4316</v>
      </c>
      <c r="H20" s="257">
        <v>4461</v>
      </c>
      <c r="I20" s="257">
        <v>4652</v>
      </c>
      <c r="J20" s="257">
        <v>4928</v>
      </c>
      <c r="K20" s="257">
        <v>5252</v>
      </c>
      <c r="L20" s="257">
        <v>5576</v>
      </c>
      <c r="M20" s="257">
        <v>5657</v>
      </c>
      <c r="N20" s="257">
        <v>5703</v>
      </c>
      <c r="O20" s="257">
        <v>5757</v>
      </c>
      <c r="P20" s="257">
        <v>5914</v>
      </c>
      <c r="Q20" s="257">
        <v>6061</v>
      </c>
      <c r="R20" s="257">
        <v>6324</v>
      </c>
      <c r="S20" s="257">
        <v>6574</v>
      </c>
      <c r="T20" s="257">
        <v>6729</v>
      </c>
      <c r="U20" s="257">
        <v>6696</v>
      </c>
      <c r="V20" s="257">
        <v>6900</v>
      </c>
      <c r="W20" s="257">
        <v>7061</v>
      </c>
      <c r="X20" s="257">
        <v>7176</v>
      </c>
      <c r="Y20" s="257">
        <v>7249</v>
      </c>
      <c r="Z20" s="257">
        <v>7351</v>
      </c>
      <c r="AA20" s="257">
        <v>7476</v>
      </c>
      <c r="AB20" s="257">
        <v>7602</v>
      </c>
      <c r="AC20" s="257">
        <v>7742</v>
      </c>
      <c r="AD20" s="257">
        <v>7794</v>
      </c>
      <c r="AE20" s="257">
        <v>7772</v>
      </c>
      <c r="AF20" s="257">
        <v>7618</v>
      </c>
      <c r="AG20" s="257">
        <v>7667</v>
      </c>
      <c r="AH20" s="257">
        <v>7788</v>
      </c>
      <c r="AI20" s="257">
        <v>7852</v>
      </c>
      <c r="AJ20" s="257">
        <v>7844</v>
      </c>
      <c r="AK20" s="257">
        <v>7802</v>
      </c>
      <c r="AL20" s="94" t="s">
        <v>58</v>
      </c>
      <c r="AN20" s="85"/>
      <c r="AO20" s="85"/>
      <c r="AP20" s="85"/>
      <c r="AQ20" s="85"/>
      <c r="AR20" s="85"/>
      <c r="AS20" s="85"/>
      <c r="AT20" s="85"/>
      <c r="AU20" s="85"/>
      <c r="AV20" s="85"/>
      <c r="AW20" s="85"/>
      <c r="AX20" s="85"/>
    </row>
    <row r="21" spans="1:50" s="84" customFormat="1" ht="18.600000000000001" customHeight="1" x14ac:dyDescent="0.2">
      <c r="A21" s="92" t="s">
        <v>21</v>
      </c>
      <c r="B21" s="133" t="s">
        <v>167</v>
      </c>
      <c r="C21" s="257" t="s">
        <v>336</v>
      </c>
      <c r="D21" s="257" t="s">
        <v>336</v>
      </c>
      <c r="E21" s="257" t="s">
        <v>336</v>
      </c>
      <c r="F21" s="257" t="s">
        <v>336</v>
      </c>
      <c r="G21" s="257" t="s">
        <v>336</v>
      </c>
      <c r="H21" s="257" t="s">
        <v>336</v>
      </c>
      <c r="I21" s="257" t="s">
        <v>336</v>
      </c>
      <c r="J21" s="257" t="s">
        <v>336</v>
      </c>
      <c r="K21" s="257" t="s">
        <v>336</v>
      </c>
      <c r="L21" s="257">
        <v>1291</v>
      </c>
      <c r="M21" s="257">
        <v>1295</v>
      </c>
      <c r="N21" s="257">
        <v>1298</v>
      </c>
      <c r="O21" s="257">
        <v>1277</v>
      </c>
      <c r="P21" s="257">
        <v>1266</v>
      </c>
      <c r="Q21" s="257">
        <v>1261</v>
      </c>
      <c r="R21" s="257">
        <v>1254</v>
      </c>
      <c r="S21" s="257">
        <v>1231</v>
      </c>
      <c r="T21" s="257">
        <v>1223</v>
      </c>
      <c r="U21" s="257">
        <v>1226</v>
      </c>
      <c r="V21" s="257">
        <v>1216</v>
      </c>
      <c r="W21" s="257">
        <v>1203</v>
      </c>
      <c r="X21" s="257">
        <v>1201</v>
      </c>
      <c r="Y21" s="257">
        <v>1196</v>
      </c>
      <c r="Z21" s="257">
        <v>1187</v>
      </c>
      <c r="AA21" s="257">
        <v>1182</v>
      </c>
      <c r="AB21" s="257">
        <v>1161</v>
      </c>
      <c r="AC21" s="257">
        <v>1130</v>
      </c>
      <c r="AD21" s="257">
        <v>1104</v>
      </c>
      <c r="AE21" s="257">
        <v>1093</v>
      </c>
      <c r="AF21" s="257">
        <v>1088</v>
      </c>
      <c r="AG21" s="257">
        <v>1085</v>
      </c>
      <c r="AH21" s="257">
        <v>1074</v>
      </c>
      <c r="AI21" s="257">
        <v>1073</v>
      </c>
      <c r="AJ21" s="257">
        <v>1086</v>
      </c>
      <c r="AK21" s="257" t="s">
        <v>336</v>
      </c>
      <c r="AL21" s="94" t="s">
        <v>21</v>
      </c>
      <c r="AN21" s="85"/>
      <c r="AO21" s="85"/>
      <c r="AP21" s="85"/>
      <c r="AQ21" s="85"/>
      <c r="AR21" s="85"/>
      <c r="AS21" s="85"/>
      <c r="AT21" s="85"/>
      <c r="AU21" s="85"/>
      <c r="AV21" s="85"/>
      <c r="AW21" s="85"/>
      <c r="AX21" s="85"/>
    </row>
    <row r="22" spans="1:50" s="84" customFormat="1" ht="18.600000000000001" customHeight="1" x14ac:dyDescent="0.2">
      <c r="A22" s="92" t="s">
        <v>22</v>
      </c>
      <c r="B22" s="133" t="s">
        <v>23</v>
      </c>
      <c r="C22" s="257" t="s">
        <v>336</v>
      </c>
      <c r="D22" s="257" t="s">
        <v>336</v>
      </c>
      <c r="E22" s="257" t="s">
        <v>336</v>
      </c>
      <c r="F22" s="257" t="s">
        <v>336</v>
      </c>
      <c r="G22" s="257" t="s">
        <v>336</v>
      </c>
      <c r="H22" s="257" t="s">
        <v>336</v>
      </c>
      <c r="I22" s="257" t="s">
        <v>336</v>
      </c>
      <c r="J22" s="257" t="s">
        <v>336</v>
      </c>
      <c r="K22" s="257" t="s">
        <v>336</v>
      </c>
      <c r="L22" s="257">
        <v>462</v>
      </c>
      <c r="M22" s="257">
        <v>456</v>
      </c>
      <c r="N22" s="257">
        <v>457</v>
      </c>
      <c r="O22" s="257">
        <v>457</v>
      </c>
      <c r="P22" s="257">
        <v>460</v>
      </c>
      <c r="Q22" s="257">
        <v>464</v>
      </c>
      <c r="R22" s="257">
        <v>471</v>
      </c>
      <c r="S22" s="257">
        <v>474</v>
      </c>
      <c r="T22" s="257">
        <v>477</v>
      </c>
      <c r="U22" s="257">
        <v>464</v>
      </c>
      <c r="V22" s="257">
        <v>463</v>
      </c>
      <c r="W22" s="257">
        <v>461</v>
      </c>
      <c r="X22" s="257">
        <v>464</v>
      </c>
      <c r="Y22" s="257">
        <v>465</v>
      </c>
      <c r="Z22" s="257">
        <v>468</v>
      </c>
      <c r="AA22" s="257">
        <v>468</v>
      </c>
      <c r="AB22" s="257">
        <v>467</v>
      </c>
      <c r="AC22" s="257">
        <v>472</v>
      </c>
      <c r="AD22" s="257">
        <v>475</v>
      </c>
      <c r="AE22" s="257">
        <v>479</v>
      </c>
      <c r="AF22" s="257">
        <v>478</v>
      </c>
      <c r="AG22" s="257">
        <v>485</v>
      </c>
      <c r="AH22" s="257">
        <v>502</v>
      </c>
      <c r="AI22" s="257">
        <v>512</v>
      </c>
      <c r="AJ22" s="257">
        <v>520</v>
      </c>
      <c r="AK22" s="257" t="s">
        <v>336</v>
      </c>
      <c r="AL22" s="94" t="s">
        <v>22</v>
      </c>
      <c r="AN22" s="85"/>
      <c r="AO22" s="85"/>
      <c r="AP22" s="85"/>
      <c r="AQ22" s="85"/>
      <c r="AR22" s="85"/>
      <c r="AS22" s="85"/>
      <c r="AT22" s="85"/>
      <c r="AU22" s="85"/>
      <c r="AV22" s="85"/>
      <c r="AW22" s="85"/>
      <c r="AX22" s="85"/>
    </row>
    <row r="23" spans="1:50" s="84" customFormat="1" ht="18.600000000000001" customHeight="1" x14ac:dyDescent="0.2">
      <c r="A23" s="92" t="s">
        <v>59</v>
      </c>
      <c r="B23" s="132" t="s">
        <v>80</v>
      </c>
      <c r="C23" s="257" t="s">
        <v>336</v>
      </c>
      <c r="D23" s="257" t="s">
        <v>336</v>
      </c>
      <c r="E23" s="257" t="s">
        <v>336</v>
      </c>
      <c r="F23" s="257" t="s">
        <v>336</v>
      </c>
      <c r="G23" s="257" t="s">
        <v>336</v>
      </c>
      <c r="H23" s="257" t="s">
        <v>336</v>
      </c>
      <c r="I23" s="257" t="s">
        <v>336</v>
      </c>
      <c r="J23" s="257" t="s">
        <v>336</v>
      </c>
      <c r="K23" s="257" t="s">
        <v>336</v>
      </c>
      <c r="L23" s="257">
        <v>3823</v>
      </c>
      <c r="M23" s="257">
        <v>3906</v>
      </c>
      <c r="N23" s="257">
        <v>3948</v>
      </c>
      <c r="O23" s="257">
        <v>4023</v>
      </c>
      <c r="P23" s="257">
        <v>4188</v>
      </c>
      <c r="Q23" s="257">
        <v>4336</v>
      </c>
      <c r="R23" s="257">
        <v>4599</v>
      </c>
      <c r="S23" s="257">
        <v>4869</v>
      </c>
      <c r="T23" s="257">
        <v>5029</v>
      </c>
      <c r="U23" s="257">
        <v>5006</v>
      </c>
      <c r="V23" s="257">
        <v>5221</v>
      </c>
      <c r="W23" s="257">
        <v>5397</v>
      </c>
      <c r="X23" s="257">
        <v>5511</v>
      </c>
      <c r="Y23" s="257">
        <v>5588</v>
      </c>
      <c r="Z23" s="257">
        <v>5696</v>
      </c>
      <c r="AA23" s="257">
        <v>5826</v>
      </c>
      <c r="AB23" s="257">
        <v>5974</v>
      </c>
      <c r="AC23" s="257">
        <v>6140</v>
      </c>
      <c r="AD23" s="257">
        <v>6215</v>
      </c>
      <c r="AE23" s="257">
        <v>6200</v>
      </c>
      <c r="AF23" s="257">
        <v>6052</v>
      </c>
      <c r="AG23" s="257">
        <v>6097</v>
      </c>
      <c r="AH23" s="257">
        <v>6212</v>
      </c>
      <c r="AI23" s="257">
        <v>6267</v>
      </c>
      <c r="AJ23" s="257">
        <v>6238</v>
      </c>
      <c r="AK23" s="257" t="s">
        <v>336</v>
      </c>
      <c r="AL23" s="94" t="s">
        <v>59</v>
      </c>
      <c r="AN23" s="85"/>
      <c r="AO23" s="85"/>
      <c r="AP23" s="85"/>
      <c r="AQ23" s="85"/>
      <c r="AR23" s="85"/>
      <c r="AS23" s="85"/>
      <c r="AT23" s="85"/>
      <c r="AU23" s="85"/>
      <c r="AV23" s="85"/>
      <c r="AW23" s="85"/>
      <c r="AX23" s="85"/>
    </row>
    <row r="24" spans="1:50" s="84" customFormat="1" ht="18.600000000000001" customHeight="1" x14ac:dyDescent="0.2">
      <c r="A24" s="92" t="s">
        <v>24</v>
      </c>
      <c r="B24" s="135" t="s">
        <v>82</v>
      </c>
      <c r="C24" s="257" t="s">
        <v>336</v>
      </c>
      <c r="D24" s="257" t="s">
        <v>336</v>
      </c>
      <c r="E24" s="257" t="s">
        <v>336</v>
      </c>
      <c r="F24" s="257" t="s">
        <v>336</v>
      </c>
      <c r="G24" s="257" t="s">
        <v>336</v>
      </c>
      <c r="H24" s="257" t="s">
        <v>336</v>
      </c>
      <c r="I24" s="257" t="s">
        <v>336</v>
      </c>
      <c r="J24" s="257" t="s">
        <v>336</v>
      </c>
      <c r="K24" s="257" t="s">
        <v>336</v>
      </c>
      <c r="L24" s="257" t="s">
        <v>336</v>
      </c>
      <c r="M24" s="257" t="s">
        <v>336</v>
      </c>
      <c r="N24" s="257" t="s">
        <v>336</v>
      </c>
      <c r="O24" s="257" t="s">
        <v>336</v>
      </c>
      <c r="P24" s="257" t="s">
        <v>336</v>
      </c>
      <c r="Q24" s="257" t="s">
        <v>336</v>
      </c>
      <c r="R24" s="257" t="s">
        <v>336</v>
      </c>
      <c r="S24" s="257" t="s">
        <v>336</v>
      </c>
      <c r="T24" s="257">
        <v>2373</v>
      </c>
      <c r="U24" s="257">
        <v>2395</v>
      </c>
      <c r="V24" s="257">
        <v>2439</v>
      </c>
      <c r="W24" s="257">
        <v>2492</v>
      </c>
      <c r="X24" s="257">
        <v>2561</v>
      </c>
      <c r="Y24" s="257">
        <v>2634</v>
      </c>
      <c r="Z24" s="257">
        <v>2687</v>
      </c>
      <c r="AA24" s="257">
        <v>2734</v>
      </c>
      <c r="AB24" s="257">
        <v>2777</v>
      </c>
      <c r="AC24" s="257">
        <v>2836</v>
      </c>
      <c r="AD24" s="257">
        <v>2901</v>
      </c>
      <c r="AE24" s="257">
        <v>2945</v>
      </c>
      <c r="AF24" s="257">
        <v>2935</v>
      </c>
      <c r="AG24" s="257">
        <v>2976</v>
      </c>
      <c r="AH24" s="257">
        <v>3028</v>
      </c>
      <c r="AI24" s="257">
        <v>3080</v>
      </c>
      <c r="AJ24" s="257" t="s">
        <v>336</v>
      </c>
      <c r="AK24" s="257" t="s">
        <v>336</v>
      </c>
      <c r="AL24" s="94" t="s">
        <v>24</v>
      </c>
      <c r="AN24" s="85"/>
      <c r="AO24" s="85"/>
      <c r="AP24" s="85"/>
      <c r="AQ24" s="85"/>
      <c r="AR24" s="85"/>
      <c r="AS24" s="85"/>
      <c r="AT24" s="85"/>
      <c r="AU24" s="85"/>
      <c r="AV24" s="85"/>
      <c r="AW24" s="85"/>
      <c r="AX24" s="85"/>
    </row>
    <row r="25" spans="1:50" s="84" customFormat="1" ht="18.600000000000001" customHeight="1" x14ac:dyDescent="0.2">
      <c r="A25" s="92" t="s">
        <v>25</v>
      </c>
      <c r="B25" s="135" t="s">
        <v>81</v>
      </c>
      <c r="C25" s="257" t="s">
        <v>336</v>
      </c>
      <c r="D25" s="257" t="s">
        <v>336</v>
      </c>
      <c r="E25" s="257" t="s">
        <v>336</v>
      </c>
      <c r="F25" s="257" t="s">
        <v>336</v>
      </c>
      <c r="G25" s="257" t="s">
        <v>336</v>
      </c>
      <c r="H25" s="257" t="s">
        <v>336</v>
      </c>
      <c r="I25" s="257" t="s">
        <v>336</v>
      </c>
      <c r="J25" s="257" t="s">
        <v>336</v>
      </c>
      <c r="K25" s="257" t="s">
        <v>336</v>
      </c>
      <c r="L25" s="257" t="s">
        <v>336</v>
      </c>
      <c r="M25" s="257" t="s">
        <v>336</v>
      </c>
      <c r="N25" s="257" t="s">
        <v>336</v>
      </c>
      <c r="O25" s="257" t="s">
        <v>336</v>
      </c>
      <c r="P25" s="257" t="s">
        <v>336</v>
      </c>
      <c r="Q25" s="257" t="s">
        <v>336</v>
      </c>
      <c r="R25" s="257" t="s">
        <v>336</v>
      </c>
      <c r="S25" s="257" t="s">
        <v>336</v>
      </c>
      <c r="T25" s="257">
        <v>2656</v>
      </c>
      <c r="U25" s="257">
        <v>2611</v>
      </c>
      <c r="V25" s="257">
        <v>2782</v>
      </c>
      <c r="W25" s="257">
        <v>2905</v>
      </c>
      <c r="X25" s="257">
        <v>2950</v>
      </c>
      <c r="Y25" s="257">
        <v>2954</v>
      </c>
      <c r="Z25" s="257">
        <v>3009</v>
      </c>
      <c r="AA25" s="257">
        <v>3092</v>
      </c>
      <c r="AB25" s="257">
        <v>3197</v>
      </c>
      <c r="AC25" s="257">
        <v>3304</v>
      </c>
      <c r="AD25" s="257">
        <v>3314</v>
      </c>
      <c r="AE25" s="257">
        <v>3255</v>
      </c>
      <c r="AF25" s="257">
        <v>3117</v>
      </c>
      <c r="AG25" s="257">
        <v>3121</v>
      </c>
      <c r="AH25" s="257">
        <v>3184</v>
      </c>
      <c r="AI25" s="257">
        <v>3187</v>
      </c>
      <c r="AJ25" s="257" t="s">
        <v>336</v>
      </c>
      <c r="AK25" s="257" t="s">
        <v>336</v>
      </c>
      <c r="AL25" s="94" t="s">
        <v>25</v>
      </c>
      <c r="AN25" s="85"/>
      <c r="AO25" s="85"/>
      <c r="AP25" s="85"/>
      <c r="AQ25" s="85"/>
      <c r="AR25" s="85"/>
      <c r="AS25" s="85"/>
      <c r="AT25" s="85"/>
      <c r="AU25" s="85"/>
      <c r="AV25" s="85"/>
      <c r="AW25" s="85"/>
      <c r="AX25" s="85"/>
    </row>
    <row r="26" spans="1:50" s="84" customFormat="1" ht="30" customHeight="1" x14ac:dyDescent="0.2">
      <c r="A26" s="124" t="s">
        <v>173</v>
      </c>
      <c r="B26" s="118" t="s">
        <v>314</v>
      </c>
      <c r="C26" s="257">
        <v>10220</v>
      </c>
      <c r="D26" s="257">
        <v>10432</v>
      </c>
      <c r="E26" s="257">
        <v>10504</v>
      </c>
      <c r="F26" s="257">
        <v>10731</v>
      </c>
      <c r="G26" s="257">
        <v>10950</v>
      </c>
      <c r="H26" s="257">
        <v>11175</v>
      </c>
      <c r="I26" s="257">
        <v>11243</v>
      </c>
      <c r="J26" s="257">
        <v>11353</v>
      </c>
      <c r="K26" s="257">
        <v>11584</v>
      </c>
      <c r="L26" s="257">
        <v>11811</v>
      </c>
      <c r="M26" s="257">
        <v>11850</v>
      </c>
      <c r="N26" s="257">
        <v>11996</v>
      </c>
      <c r="O26" s="257">
        <v>12023</v>
      </c>
      <c r="P26" s="257">
        <v>12090</v>
      </c>
      <c r="Q26" s="257">
        <v>12152</v>
      </c>
      <c r="R26" s="257">
        <v>12226</v>
      </c>
      <c r="S26" s="257">
        <v>12350</v>
      </c>
      <c r="T26" s="257">
        <v>12500</v>
      </c>
      <c r="U26" s="257">
        <v>12739</v>
      </c>
      <c r="V26" s="257">
        <v>12883</v>
      </c>
      <c r="W26" s="257">
        <v>12861</v>
      </c>
      <c r="X26" s="257">
        <v>12965</v>
      </c>
      <c r="Y26" s="257">
        <v>13099</v>
      </c>
      <c r="Z26" s="257">
        <v>13253</v>
      </c>
      <c r="AA26" s="257">
        <v>13449</v>
      </c>
      <c r="AB26" s="257">
        <v>13703</v>
      </c>
      <c r="AC26" s="257">
        <v>13940</v>
      </c>
      <c r="AD26" s="257">
        <v>14118</v>
      </c>
      <c r="AE26" s="257">
        <v>14360</v>
      </c>
      <c r="AF26" s="257">
        <v>14538</v>
      </c>
      <c r="AG26" s="257">
        <v>14755</v>
      </c>
      <c r="AH26" s="257">
        <v>14965</v>
      </c>
      <c r="AI26" s="257">
        <v>15098</v>
      </c>
      <c r="AJ26" s="257">
        <v>15266</v>
      </c>
      <c r="AK26" s="257">
        <v>15502</v>
      </c>
      <c r="AL26" s="94" t="s">
        <v>60</v>
      </c>
      <c r="AN26" s="85"/>
      <c r="AO26" s="85"/>
      <c r="AP26" s="85"/>
      <c r="AQ26" s="85"/>
      <c r="AR26" s="85"/>
      <c r="AS26" s="85"/>
      <c r="AT26" s="85"/>
      <c r="AU26" s="85"/>
      <c r="AV26" s="85"/>
      <c r="AW26" s="85"/>
      <c r="AX26" s="85"/>
    </row>
    <row r="27" spans="1:50" s="84" customFormat="1" ht="18.600000000000001" customHeight="1" x14ac:dyDescent="0.2">
      <c r="A27" s="92" t="s">
        <v>61</v>
      </c>
      <c r="B27" s="133" t="s">
        <v>83</v>
      </c>
      <c r="C27" s="257" t="s">
        <v>336</v>
      </c>
      <c r="D27" s="257" t="s">
        <v>336</v>
      </c>
      <c r="E27" s="257" t="s">
        <v>336</v>
      </c>
      <c r="F27" s="257" t="s">
        <v>336</v>
      </c>
      <c r="G27" s="257" t="s">
        <v>336</v>
      </c>
      <c r="H27" s="257" t="s">
        <v>336</v>
      </c>
      <c r="I27" s="257" t="s">
        <v>336</v>
      </c>
      <c r="J27" s="257" t="s">
        <v>336</v>
      </c>
      <c r="K27" s="257" t="s">
        <v>336</v>
      </c>
      <c r="L27" s="257">
        <v>9062</v>
      </c>
      <c r="M27" s="257">
        <v>9078</v>
      </c>
      <c r="N27" s="257">
        <v>9216</v>
      </c>
      <c r="O27" s="257">
        <v>9237</v>
      </c>
      <c r="P27" s="257">
        <v>9253</v>
      </c>
      <c r="Q27" s="257">
        <v>9312</v>
      </c>
      <c r="R27" s="257">
        <v>9359</v>
      </c>
      <c r="S27" s="257">
        <v>9425</v>
      </c>
      <c r="T27" s="257">
        <v>9550</v>
      </c>
      <c r="U27" s="257">
        <v>9774</v>
      </c>
      <c r="V27" s="257">
        <v>9929</v>
      </c>
      <c r="W27" s="257">
        <v>9913</v>
      </c>
      <c r="X27" s="257">
        <v>10011</v>
      </c>
      <c r="Y27" s="257">
        <v>10140</v>
      </c>
      <c r="Z27" s="257">
        <v>10294</v>
      </c>
      <c r="AA27" s="257">
        <v>10493</v>
      </c>
      <c r="AB27" s="257">
        <v>10723</v>
      </c>
      <c r="AC27" s="257">
        <v>10924</v>
      </c>
      <c r="AD27" s="257">
        <v>11101</v>
      </c>
      <c r="AE27" s="257">
        <v>11284</v>
      </c>
      <c r="AF27" s="257">
        <v>11465</v>
      </c>
      <c r="AG27" s="257">
        <v>11721</v>
      </c>
      <c r="AH27" s="257">
        <v>11909</v>
      </c>
      <c r="AI27" s="257">
        <v>12020</v>
      </c>
      <c r="AJ27" s="257">
        <v>12176</v>
      </c>
      <c r="AK27" s="257" t="s">
        <v>336</v>
      </c>
      <c r="AL27" s="94" t="s">
        <v>61</v>
      </c>
      <c r="AN27" s="85"/>
      <c r="AO27" s="85"/>
      <c r="AP27" s="85"/>
      <c r="AQ27" s="85"/>
      <c r="AR27" s="85"/>
      <c r="AS27" s="85"/>
      <c r="AT27" s="85"/>
      <c r="AU27" s="85"/>
      <c r="AV27" s="85"/>
      <c r="AW27" s="85"/>
      <c r="AX27" s="85"/>
    </row>
    <row r="28" spans="1:50" s="84" customFormat="1" ht="18.600000000000001" customHeight="1" x14ac:dyDescent="0.2">
      <c r="A28" s="92" t="s">
        <v>26</v>
      </c>
      <c r="B28" s="135" t="s">
        <v>68</v>
      </c>
      <c r="C28" s="257" t="s">
        <v>336</v>
      </c>
      <c r="D28" s="257" t="s">
        <v>336</v>
      </c>
      <c r="E28" s="257" t="s">
        <v>336</v>
      </c>
      <c r="F28" s="257" t="s">
        <v>336</v>
      </c>
      <c r="G28" s="257" t="s">
        <v>336</v>
      </c>
      <c r="H28" s="257" t="s">
        <v>336</v>
      </c>
      <c r="I28" s="257" t="s">
        <v>336</v>
      </c>
      <c r="J28" s="257" t="s">
        <v>336</v>
      </c>
      <c r="K28" s="257" t="s">
        <v>336</v>
      </c>
      <c r="L28" s="257" t="s">
        <v>336</v>
      </c>
      <c r="M28" s="257" t="s">
        <v>336</v>
      </c>
      <c r="N28" s="257" t="s">
        <v>336</v>
      </c>
      <c r="O28" s="257" t="s">
        <v>336</v>
      </c>
      <c r="P28" s="257" t="s">
        <v>336</v>
      </c>
      <c r="Q28" s="257" t="s">
        <v>336</v>
      </c>
      <c r="R28" s="257" t="s">
        <v>336</v>
      </c>
      <c r="S28" s="257" t="s">
        <v>336</v>
      </c>
      <c r="T28" s="257">
        <v>2735</v>
      </c>
      <c r="U28" s="257">
        <v>2759</v>
      </c>
      <c r="V28" s="257">
        <v>2752</v>
      </c>
      <c r="W28" s="257">
        <v>2636</v>
      </c>
      <c r="X28" s="257">
        <v>2578</v>
      </c>
      <c r="Y28" s="257">
        <v>2558</v>
      </c>
      <c r="Z28" s="257">
        <v>2554</v>
      </c>
      <c r="AA28" s="257">
        <v>2564</v>
      </c>
      <c r="AB28" s="257">
        <v>2587</v>
      </c>
      <c r="AC28" s="257">
        <v>2621</v>
      </c>
      <c r="AD28" s="257">
        <v>2652</v>
      </c>
      <c r="AE28" s="257">
        <v>2694</v>
      </c>
      <c r="AF28" s="257">
        <v>2741</v>
      </c>
      <c r="AG28" s="257">
        <v>2809</v>
      </c>
      <c r="AH28" s="257">
        <v>2854</v>
      </c>
      <c r="AI28" s="257">
        <v>2889</v>
      </c>
      <c r="AJ28" s="257" t="s">
        <v>336</v>
      </c>
      <c r="AK28" s="257" t="s">
        <v>336</v>
      </c>
      <c r="AL28" s="94" t="s">
        <v>26</v>
      </c>
      <c r="AN28" s="85"/>
      <c r="AO28" s="85"/>
      <c r="AP28" s="85"/>
      <c r="AQ28" s="85"/>
      <c r="AR28" s="85"/>
      <c r="AS28" s="85"/>
      <c r="AT28" s="85"/>
      <c r="AU28" s="85"/>
      <c r="AV28" s="85"/>
      <c r="AW28" s="85"/>
      <c r="AX28" s="85"/>
    </row>
    <row r="29" spans="1:50" s="84" customFormat="1" ht="18.600000000000001" customHeight="1" x14ac:dyDescent="0.2">
      <c r="A29" s="92" t="s">
        <v>27</v>
      </c>
      <c r="B29" s="135" t="s">
        <v>28</v>
      </c>
      <c r="C29" s="257" t="s">
        <v>336</v>
      </c>
      <c r="D29" s="257" t="s">
        <v>336</v>
      </c>
      <c r="E29" s="257" t="s">
        <v>336</v>
      </c>
      <c r="F29" s="257" t="s">
        <v>336</v>
      </c>
      <c r="G29" s="257" t="s">
        <v>336</v>
      </c>
      <c r="H29" s="257" t="s">
        <v>336</v>
      </c>
      <c r="I29" s="257" t="s">
        <v>336</v>
      </c>
      <c r="J29" s="257" t="s">
        <v>336</v>
      </c>
      <c r="K29" s="257" t="s">
        <v>336</v>
      </c>
      <c r="L29" s="257" t="s">
        <v>336</v>
      </c>
      <c r="M29" s="257" t="s">
        <v>336</v>
      </c>
      <c r="N29" s="257" t="s">
        <v>336</v>
      </c>
      <c r="O29" s="257" t="s">
        <v>336</v>
      </c>
      <c r="P29" s="257" t="s">
        <v>336</v>
      </c>
      <c r="Q29" s="257" t="s">
        <v>336</v>
      </c>
      <c r="R29" s="257" t="s">
        <v>336</v>
      </c>
      <c r="S29" s="257" t="s">
        <v>336</v>
      </c>
      <c r="T29" s="257">
        <v>2197</v>
      </c>
      <c r="U29" s="257">
        <v>2255</v>
      </c>
      <c r="V29" s="257">
        <v>2298</v>
      </c>
      <c r="W29" s="257">
        <v>2308</v>
      </c>
      <c r="X29" s="257">
        <v>2344</v>
      </c>
      <c r="Y29" s="257">
        <v>2388</v>
      </c>
      <c r="Z29" s="257">
        <v>2420</v>
      </c>
      <c r="AA29" s="257">
        <v>2433</v>
      </c>
      <c r="AB29" s="257">
        <v>2455</v>
      </c>
      <c r="AC29" s="257">
        <v>2491</v>
      </c>
      <c r="AD29" s="257">
        <v>2531</v>
      </c>
      <c r="AE29" s="257">
        <v>2571</v>
      </c>
      <c r="AF29" s="257">
        <v>2594</v>
      </c>
      <c r="AG29" s="257">
        <v>2637</v>
      </c>
      <c r="AH29" s="257">
        <v>2691</v>
      </c>
      <c r="AI29" s="257">
        <v>2721</v>
      </c>
      <c r="AJ29" s="257" t="s">
        <v>336</v>
      </c>
      <c r="AK29" s="257" t="s">
        <v>336</v>
      </c>
      <c r="AL29" s="94" t="s">
        <v>27</v>
      </c>
      <c r="AN29" s="85"/>
      <c r="AO29" s="85"/>
      <c r="AP29" s="85"/>
      <c r="AQ29" s="85"/>
      <c r="AR29" s="85"/>
      <c r="AS29" s="85"/>
      <c r="AT29" s="85"/>
      <c r="AU29" s="85"/>
      <c r="AV29" s="85"/>
      <c r="AW29" s="85"/>
      <c r="AX29" s="85"/>
    </row>
    <row r="30" spans="1:50" s="84" customFormat="1" ht="18.600000000000001" customHeight="1" x14ac:dyDescent="0.2">
      <c r="A30" s="92" t="s">
        <v>29</v>
      </c>
      <c r="B30" s="135" t="s">
        <v>30</v>
      </c>
      <c r="C30" s="257" t="s">
        <v>336</v>
      </c>
      <c r="D30" s="257" t="s">
        <v>336</v>
      </c>
      <c r="E30" s="257" t="s">
        <v>336</v>
      </c>
      <c r="F30" s="257" t="s">
        <v>336</v>
      </c>
      <c r="G30" s="257" t="s">
        <v>336</v>
      </c>
      <c r="H30" s="257" t="s">
        <v>336</v>
      </c>
      <c r="I30" s="257" t="s">
        <v>336</v>
      </c>
      <c r="J30" s="257" t="s">
        <v>336</v>
      </c>
      <c r="K30" s="257" t="s">
        <v>336</v>
      </c>
      <c r="L30" s="257" t="s">
        <v>336</v>
      </c>
      <c r="M30" s="257" t="s">
        <v>336</v>
      </c>
      <c r="N30" s="257" t="s">
        <v>336</v>
      </c>
      <c r="O30" s="257" t="s">
        <v>336</v>
      </c>
      <c r="P30" s="257" t="s">
        <v>336</v>
      </c>
      <c r="Q30" s="257" t="s">
        <v>336</v>
      </c>
      <c r="R30" s="257" t="s">
        <v>336</v>
      </c>
      <c r="S30" s="257" t="s">
        <v>336</v>
      </c>
      <c r="T30" s="257">
        <v>4618</v>
      </c>
      <c r="U30" s="257">
        <v>4760</v>
      </c>
      <c r="V30" s="257">
        <v>4879</v>
      </c>
      <c r="W30" s="257">
        <v>4969</v>
      </c>
      <c r="X30" s="257">
        <v>5089</v>
      </c>
      <c r="Y30" s="257">
        <v>5194</v>
      </c>
      <c r="Z30" s="257">
        <v>5320</v>
      </c>
      <c r="AA30" s="257">
        <v>5496</v>
      </c>
      <c r="AB30" s="257">
        <v>5681</v>
      </c>
      <c r="AC30" s="257">
        <v>5812</v>
      </c>
      <c r="AD30" s="257">
        <v>5918</v>
      </c>
      <c r="AE30" s="257">
        <v>6019</v>
      </c>
      <c r="AF30" s="257">
        <v>6130</v>
      </c>
      <c r="AG30" s="257">
        <v>6275</v>
      </c>
      <c r="AH30" s="257">
        <v>6364</v>
      </c>
      <c r="AI30" s="257">
        <v>6410</v>
      </c>
      <c r="AJ30" s="257" t="s">
        <v>336</v>
      </c>
      <c r="AK30" s="257" t="s">
        <v>336</v>
      </c>
      <c r="AL30" s="94" t="s">
        <v>29</v>
      </c>
      <c r="AN30" s="85"/>
      <c r="AO30" s="85"/>
      <c r="AP30" s="85"/>
      <c r="AQ30" s="85"/>
      <c r="AR30" s="85"/>
      <c r="AS30" s="85"/>
      <c r="AT30" s="85"/>
      <c r="AU30" s="85"/>
      <c r="AV30" s="85"/>
      <c r="AW30" s="85"/>
      <c r="AX30" s="85"/>
    </row>
    <row r="31" spans="1:50" s="84" customFormat="1" ht="18.600000000000001" customHeight="1" x14ac:dyDescent="0.2">
      <c r="A31" s="92" t="s">
        <v>62</v>
      </c>
      <c r="B31" s="133" t="s">
        <v>84</v>
      </c>
      <c r="C31" s="257" t="s">
        <v>336</v>
      </c>
      <c r="D31" s="257" t="s">
        <v>336</v>
      </c>
      <c r="E31" s="257" t="s">
        <v>336</v>
      </c>
      <c r="F31" s="257" t="s">
        <v>336</v>
      </c>
      <c r="G31" s="257" t="s">
        <v>336</v>
      </c>
      <c r="H31" s="257" t="s">
        <v>336</v>
      </c>
      <c r="I31" s="257" t="s">
        <v>336</v>
      </c>
      <c r="J31" s="257" t="s">
        <v>336</v>
      </c>
      <c r="K31" s="257" t="s">
        <v>336</v>
      </c>
      <c r="L31" s="257">
        <v>2749</v>
      </c>
      <c r="M31" s="257">
        <v>2772</v>
      </c>
      <c r="N31" s="257">
        <v>2780</v>
      </c>
      <c r="O31" s="257">
        <v>2786</v>
      </c>
      <c r="P31" s="257">
        <v>2837</v>
      </c>
      <c r="Q31" s="257">
        <v>2840</v>
      </c>
      <c r="R31" s="257">
        <v>2867</v>
      </c>
      <c r="S31" s="257">
        <v>2925</v>
      </c>
      <c r="T31" s="257">
        <v>2950</v>
      </c>
      <c r="U31" s="257">
        <v>2965</v>
      </c>
      <c r="V31" s="257">
        <v>2954</v>
      </c>
      <c r="W31" s="257">
        <v>2948</v>
      </c>
      <c r="X31" s="257">
        <v>2954</v>
      </c>
      <c r="Y31" s="257">
        <v>2959</v>
      </c>
      <c r="Z31" s="257">
        <v>2959</v>
      </c>
      <c r="AA31" s="257">
        <v>2956</v>
      </c>
      <c r="AB31" s="257">
        <v>2980</v>
      </c>
      <c r="AC31" s="257">
        <v>3016</v>
      </c>
      <c r="AD31" s="257">
        <v>3017</v>
      </c>
      <c r="AE31" s="257">
        <v>3076</v>
      </c>
      <c r="AF31" s="257">
        <v>3073</v>
      </c>
      <c r="AG31" s="257">
        <v>3034</v>
      </c>
      <c r="AH31" s="257">
        <v>3056</v>
      </c>
      <c r="AI31" s="257">
        <v>3078</v>
      </c>
      <c r="AJ31" s="257">
        <v>3090</v>
      </c>
      <c r="AK31" s="257" t="s">
        <v>336</v>
      </c>
      <c r="AL31" s="94" t="s">
        <v>62</v>
      </c>
      <c r="AN31" s="85"/>
      <c r="AO31" s="85"/>
      <c r="AP31" s="85"/>
      <c r="AQ31" s="85"/>
      <c r="AR31" s="85"/>
      <c r="AS31" s="85"/>
      <c r="AT31" s="85"/>
      <c r="AU31" s="85"/>
      <c r="AV31" s="85"/>
      <c r="AW31" s="85"/>
      <c r="AX31" s="85"/>
    </row>
    <row r="32" spans="1:50" s="84" customFormat="1" ht="18.600000000000001" customHeight="1" x14ac:dyDescent="0.2">
      <c r="A32" s="92" t="s">
        <v>31</v>
      </c>
      <c r="B32" s="135" t="s">
        <v>32</v>
      </c>
      <c r="C32" s="257" t="s">
        <v>336</v>
      </c>
      <c r="D32" s="257" t="s">
        <v>336</v>
      </c>
      <c r="E32" s="257" t="s">
        <v>336</v>
      </c>
      <c r="F32" s="257" t="s">
        <v>336</v>
      </c>
      <c r="G32" s="257" t="s">
        <v>336</v>
      </c>
      <c r="H32" s="257" t="s">
        <v>336</v>
      </c>
      <c r="I32" s="257" t="s">
        <v>336</v>
      </c>
      <c r="J32" s="257" t="s">
        <v>336</v>
      </c>
      <c r="K32" s="257" t="s">
        <v>336</v>
      </c>
      <c r="L32" s="257" t="s">
        <v>336</v>
      </c>
      <c r="M32" s="257" t="s">
        <v>336</v>
      </c>
      <c r="N32" s="257" t="s">
        <v>336</v>
      </c>
      <c r="O32" s="257" t="s">
        <v>336</v>
      </c>
      <c r="P32" s="257" t="s">
        <v>336</v>
      </c>
      <c r="Q32" s="257" t="s">
        <v>336</v>
      </c>
      <c r="R32" s="257" t="s">
        <v>336</v>
      </c>
      <c r="S32" s="257" t="s">
        <v>336</v>
      </c>
      <c r="T32" s="257">
        <v>607</v>
      </c>
      <c r="U32" s="257">
        <v>617</v>
      </c>
      <c r="V32" s="257">
        <v>624</v>
      </c>
      <c r="W32" s="257">
        <v>629</v>
      </c>
      <c r="X32" s="257">
        <v>645</v>
      </c>
      <c r="Y32" s="257">
        <v>655</v>
      </c>
      <c r="Z32" s="257">
        <v>663</v>
      </c>
      <c r="AA32" s="257">
        <v>670</v>
      </c>
      <c r="AB32" s="257">
        <v>670</v>
      </c>
      <c r="AC32" s="257">
        <v>683</v>
      </c>
      <c r="AD32" s="257">
        <v>692</v>
      </c>
      <c r="AE32" s="257">
        <v>705</v>
      </c>
      <c r="AF32" s="257">
        <v>686</v>
      </c>
      <c r="AG32" s="257">
        <v>663</v>
      </c>
      <c r="AH32" s="257">
        <v>682</v>
      </c>
      <c r="AI32" s="257">
        <v>686</v>
      </c>
      <c r="AJ32" s="257" t="s">
        <v>336</v>
      </c>
      <c r="AK32" s="257" t="s">
        <v>336</v>
      </c>
      <c r="AL32" s="94" t="s">
        <v>31</v>
      </c>
      <c r="AN32" s="85"/>
      <c r="AO32" s="85"/>
      <c r="AP32" s="85"/>
      <c r="AQ32" s="85"/>
      <c r="AR32" s="85"/>
      <c r="AS32" s="85"/>
      <c r="AT32" s="85"/>
      <c r="AU32" s="85"/>
      <c r="AV32" s="85"/>
      <c r="AW32" s="85"/>
      <c r="AX32" s="85"/>
    </row>
    <row r="33" spans="1:52" s="84" customFormat="1" ht="18.600000000000001" customHeight="1" x14ac:dyDescent="0.2">
      <c r="A33" s="92" t="s">
        <v>33</v>
      </c>
      <c r="B33" s="135" t="s">
        <v>85</v>
      </c>
      <c r="C33" s="257" t="s">
        <v>336</v>
      </c>
      <c r="D33" s="257" t="s">
        <v>336</v>
      </c>
      <c r="E33" s="257" t="s">
        <v>336</v>
      </c>
      <c r="F33" s="257" t="s">
        <v>336</v>
      </c>
      <c r="G33" s="257" t="s">
        <v>336</v>
      </c>
      <c r="H33" s="257" t="s">
        <v>336</v>
      </c>
      <c r="I33" s="257" t="s">
        <v>336</v>
      </c>
      <c r="J33" s="257" t="s">
        <v>336</v>
      </c>
      <c r="K33" s="257" t="s">
        <v>336</v>
      </c>
      <c r="L33" s="257" t="s">
        <v>336</v>
      </c>
      <c r="M33" s="257" t="s">
        <v>336</v>
      </c>
      <c r="N33" s="257" t="s">
        <v>336</v>
      </c>
      <c r="O33" s="257" t="s">
        <v>336</v>
      </c>
      <c r="P33" s="257" t="s">
        <v>336</v>
      </c>
      <c r="Q33" s="257" t="s">
        <v>336</v>
      </c>
      <c r="R33" s="257" t="s">
        <v>336</v>
      </c>
      <c r="S33" s="257" t="s">
        <v>336</v>
      </c>
      <c r="T33" s="257">
        <v>1492</v>
      </c>
      <c r="U33" s="257">
        <v>1506</v>
      </c>
      <c r="V33" s="257">
        <v>1511</v>
      </c>
      <c r="W33" s="257">
        <v>1504</v>
      </c>
      <c r="X33" s="257">
        <v>1503</v>
      </c>
      <c r="Y33" s="257">
        <v>1489</v>
      </c>
      <c r="Z33" s="257">
        <v>1480</v>
      </c>
      <c r="AA33" s="257">
        <v>1459</v>
      </c>
      <c r="AB33" s="257">
        <v>1474</v>
      </c>
      <c r="AC33" s="257">
        <v>1479</v>
      </c>
      <c r="AD33" s="257">
        <v>1472</v>
      </c>
      <c r="AE33" s="257">
        <v>1482</v>
      </c>
      <c r="AF33" s="257">
        <v>1473</v>
      </c>
      <c r="AG33" s="257">
        <v>1445</v>
      </c>
      <c r="AH33" s="257">
        <v>1443</v>
      </c>
      <c r="AI33" s="257">
        <v>1445</v>
      </c>
      <c r="AJ33" s="257" t="s">
        <v>336</v>
      </c>
      <c r="AK33" s="257" t="s">
        <v>336</v>
      </c>
      <c r="AL33" s="94" t="s">
        <v>33</v>
      </c>
      <c r="AN33" s="85"/>
      <c r="AO33" s="85"/>
      <c r="AP33" s="85"/>
      <c r="AQ33" s="85"/>
      <c r="AR33" s="85"/>
      <c r="AS33" s="85"/>
      <c r="AT33" s="85"/>
      <c r="AU33" s="85"/>
      <c r="AV33" s="85"/>
      <c r="AW33" s="85"/>
      <c r="AX33" s="85"/>
    </row>
    <row r="34" spans="1:52" s="84" customFormat="1" ht="18.600000000000001" customHeight="1" x14ac:dyDescent="0.2">
      <c r="A34" s="92" t="s">
        <v>34</v>
      </c>
      <c r="B34" s="135" t="s">
        <v>35</v>
      </c>
      <c r="C34" s="257" t="s">
        <v>336</v>
      </c>
      <c r="D34" s="257" t="s">
        <v>336</v>
      </c>
      <c r="E34" s="257" t="s">
        <v>336</v>
      </c>
      <c r="F34" s="257" t="s">
        <v>336</v>
      </c>
      <c r="G34" s="257" t="s">
        <v>336</v>
      </c>
      <c r="H34" s="257" t="s">
        <v>336</v>
      </c>
      <c r="I34" s="257" t="s">
        <v>336</v>
      </c>
      <c r="J34" s="257" t="s">
        <v>336</v>
      </c>
      <c r="K34" s="257" t="s">
        <v>336</v>
      </c>
      <c r="L34" s="257" t="s">
        <v>336</v>
      </c>
      <c r="M34" s="257" t="s">
        <v>336</v>
      </c>
      <c r="N34" s="257" t="s">
        <v>336</v>
      </c>
      <c r="O34" s="257" t="s">
        <v>336</v>
      </c>
      <c r="P34" s="257" t="s">
        <v>336</v>
      </c>
      <c r="Q34" s="257" t="s">
        <v>336</v>
      </c>
      <c r="R34" s="257" t="s">
        <v>336</v>
      </c>
      <c r="S34" s="257" t="s">
        <v>336</v>
      </c>
      <c r="T34" s="257">
        <v>851</v>
      </c>
      <c r="U34" s="257">
        <v>842</v>
      </c>
      <c r="V34" s="257">
        <v>819</v>
      </c>
      <c r="W34" s="257">
        <v>815</v>
      </c>
      <c r="X34" s="257">
        <v>806</v>
      </c>
      <c r="Y34" s="257">
        <v>815</v>
      </c>
      <c r="Z34" s="257">
        <v>816</v>
      </c>
      <c r="AA34" s="257">
        <v>827</v>
      </c>
      <c r="AB34" s="257">
        <v>836</v>
      </c>
      <c r="AC34" s="257">
        <v>854</v>
      </c>
      <c r="AD34" s="257">
        <v>853</v>
      </c>
      <c r="AE34" s="257">
        <v>889</v>
      </c>
      <c r="AF34" s="257">
        <v>914</v>
      </c>
      <c r="AG34" s="257">
        <v>926</v>
      </c>
      <c r="AH34" s="257">
        <v>931</v>
      </c>
      <c r="AI34" s="257">
        <v>947</v>
      </c>
      <c r="AJ34" s="257" t="s">
        <v>336</v>
      </c>
      <c r="AK34" s="257" t="s">
        <v>336</v>
      </c>
      <c r="AL34" s="94" t="s">
        <v>34</v>
      </c>
      <c r="AN34" s="85"/>
      <c r="AO34" s="85"/>
      <c r="AP34" s="85"/>
      <c r="AQ34" s="85"/>
      <c r="AR34" s="85"/>
      <c r="AS34" s="85"/>
      <c r="AT34" s="85"/>
      <c r="AU34" s="85"/>
      <c r="AV34" s="85"/>
      <c r="AW34" s="85"/>
      <c r="AX34" s="85"/>
    </row>
    <row r="35" spans="1:52" s="83" customFormat="1" ht="5.0999999999999996" customHeight="1" x14ac:dyDescent="0.25">
      <c r="A35" s="117"/>
      <c r="B35" s="141"/>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9"/>
      <c r="AD35" s="258"/>
      <c r="AE35" s="258"/>
      <c r="AF35" s="258"/>
      <c r="AG35" s="258"/>
      <c r="AH35" s="258"/>
      <c r="AI35" s="258"/>
      <c r="AJ35" s="258"/>
      <c r="AK35" s="258"/>
      <c r="AL35" s="95"/>
      <c r="AN35" s="85"/>
      <c r="AO35" s="85"/>
      <c r="AP35" s="85"/>
      <c r="AQ35" s="85"/>
      <c r="AR35" s="85"/>
      <c r="AS35" s="85"/>
      <c r="AT35" s="85"/>
      <c r="AU35" s="85"/>
      <c r="AV35" s="85"/>
      <c r="AW35" s="85"/>
      <c r="AX35" s="85"/>
      <c r="AY35" s="85"/>
      <c r="AZ35" s="85"/>
    </row>
    <row r="36" spans="1:52" s="83" customFormat="1" ht="18.600000000000001" customHeight="1" x14ac:dyDescent="0.25">
      <c r="A36" s="117" t="s">
        <v>51</v>
      </c>
      <c r="B36" s="90" t="s">
        <v>159</v>
      </c>
      <c r="C36" s="258">
        <v>38873</v>
      </c>
      <c r="D36" s="258">
        <v>38362</v>
      </c>
      <c r="E36" s="258">
        <v>37865</v>
      </c>
      <c r="F36" s="258">
        <v>37881</v>
      </c>
      <c r="G36" s="258">
        <v>38046</v>
      </c>
      <c r="H36" s="258">
        <v>38062</v>
      </c>
      <c r="I36" s="258">
        <v>38045</v>
      </c>
      <c r="J36" s="258">
        <v>38500</v>
      </c>
      <c r="K36" s="258">
        <v>39125</v>
      </c>
      <c r="L36" s="258">
        <v>39976</v>
      </c>
      <c r="M36" s="258">
        <v>39865</v>
      </c>
      <c r="N36" s="258">
        <v>39674</v>
      </c>
      <c r="O36" s="258">
        <v>39246</v>
      </c>
      <c r="P36" s="258">
        <v>39370</v>
      </c>
      <c r="Q36" s="258">
        <v>39322</v>
      </c>
      <c r="R36" s="258">
        <v>39608</v>
      </c>
      <c r="S36" s="258">
        <v>40281</v>
      </c>
      <c r="T36" s="258">
        <v>40851</v>
      </c>
      <c r="U36" s="258">
        <v>40903</v>
      </c>
      <c r="V36" s="258">
        <v>41099</v>
      </c>
      <c r="W36" s="258">
        <v>41570</v>
      </c>
      <c r="X36" s="258">
        <v>42065</v>
      </c>
      <c r="Y36" s="258">
        <v>42378</v>
      </c>
      <c r="Z36" s="258">
        <v>42756</v>
      </c>
      <c r="AA36" s="258">
        <v>43137</v>
      </c>
      <c r="AB36" s="258">
        <v>43686</v>
      </c>
      <c r="AC36" s="258">
        <v>44290</v>
      </c>
      <c r="AD36" s="258">
        <v>44878</v>
      </c>
      <c r="AE36" s="258">
        <v>45291</v>
      </c>
      <c r="AF36" s="258">
        <v>44966</v>
      </c>
      <c r="AG36" s="258">
        <v>45041</v>
      </c>
      <c r="AH36" s="258">
        <v>45629</v>
      </c>
      <c r="AI36" s="258">
        <v>45935</v>
      </c>
      <c r="AJ36" s="258">
        <v>45987</v>
      </c>
      <c r="AK36" s="258">
        <v>45982</v>
      </c>
      <c r="AL36" s="95" t="s">
        <v>51</v>
      </c>
      <c r="AN36" s="85"/>
      <c r="AO36" s="85"/>
      <c r="AP36" s="85"/>
      <c r="AQ36" s="85"/>
      <c r="AR36" s="85"/>
      <c r="AS36" s="85"/>
      <c r="AT36" s="85"/>
      <c r="AU36" s="85"/>
      <c r="AV36" s="85"/>
      <c r="AW36" s="85"/>
      <c r="AX36" s="85"/>
      <c r="AY36" s="85"/>
      <c r="AZ36" s="85"/>
    </row>
    <row r="37" spans="1:52" s="83" customFormat="1" ht="9" customHeight="1" x14ac:dyDescent="0.25">
      <c r="A37" s="93"/>
      <c r="B37" s="126"/>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6"/>
      <c r="AD37" s="171"/>
      <c r="AE37" s="171"/>
      <c r="AF37" s="171"/>
      <c r="AG37" s="171"/>
      <c r="AH37" s="171"/>
      <c r="AI37" s="171"/>
      <c r="AJ37" s="171"/>
      <c r="AK37" s="171"/>
      <c r="AL37" s="127"/>
      <c r="AN37" s="85"/>
      <c r="AO37" s="85"/>
      <c r="AP37" s="85"/>
      <c r="AQ37" s="85"/>
      <c r="AR37" s="85"/>
      <c r="AS37" s="85"/>
      <c r="AT37" s="85"/>
      <c r="AU37" s="85"/>
      <c r="AV37" s="85"/>
      <c r="AW37" s="85"/>
      <c r="AX37" s="85"/>
      <c r="AY37" s="85"/>
      <c r="AZ37" s="85"/>
    </row>
    <row r="44" spans="1:52" ht="14.25" customHeight="1" x14ac:dyDescent="0.2">
      <c r="C44" s="206"/>
      <c r="D44" s="206"/>
      <c r="E44" s="206"/>
      <c r="F44" s="206"/>
      <c r="G44" s="206"/>
      <c r="H44" s="206"/>
      <c r="I44" s="206"/>
      <c r="J44" s="206"/>
      <c r="K44" s="206"/>
      <c r="L44" s="206"/>
      <c r="M44" s="206"/>
      <c r="N44" s="206"/>
      <c r="O44" s="206"/>
      <c r="P44" s="206"/>
      <c r="Q44" s="206"/>
      <c r="R44" s="214"/>
      <c r="S44" s="206"/>
      <c r="T44" s="206"/>
      <c r="U44" s="206"/>
      <c r="V44" s="206"/>
      <c r="W44" s="206"/>
      <c r="X44" s="206"/>
      <c r="Y44" s="206"/>
      <c r="Z44" s="206"/>
      <c r="AA44" s="206"/>
      <c r="AB44" s="206"/>
      <c r="AC44" s="207"/>
      <c r="AD44" s="206"/>
      <c r="AE44" s="206"/>
      <c r="AF44" s="206"/>
      <c r="AG44" s="206"/>
      <c r="AH44" s="206"/>
      <c r="AI44" s="206"/>
      <c r="AJ44" s="206"/>
      <c r="AK44" s="206"/>
    </row>
    <row r="45" spans="1:52" ht="14.25" customHeight="1" x14ac:dyDescent="0.2">
      <c r="R45" s="214"/>
    </row>
    <row r="46" spans="1:52" ht="12.75" customHeight="1" x14ac:dyDescent="0.2"/>
    <row r="122" spans="3:37" ht="14.25" customHeight="1" x14ac:dyDescent="0.2">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7"/>
      <c r="AD122" s="206"/>
      <c r="AE122" s="206"/>
      <c r="AF122" s="206"/>
      <c r="AG122" s="206"/>
      <c r="AH122" s="206"/>
      <c r="AI122" s="206"/>
      <c r="AJ122" s="206"/>
      <c r="AK122" s="206"/>
    </row>
    <row r="161" spans="3:37"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232" pageOrder="overThenDown" orientation="portrait" useFirstPageNumber="1" r:id="rId1"/>
  <headerFooter>
    <oddHeader>&amp;C&amp;"Arial,Standard"&amp;10- &amp;P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1"/>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339</v>
      </c>
      <c r="E1" s="110"/>
      <c r="F1" s="110"/>
      <c r="G1" s="110"/>
      <c r="H1" s="110"/>
      <c r="I1" s="110"/>
      <c r="J1" s="110"/>
      <c r="K1" s="110"/>
      <c r="L1" s="110"/>
      <c r="M1" s="110"/>
      <c r="N1" s="110"/>
      <c r="O1" s="110"/>
      <c r="P1" s="110"/>
      <c r="Q1" s="110"/>
      <c r="R1" s="110"/>
      <c r="S1" s="110"/>
      <c r="T1" s="110"/>
      <c r="U1" s="110"/>
      <c r="V1" s="110"/>
      <c r="W1" s="110"/>
      <c r="X1" s="110"/>
      <c r="Y1" s="110"/>
      <c r="Z1" s="110"/>
      <c r="AA1" s="110"/>
      <c r="AB1" s="112" t="s">
        <v>204</v>
      </c>
      <c r="AC1" s="111" t="s">
        <v>164</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207</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207</v>
      </c>
      <c r="AD4" s="123"/>
      <c r="AE4" s="119"/>
      <c r="AF4" s="119"/>
      <c r="AG4" s="119"/>
      <c r="AH4" s="119"/>
      <c r="AI4" s="119"/>
      <c r="AJ4" s="119"/>
      <c r="AK4" s="119"/>
      <c r="AL4" s="119"/>
    </row>
    <row r="5" spans="1:50" s="84" customFormat="1" ht="18.600000000000001" customHeight="1" x14ac:dyDescent="0.2">
      <c r="A5" s="92" t="s">
        <v>0</v>
      </c>
      <c r="B5" s="130" t="s">
        <v>1</v>
      </c>
      <c r="C5" s="165" t="s">
        <v>336</v>
      </c>
      <c r="D5" s="165" t="s">
        <v>336</v>
      </c>
      <c r="E5" s="165" t="s">
        <v>336</v>
      </c>
      <c r="F5" s="165" t="s">
        <v>336</v>
      </c>
      <c r="G5" s="165" t="s">
        <v>336</v>
      </c>
      <c r="H5" s="165" t="s">
        <v>336</v>
      </c>
      <c r="I5" s="165" t="s">
        <v>336</v>
      </c>
      <c r="J5" s="165" t="s">
        <v>336</v>
      </c>
      <c r="K5" s="165" t="s">
        <v>336</v>
      </c>
      <c r="L5" s="165">
        <v>49.7</v>
      </c>
      <c r="M5" s="165">
        <v>45.5</v>
      </c>
      <c r="N5" s="165">
        <v>43</v>
      </c>
      <c r="O5" s="165">
        <v>40.799999999999997</v>
      </c>
      <c r="P5" s="165">
        <v>39.799999999999997</v>
      </c>
      <c r="Q5" s="165">
        <v>36.9</v>
      </c>
      <c r="R5" s="165">
        <v>37</v>
      </c>
      <c r="S5" s="165">
        <v>38</v>
      </c>
      <c r="T5" s="165">
        <v>36.6</v>
      </c>
      <c r="U5" s="165">
        <v>34.299999999999997</v>
      </c>
      <c r="V5" s="165">
        <v>34.1</v>
      </c>
      <c r="W5" s="165">
        <v>35.5</v>
      </c>
      <c r="X5" s="165">
        <v>37.9</v>
      </c>
      <c r="Y5" s="165">
        <v>37.5</v>
      </c>
      <c r="Z5" s="165">
        <v>35.9</v>
      </c>
      <c r="AA5" s="165">
        <v>34</v>
      </c>
      <c r="AB5" s="165">
        <v>31.9</v>
      </c>
      <c r="AC5" s="165">
        <v>29.7</v>
      </c>
      <c r="AD5" s="165">
        <v>29</v>
      </c>
      <c r="AE5" s="165">
        <v>28.4</v>
      </c>
      <c r="AF5" s="165">
        <v>27.9</v>
      </c>
      <c r="AG5" s="165">
        <v>28.2</v>
      </c>
      <c r="AH5" s="165">
        <v>27.3</v>
      </c>
      <c r="AI5" s="165">
        <v>26.1</v>
      </c>
      <c r="AJ5" s="165">
        <v>24.8</v>
      </c>
      <c r="AK5" s="165">
        <v>24.4</v>
      </c>
      <c r="AL5" s="94" t="s">
        <v>0</v>
      </c>
      <c r="AN5" s="85"/>
      <c r="AO5" s="85"/>
      <c r="AP5" s="85"/>
      <c r="AQ5" s="85"/>
      <c r="AR5" s="85"/>
      <c r="AS5" s="85"/>
      <c r="AT5" s="85"/>
      <c r="AU5" s="85"/>
      <c r="AV5" s="85"/>
      <c r="AW5" s="85"/>
      <c r="AX5" s="85"/>
    </row>
    <row r="6" spans="1:50" s="84" customFormat="1" ht="18.600000000000001" customHeight="1" x14ac:dyDescent="0.2">
      <c r="A6" s="92" t="s">
        <v>52</v>
      </c>
      <c r="B6" s="130" t="s">
        <v>2</v>
      </c>
      <c r="C6" s="165" t="s">
        <v>336</v>
      </c>
      <c r="D6" s="165" t="s">
        <v>336</v>
      </c>
      <c r="E6" s="165" t="s">
        <v>336</v>
      </c>
      <c r="F6" s="165" t="s">
        <v>336</v>
      </c>
      <c r="G6" s="165" t="s">
        <v>336</v>
      </c>
      <c r="H6" s="165" t="s">
        <v>336</v>
      </c>
      <c r="I6" s="165" t="s">
        <v>336</v>
      </c>
      <c r="J6" s="165" t="s">
        <v>336</v>
      </c>
      <c r="K6" s="165" t="s">
        <v>336</v>
      </c>
      <c r="L6" s="165">
        <v>560.6</v>
      </c>
      <c r="M6" s="165">
        <v>534.29999999999995</v>
      </c>
      <c r="N6" s="165">
        <v>506.5</v>
      </c>
      <c r="O6" s="165">
        <v>490.9</v>
      </c>
      <c r="P6" s="165">
        <v>493.7</v>
      </c>
      <c r="Q6" s="165">
        <v>477.7</v>
      </c>
      <c r="R6" s="165">
        <v>484.7</v>
      </c>
      <c r="S6" s="165">
        <v>498.6</v>
      </c>
      <c r="T6" s="165">
        <v>503.6</v>
      </c>
      <c r="U6" s="165">
        <v>475.1</v>
      </c>
      <c r="V6" s="165">
        <v>485.8</v>
      </c>
      <c r="W6" s="165">
        <v>501.9</v>
      </c>
      <c r="X6" s="165">
        <v>496</v>
      </c>
      <c r="Y6" s="165">
        <v>491</v>
      </c>
      <c r="Z6" s="165">
        <v>490.5</v>
      </c>
      <c r="AA6" s="165">
        <v>487.8</v>
      </c>
      <c r="AB6" s="165">
        <v>482.1</v>
      </c>
      <c r="AC6" s="165">
        <v>477.8</v>
      </c>
      <c r="AD6" s="165">
        <v>473.8</v>
      </c>
      <c r="AE6" s="165">
        <v>466.7</v>
      </c>
      <c r="AF6" s="165">
        <v>441.3</v>
      </c>
      <c r="AG6" s="165">
        <v>441.9</v>
      </c>
      <c r="AH6" s="165">
        <v>436.7</v>
      </c>
      <c r="AI6" s="165">
        <v>430.1</v>
      </c>
      <c r="AJ6" s="165">
        <v>421.3</v>
      </c>
      <c r="AK6" s="165">
        <v>409.7</v>
      </c>
      <c r="AL6" s="94" t="s">
        <v>52</v>
      </c>
      <c r="AN6" s="85"/>
      <c r="AO6" s="85"/>
      <c r="AP6" s="85"/>
      <c r="AQ6" s="85"/>
      <c r="AR6" s="85"/>
      <c r="AS6" s="85"/>
      <c r="AT6" s="85"/>
      <c r="AU6" s="85"/>
      <c r="AV6" s="85"/>
      <c r="AW6" s="85"/>
      <c r="AX6" s="85"/>
    </row>
    <row r="7" spans="1:50" s="84" customFormat="1" ht="18.600000000000001" customHeight="1" x14ac:dyDescent="0.2">
      <c r="A7" s="92" t="s">
        <v>53</v>
      </c>
      <c r="B7" s="131" t="s">
        <v>3</v>
      </c>
      <c r="C7" s="165" t="s">
        <v>336</v>
      </c>
      <c r="D7" s="165" t="s">
        <v>336</v>
      </c>
      <c r="E7" s="165" t="s">
        <v>336</v>
      </c>
      <c r="F7" s="165" t="s">
        <v>336</v>
      </c>
      <c r="G7" s="165" t="s">
        <v>336</v>
      </c>
      <c r="H7" s="165" t="s">
        <v>336</v>
      </c>
      <c r="I7" s="165" t="s">
        <v>336</v>
      </c>
      <c r="J7" s="165" t="s">
        <v>336</v>
      </c>
      <c r="K7" s="165" t="s">
        <v>336</v>
      </c>
      <c r="L7" s="165">
        <v>341.2</v>
      </c>
      <c r="M7" s="165">
        <v>342</v>
      </c>
      <c r="N7" s="165">
        <v>338</v>
      </c>
      <c r="O7" s="165">
        <v>334.5</v>
      </c>
      <c r="P7" s="165">
        <v>342.4</v>
      </c>
      <c r="Q7" s="165">
        <v>333.9</v>
      </c>
      <c r="R7" s="165">
        <v>336.7</v>
      </c>
      <c r="S7" s="165">
        <v>346.2</v>
      </c>
      <c r="T7" s="165">
        <v>353.4</v>
      </c>
      <c r="U7" s="165">
        <v>328</v>
      </c>
      <c r="V7" s="165">
        <v>339.9</v>
      </c>
      <c r="W7" s="165">
        <v>355.9</v>
      </c>
      <c r="X7" s="165">
        <v>353.6</v>
      </c>
      <c r="Y7" s="165">
        <v>352.1</v>
      </c>
      <c r="Z7" s="165">
        <v>353.8</v>
      </c>
      <c r="AA7" s="165">
        <v>354.8</v>
      </c>
      <c r="AB7" s="165">
        <v>353.9</v>
      </c>
      <c r="AC7" s="165">
        <v>353.8</v>
      </c>
      <c r="AD7" s="165">
        <v>352.5</v>
      </c>
      <c r="AE7" s="165">
        <v>347.4</v>
      </c>
      <c r="AF7" s="165">
        <v>325.8</v>
      </c>
      <c r="AG7" s="165">
        <v>328.3</v>
      </c>
      <c r="AH7" s="165">
        <v>324.7</v>
      </c>
      <c r="AI7" s="165">
        <v>322</v>
      </c>
      <c r="AJ7" s="165">
        <v>314.5</v>
      </c>
      <c r="AK7" s="165">
        <v>306.10000000000002</v>
      </c>
      <c r="AL7" s="94" t="s">
        <v>53</v>
      </c>
      <c r="AN7" s="85"/>
      <c r="AO7" s="85"/>
      <c r="AP7" s="85"/>
      <c r="AQ7" s="85"/>
      <c r="AR7" s="85"/>
      <c r="AS7" s="85"/>
      <c r="AT7" s="85"/>
      <c r="AU7" s="85"/>
      <c r="AV7" s="85"/>
      <c r="AW7" s="85"/>
      <c r="AX7" s="85"/>
    </row>
    <row r="8" spans="1:50" s="84" customFormat="1" ht="18.600000000000001" customHeight="1" x14ac:dyDescent="0.2">
      <c r="A8" s="92" t="s">
        <v>4</v>
      </c>
      <c r="B8" s="132" t="s">
        <v>5</v>
      </c>
      <c r="C8" s="165" t="s">
        <v>336</v>
      </c>
      <c r="D8" s="165" t="s">
        <v>336</v>
      </c>
      <c r="E8" s="165" t="s">
        <v>336</v>
      </c>
      <c r="F8" s="165" t="s">
        <v>336</v>
      </c>
      <c r="G8" s="165" t="s">
        <v>336</v>
      </c>
      <c r="H8" s="165" t="s">
        <v>336</v>
      </c>
      <c r="I8" s="165" t="s">
        <v>336</v>
      </c>
      <c r="J8" s="165" t="s">
        <v>336</v>
      </c>
      <c r="K8" s="165" t="s">
        <v>336</v>
      </c>
      <c r="L8" s="165" t="s">
        <v>336</v>
      </c>
      <c r="M8" s="165" t="s">
        <v>336</v>
      </c>
      <c r="N8" s="165" t="s">
        <v>336</v>
      </c>
      <c r="O8" s="165" t="s">
        <v>336</v>
      </c>
      <c r="P8" s="165" t="s">
        <v>336</v>
      </c>
      <c r="Q8" s="165" t="s">
        <v>336</v>
      </c>
      <c r="R8" s="165" t="s">
        <v>336</v>
      </c>
      <c r="S8" s="165" t="s">
        <v>336</v>
      </c>
      <c r="T8" s="165" t="s">
        <v>336</v>
      </c>
      <c r="U8" s="165" t="s">
        <v>336</v>
      </c>
      <c r="V8" s="165" t="s">
        <v>336</v>
      </c>
      <c r="W8" s="165" t="s">
        <v>336</v>
      </c>
      <c r="X8" s="165" t="s">
        <v>336</v>
      </c>
      <c r="Y8" s="165" t="s">
        <v>336</v>
      </c>
      <c r="Z8" s="165" t="s">
        <v>336</v>
      </c>
      <c r="AA8" s="165" t="s">
        <v>336</v>
      </c>
      <c r="AB8" s="165" t="s">
        <v>336</v>
      </c>
      <c r="AC8" s="165" t="s">
        <v>336</v>
      </c>
      <c r="AD8" s="165" t="s">
        <v>336</v>
      </c>
      <c r="AE8" s="165" t="s">
        <v>336</v>
      </c>
      <c r="AF8" s="165" t="s">
        <v>336</v>
      </c>
      <c r="AG8" s="165" t="s">
        <v>336</v>
      </c>
      <c r="AH8" s="165" t="s">
        <v>336</v>
      </c>
      <c r="AI8" s="165" t="s">
        <v>336</v>
      </c>
      <c r="AJ8" s="165" t="s">
        <v>336</v>
      </c>
      <c r="AK8" s="165" t="s">
        <v>336</v>
      </c>
      <c r="AL8" s="94" t="s">
        <v>4</v>
      </c>
      <c r="AN8" s="85"/>
      <c r="AO8" s="85"/>
      <c r="AP8" s="85"/>
      <c r="AQ8" s="85"/>
      <c r="AR8" s="85"/>
      <c r="AS8" s="85"/>
      <c r="AT8" s="85"/>
      <c r="AU8" s="85"/>
      <c r="AV8" s="85"/>
      <c r="AW8" s="85"/>
      <c r="AX8" s="85"/>
    </row>
    <row r="9" spans="1:50" s="84" customFormat="1" ht="18.600000000000001" customHeight="1" x14ac:dyDescent="0.2">
      <c r="A9" s="92" t="s">
        <v>6</v>
      </c>
      <c r="B9" s="133" t="s">
        <v>7</v>
      </c>
      <c r="C9" s="165" t="s">
        <v>336</v>
      </c>
      <c r="D9" s="165" t="s">
        <v>336</v>
      </c>
      <c r="E9" s="165" t="s">
        <v>336</v>
      </c>
      <c r="F9" s="165" t="s">
        <v>336</v>
      </c>
      <c r="G9" s="165" t="s">
        <v>336</v>
      </c>
      <c r="H9" s="165" t="s">
        <v>336</v>
      </c>
      <c r="I9" s="165" t="s">
        <v>336</v>
      </c>
      <c r="J9" s="165" t="s">
        <v>336</v>
      </c>
      <c r="K9" s="165" t="s">
        <v>336</v>
      </c>
      <c r="L9" s="165">
        <v>311.5</v>
      </c>
      <c r="M9" s="165">
        <v>313.60000000000002</v>
      </c>
      <c r="N9" s="165">
        <v>310.10000000000002</v>
      </c>
      <c r="O9" s="165">
        <v>307.2</v>
      </c>
      <c r="P9" s="165">
        <v>314.60000000000002</v>
      </c>
      <c r="Q9" s="165">
        <v>306.89999999999998</v>
      </c>
      <c r="R9" s="165">
        <v>309.89999999999998</v>
      </c>
      <c r="S9" s="165">
        <v>320.10000000000002</v>
      </c>
      <c r="T9" s="165">
        <v>328.1</v>
      </c>
      <c r="U9" s="165">
        <v>304.2</v>
      </c>
      <c r="V9" s="165">
        <v>316.10000000000002</v>
      </c>
      <c r="W9" s="165">
        <v>331.5</v>
      </c>
      <c r="X9" s="165">
        <v>329.8</v>
      </c>
      <c r="Y9" s="165">
        <v>328.1</v>
      </c>
      <c r="Z9" s="165">
        <v>329.9</v>
      </c>
      <c r="AA9" s="165">
        <v>330.2</v>
      </c>
      <c r="AB9" s="165">
        <v>330</v>
      </c>
      <c r="AC9" s="165">
        <v>329.8</v>
      </c>
      <c r="AD9" s="165">
        <v>328.7</v>
      </c>
      <c r="AE9" s="165">
        <v>323.8</v>
      </c>
      <c r="AF9" s="165">
        <v>301.8</v>
      </c>
      <c r="AG9" s="165">
        <v>304.60000000000002</v>
      </c>
      <c r="AH9" s="165">
        <v>300.60000000000002</v>
      </c>
      <c r="AI9" s="165">
        <v>297.89999999999998</v>
      </c>
      <c r="AJ9" s="165">
        <v>290.2</v>
      </c>
      <c r="AK9" s="165">
        <v>281.2</v>
      </c>
      <c r="AL9" s="94" t="s">
        <v>6</v>
      </c>
      <c r="AN9" s="85"/>
      <c r="AO9" s="85"/>
      <c r="AP9" s="85"/>
      <c r="AQ9" s="85"/>
      <c r="AR9" s="85"/>
      <c r="AS9" s="85"/>
      <c r="AT9" s="85"/>
      <c r="AU9" s="85"/>
      <c r="AV9" s="85"/>
      <c r="AW9" s="85"/>
      <c r="AX9" s="85"/>
    </row>
    <row r="10" spans="1:50" s="84" customFormat="1" ht="18.600000000000001" customHeight="1" x14ac:dyDescent="0.2">
      <c r="A10" s="92" t="s">
        <v>8</v>
      </c>
      <c r="B10" s="132" t="s">
        <v>9</v>
      </c>
      <c r="C10" s="165" t="s">
        <v>336</v>
      </c>
      <c r="D10" s="165" t="s">
        <v>336</v>
      </c>
      <c r="E10" s="165" t="s">
        <v>336</v>
      </c>
      <c r="F10" s="165" t="s">
        <v>336</v>
      </c>
      <c r="G10" s="165" t="s">
        <v>336</v>
      </c>
      <c r="H10" s="165" t="s">
        <v>336</v>
      </c>
      <c r="I10" s="165" t="s">
        <v>336</v>
      </c>
      <c r="J10" s="165" t="s">
        <v>336</v>
      </c>
      <c r="K10" s="165" t="s">
        <v>336</v>
      </c>
      <c r="L10" s="165" t="s">
        <v>336</v>
      </c>
      <c r="M10" s="165" t="s">
        <v>336</v>
      </c>
      <c r="N10" s="165" t="s">
        <v>336</v>
      </c>
      <c r="O10" s="165" t="s">
        <v>336</v>
      </c>
      <c r="P10" s="165" t="s">
        <v>336</v>
      </c>
      <c r="Q10" s="165" t="s">
        <v>336</v>
      </c>
      <c r="R10" s="165" t="s">
        <v>336</v>
      </c>
      <c r="S10" s="165" t="s">
        <v>336</v>
      </c>
      <c r="T10" s="165" t="s">
        <v>336</v>
      </c>
      <c r="U10" s="165" t="s">
        <v>336</v>
      </c>
      <c r="V10" s="165" t="s">
        <v>336</v>
      </c>
      <c r="W10" s="165" t="s">
        <v>336</v>
      </c>
      <c r="X10" s="165" t="s">
        <v>336</v>
      </c>
      <c r="Y10" s="165" t="s">
        <v>336</v>
      </c>
      <c r="Z10" s="165" t="s">
        <v>336</v>
      </c>
      <c r="AA10" s="165" t="s">
        <v>336</v>
      </c>
      <c r="AB10" s="165" t="s">
        <v>336</v>
      </c>
      <c r="AC10" s="165" t="s">
        <v>336</v>
      </c>
      <c r="AD10" s="165" t="s">
        <v>336</v>
      </c>
      <c r="AE10" s="165" t="s">
        <v>336</v>
      </c>
      <c r="AF10" s="165" t="s">
        <v>336</v>
      </c>
      <c r="AG10" s="165" t="s">
        <v>336</v>
      </c>
      <c r="AH10" s="165" t="s">
        <v>336</v>
      </c>
      <c r="AI10" s="165" t="s">
        <v>336</v>
      </c>
      <c r="AJ10" s="165" t="s">
        <v>336</v>
      </c>
      <c r="AK10" s="165" t="s">
        <v>336</v>
      </c>
      <c r="AL10" s="94" t="s">
        <v>8</v>
      </c>
      <c r="AN10" s="85"/>
      <c r="AO10" s="85"/>
      <c r="AP10" s="85"/>
      <c r="AQ10" s="85"/>
      <c r="AR10" s="85"/>
      <c r="AS10" s="85"/>
      <c r="AT10" s="85"/>
      <c r="AU10" s="85"/>
      <c r="AV10" s="85"/>
      <c r="AW10" s="85"/>
      <c r="AX10" s="85"/>
    </row>
    <row r="11" spans="1:50" s="84" customFormat="1" ht="30" customHeight="1" x14ac:dyDescent="0.2">
      <c r="A11" s="124" t="s">
        <v>170</v>
      </c>
      <c r="B11" s="276" t="s">
        <v>168</v>
      </c>
      <c r="C11" s="165" t="s">
        <v>336</v>
      </c>
      <c r="D11" s="165" t="s">
        <v>336</v>
      </c>
      <c r="E11" s="165" t="s">
        <v>336</v>
      </c>
      <c r="F11" s="165" t="s">
        <v>336</v>
      </c>
      <c r="G11" s="165" t="s">
        <v>336</v>
      </c>
      <c r="H11" s="165" t="s">
        <v>336</v>
      </c>
      <c r="I11" s="165" t="s">
        <v>336</v>
      </c>
      <c r="J11" s="165" t="s">
        <v>336</v>
      </c>
      <c r="K11" s="165" t="s">
        <v>336</v>
      </c>
      <c r="L11" s="165" t="s">
        <v>336</v>
      </c>
      <c r="M11" s="165" t="s">
        <v>336</v>
      </c>
      <c r="N11" s="165" t="s">
        <v>336</v>
      </c>
      <c r="O11" s="165" t="s">
        <v>336</v>
      </c>
      <c r="P11" s="165" t="s">
        <v>336</v>
      </c>
      <c r="Q11" s="165" t="s">
        <v>336</v>
      </c>
      <c r="R11" s="165" t="s">
        <v>336</v>
      </c>
      <c r="S11" s="165" t="s">
        <v>336</v>
      </c>
      <c r="T11" s="165" t="s">
        <v>336</v>
      </c>
      <c r="U11" s="165" t="s">
        <v>336</v>
      </c>
      <c r="V11" s="165" t="s">
        <v>336</v>
      </c>
      <c r="W11" s="165" t="s">
        <v>336</v>
      </c>
      <c r="X11" s="165" t="s">
        <v>336</v>
      </c>
      <c r="Y11" s="165" t="s">
        <v>336</v>
      </c>
      <c r="Z11" s="165" t="s">
        <v>336</v>
      </c>
      <c r="AA11" s="165" t="s">
        <v>336</v>
      </c>
      <c r="AB11" s="165" t="s">
        <v>336</v>
      </c>
      <c r="AC11" s="165" t="s">
        <v>336</v>
      </c>
      <c r="AD11" s="165" t="s">
        <v>336</v>
      </c>
      <c r="AE11" s="165" t="s">
        <v>336</v>
      </c>
      <c r="AF11" s="165" t="s">
        <v>336</v>
      </c>
      <c r="AG11" s="165" t="s">
        <v>336</v>
      </c>
      <c r="AH11" s="165" t="s">
        <v>336</v>
      </c>
      <c r="AI11" s="165" t="s">
        <v>336</v>
      </c>
      <c r="AJ11" s="165" t="s">
        <v>336</v>
      </c>
      <c r="AK11" s="165" t="s">
        <v>336</v>
      </c>
      <c r="AL11" s="94" t="s">
        <v>10</v>
      </c>
      <c r="AN11" s="85"/>
      <c r="AO11" s="85"/>
      <c r="AP11" s="85"/>
      <c r="AQ11" s="85"/>
      <c r="AR11" s="85"/>
      <c r="AS11" s="85"/>
      <c r="AT11" s="85"/>
      <c r="AU11" s="85"/>
      <c r="AV11" s="85"/>
      <c r="AW11" s="85"/>
      <c r="AX11" s="85"/>
    </row>
    <row r="12" spans="1:50" s="84" customFormat="1" ht="18.600000000000001" customHeight="1" x14ac:dyDescent="0.2">
      <c r="A12" s="92" t="s">
        <v>11</v>
      </c>
      <c r="B12" s="131" t="s">
        <v>12</v>
      </c>
      <c r="C12" s="165" t="s">
        <v>336</v>
      </c>
      <c r="D12" s="165" t="s">
        <v>336</v>
      </c>
      <c r="E12" s="165" t="s">
        <v>336</v>
      </c>
      <c r="F12" s="165" t="s">
        <v>336</v>
      </c>
      <c r="G12" s="165" t="s">
        <v>336</v>
      </c>
      <c r="H12" s="165" t="s">
        <v>336</v>
      </c>
      <c r="I12" s="165" t="s">
        <v>336</v>
      </c>
      <c r="J12" s="165" t="s">
        <v>336</v>
      </c>
      <c r="K12" s="165" t="s">
        <v>336</v>
      </c>
      <c r="L12" s="165">
        <v>219.5</v>
      </c>
      <c r="M12" s="165">
        <v>192.3</v>
      </c>
      <c r="N12" s="165">
        <v>168.5</v>
      </c>
      <c r="O12" s="165">
        <v>156.5</v>
      </c>
      <c r="P12" s="165">
        <v>151.30000000000001</v>
      </c>
      <c r="Q12" s="165">
        <v>143.80000000000001</v>
      </c>
      <c r="R12" s="165">
        <v>148</v>
      </c>
      <c r="S12" s="165">
        <v>152.30000000000001</v>
      </c>
      <c r="T12" s="165">
        <v>150.19999999999999</v>
      </c>
      <c r="U12" s="165">
        <v>147.1</v>
      </c>
      <c r="V12" s="165">
        <v>145.9</v>
      </c>
      <c r="W12" s="165">
        <v>145.9</v>
      </c>
      <c r="X12" s="165">
        <v>142.4</v>
      </c>
      <c r="Y12" s="165">
        <v>138.9</v>
      </c>
      <c r="Z12" s="165">
        <v>136.69999999999999</v>
      </c>
      <c r="AA12" s="165">
        <v>133</v>
      </c>
      <c r="AB12" s="165">
        <v>128.19999999999999</v>
      </c>
      <c r="AC12" s="165">
        <v>124.1</v>
      </c>
      <c r="AD12" s="165">
        <v>121.3</v>
      </c>
      <c r="AE12" s="165">
        <v>119.4</v>
      </c>
      <c r="AF12" s="165">
        <v>115.5</v>
      </c>
      <c r="AG12" s="165">
        <v>113.6</v>
      </c>
      <c r="AH12" s="165">
        <v>112</v>
      </c>
      <c r="AI12" s="165">
        <v>108.1</v>
      </c>
      <c r="AJ12" s="165">
        <v>106.8</v>
      </c>
      <c r="AK12" s="165">
        <v>103.6</v>
      </c>
      <c r="AL12" s="94" t="s">
        <v>11</v>
      </c>
      <c r="AN12" s="85"/>
      <c r="AO12" s="85"/>
      <c r="AP12" s="85"/>
      <c r="AQ12" s="85"/>
      <c r="AR12" s="85"/>
      <c r="AS12" s="85"/>
      <c r="AT12" s="85"/>
      <c r="AU12" s="85"/>
      <c r="AV12" s="85"/>
      <c r="AW12" s="85"/>
      <c r="AX12" s="85"/>
    </row>
    <row r="13" spans="1:50" s="84" customFormat="1" ht="18.600000000000001" customHeight="1" x14ac:dyDescent="0.2">
      <c r="A13" s="92" t="s">
        <v>54</v>
      </c>
      <c r="B13" s="134" t="s">
        <v>13</v>
      </c>
      <c r="C13" s="165" t="s">
        <v>336</v>
      </c>
      <c r="D13" s="165" t="s">
        <v>336</v>
      </c>
      <c r="E13" s="165" t="s">
        <v>336</v>
      </c>
      <c r="F13" s="165" t="s">
        <v>336</v>
      </c>
      <c r="G13" s="165" t="s">
        <v>336</v>
      </c>
      <c r="H13" s="165" t="s">
        <v>336</v>
      </c>
      <c r="I13" s="165" t="s">
        <v>336</v>
      </c>
      <c r="J13" s="165" t="s">
        <v>336</v>
      </c>
      <c r="K13" s="165" t="s">
        <v>336</v>
      </c>
      <c r="L13" s="165">
        <v>1094.5999999999999</v>
      </c>
      <c r="M13" s="165">
        <v>1071.8</v>
      </c>
      <c r="N13" s="165">
        <v>1055.7</v>
      </c>
      <c r="O13" s="165">
        <v>1033.0999999999999</v>
      </c>
      <c r="P13" s="165">
        <v>1042.7</v>
      </c>
      <c r="Q13" s="165">
        <v>1031.2</v>
      </c>
      <c r="R13" s="165">
        <v>1057.5999999999999</v>
      </c>
      <c r="S13" s="165">
        <v>1065.8</v>
      </c>
      <c r="T13" s="165">
        <v>1047</v>
      </c>
      <c r="U13" s="165">
        <v>1028.0999999999999</v>
      </c>
      <c r="V13" s="165">
        <v>1057.5</v>
      </c>
      <c r="W13" s="165">
        <v>1054.4000000000001</v>
      </c>
      <c r="X13" s="165">
        <v>1028.5999999999999</v>
      </c>
      <c r="Y13" s="165">
        <v>1010.4</v>
      </c>
      <c r="Z13" s="165">
        <v>1008.4</v>
      </c>
      <c r="AA13" s="165">
        <v>1016.6</v>
      </c>
      <c r="AB13" s="165">
        <v>1012.2</v>
      </c>
      <c r="AC13" s="165">
        <v>1012</v>
      </c>
      <c r="AD13" s="165">
        <v>998.6</v>
      </c>
      <c r="AE13" s="165">
        <v>987.3</v>
      </c>
      <c r="AF13" s="165">
        <v>937.9</v>
      </c>
      <c r="AG13" s="165">
        <v>950.2</v>
      </c>
      <c r="AH13" s="165">
        <v>946.9</v>
      </c>
      <c r="AI13" s="165">
        <v>948.6</v>
      </c>
      <c r="AJ13" s="165">
        <v>934.7</v>
      </c>
      <c r="AK13" s="165">
        <v>934.3</v>
      </c>
      <c r="AL13" s="94" t="s">
        <v>54</v>
      </c>
      <c r="AN13" s="85"/>
      <c r="AO13" s="85"/>
      <c r="AP13" s="85"/>
      <c r="AQ13" s="85"/>
      <c r="AR13" s="85"/>
      <c r="AS13" s="85"/>
      <c r="AT13" s="85"/>
      <c r="AU13" s="85"/>
      <c r="AV13" s="85"/>
      <c r="AW13" s="85"/>
      <c r="AX13" s="85"/>
    </row>
    <row r="14" spans="1:50" s="84" customFormat="1" ht="30" customHeight="1" x14ac:dyDescent="0.2">
      <c r="A14" s="124" t="s">
        <v>171</v>
      </c>
      <c r="B14" s="118" t="s">
        <v>162</v>
      </c>
      <c r="C14" s="165" t="s">
        <v>336</v>
      </c>
      <c r="D14" s="165" t="s">
        <v>336</v>
      </c>
      <c r="E14" s="165" t="s">
        <v>336</v>
      </c>
      <c r="F14" s="165" t="s">
        <v>336</v>
      </c>
      <c r="G14" s="165" t="s">
        <v>336</v>
      </c>
      <c r="H14" s="165" t="s">
        <v>336</v>
      </c>
      <c r="I14" s="165" t="s">
        <v>336</v>
      </c>
      <c r="J14" s="165" t="s">
        <v>336</v>
      </c>
      <c r="K14" s="165" t="s">
        <v>336</v>
      </c>
      <c r="L14" s="165">
        <v>389</v>
      </c>
      <c r="M14" s="165">
        <v>375.2</v>
      </c>
      <c r="N14" s="165">
        <v>365.8</v>
      </c>
      <c r="O14" s="165">
        <v>356.2</v>
      </c>
      <c r="P14" s="165">
        <v>363.1</v>
      </c>
      <c r="Q14" s="165">
        <v>353.4</v>
      </c>
      <c r="R14" s="165">
        <v>353.3</v>
      </c>
      <c r="S14" s="165">
        <v>351.5</v>
      </c>
      <c r="T14" s="165">
        <v>342.8</v>
      </c>
      <c r="U14" s="165">
        <v>336.2</v>
      </c>
      <c r="V14" s="165">
        <v>334.7</v>
      </c>
      <c r="W14" s="165">
        <v>335.1</v>
      </c>
      <c r="X14" s="165">
        <v>327.9</v>
      </c>
      <c r="Y14" s="165">
        <v>324.89999999999998</v>
      </c>
      <c r="Z14" s="165">
        <v>321</v>
      </c>
      <c r="AA14" s="165">
        <v>321.39999999999998</v>
      </c>
      <c r="AB14" s="165">
        <v>319.60000000000002</v>
      </c>
      <c r="AC14" s="165">
        <v>315.89999999999998</v>
      </c>
      <c r="AD14" s="165">
        <v>312.89999999999998</v>
      </c>
      <c r="AE14" s="165">
        <v>309.10000000000002</v>
      </c>
      <c r="AF14" s="165">
        <v>286.89999999999998</v>
      </c>
      <c r="AG14" s="165">
        <v>287</v>
      </c>
      <c r="AH14" s="165">
        <v>292.2</v>
      </c>
      <c r="AI14" s="165">
        <v>290.89999999999998</v>
      </c>
      <c r="AJ14" s="165">
        <v>285.5</v>
      </c>
      <c r="AK14" s="165">
        <v>282.2</v>
      </c>
      <c r="AL14" s="94" t="s">
        <v>55</v>
      </c>
      <c r="AN14" s="85"/>
      <c r="AO14" s="85"/>
      <c r="AP14" s="85"/>
      <c r="AQ14" s="85"/>
      <c r="AR14" s="85"/>
      <c r="AS14" s="85"/>
      <c r="AT14" s="85"/>
      <c r="AU14" s="85"/>
      <c r="AV14" s="85"/>
      <c r="AW14" s="85"/>
      <c r="AX14" s="85"/>
    </row>
    <row r="15" spans="1:50" s="84" customFormat="1" ht="18.600000000000001" customHeight="1" x14ac:dyDescent="0.2">
      <c r="A15" s="92" t="s">
        <v>56</v>
      </c>
      <c r="B15" s="133" t="s">
        <v>163</v>
      </c>
      <c r="C15" s="165" t="s">
        <v>336</v>
      </c>
      <c r="D15" s="165" t="s">
        <v>336</v>
      </c>
      <c r="E15" s="165" t="s">
        <v>336</v>
      </c>
      <c r="F15" s="165" t="s">
        <v>336</v>
      </c>
      <c r="G15" s="165" t="s">
        <v>336</v>
      </c>
      <c r="H15" s="165" t="s">
        <v>336</v>
      </c>
      <c r="I15" s="165" t="s">
        <v>336</v>
      </c>
      <c r="J15" s="165" t="s">
        <v>336</v>
      </c>
      <c r="K15" s="165" t="s">
        <v>336</v>
      </c>
      <c r="L15" s="165">
        <v>362.2</v>
      </c>
      <c r="M15" s="165">
        <v>347.4</v>
      </c>
      <c r="N15" s="165">
        <v>338.5</v>
      </c>
      <c r="O15" s="165">
        <v>329.9</v>
      </c>
      <c r="P15" s="165">
        <v>336.3</v>
      </c>
      <c r="Q15" s="165">
        <v>327.3</v>
      </c>
      <c r="R15" s="165">
        <v>327.39999999999998</v>
      </c>
      <c r="S15" s="165">
        <v>325.89999999999998</v>
      </c>
      <c r="T15" s="165">
        <v>317.2</v>
      </c>
      <c r="U15" s="165">
        <v>312.10000000000002</v>
      </c>
      <c r="V15" s="165">
        <v>311.2</v>
      </c>
      <c r="W15" s="165">
        <v>311.10000000000002</v>
      </c>
      <c r="X15" s="165">
        <v>304.60000000000002</v>
      </c>
      <c r="Y15" s="165">
        <v>300</v>
      </c>
      <c r="Z15" s="165">
        <v>295.7</v>
      </c>
      <c r="AA15" s="165">
        <v>295.7</v>
      </c>
      <c r="AB15" s="165">
        <v>293.60000000000002</v>
      </c>
      <c r="AC15" s="165">
        <v>290.8</v>
      </c>
      <c r="AD15" s="165">
        <v>287.7</v>
      </c>
      <c r="AE15" s="165">
        <v>283.89999999999998</v>
      </c>
      <c r="AF15" s="165">
        <v>261.7</v>
      </c>
      <c r="AG15" s="165">
        <v>260.5</v>
      </c>
      <c r="AH15" s="165">
        <v>265.7</v>
      </c>
      <c r="AI15" s="165">
        <v>263.10000000000002</v>
      </c>
      <c r="AJ15" s="165">
        <v>257.7</v>
      </c>
      <c r="AK15" s="165" t="s">
        <v>336</v>
      </c>
      <c r="AL15" s="94" t="s">
        <v>56</v>
      </c>
      <c r="AN15" s="85"/>
      <c r="AO15" s="85"/>
      <c r="AP15" s="85"/>
      <c r="AQ15" s="85"/>
      <c r="AR15" s="85"/>
      <c r="AS15" s="85"/>
      <c r="AT15" s="85"/>
      <c r="AU15" s="85"/>
      <c r="AV15" s="85"/>
      <c r="AW15" s="85"/>
      <c r="AX15" s="85"/>
    </row>
    <row r="16" spans="1:50" s="84" customFormat="1" ht="18.600000000000001" customHeight="1" x14ac:dyDescent="0.2">
      <c r="A16" s="92" t="s">
        <v>14</v>
      </c>
      <c r="B16" s="135" t="s">
        <v>57</v>
      </c>
      <c r="C16" s="165" t="s">
        <v>336</v>
      </c>
      <c r="D16" s="165" t="s">
        <v>336</v>
      </c>
      <c r="E16" s="165" t="s">
        <v>336</v>
      </c>
      <c r="F16" s="165" t="s">
        <v>336</v>
      </c>
      <c r="G16" s="165" t="s">
        <v>336</v>
      </c>
      <c r="H16" s="165" t="s">
        <v>336</v>
      </c>
      <c r="I16" s="165" t="s">
        <v>336</v>
      </c>
      <c r="J16" s="165" t="s">
        <v>336</v>
      </c>
      <c r="K16" s="165" t="s">
        <v>336</v>
      </c>
      <c r="L16" s="165" t="s">
        <v>336</v>
      </c>
      <c r="M16" s="165" t="s">
        <v>336</v>
      </c>
      <c r="N16" s="165" t="s">
        <v>336</v>
      </c>
      <c r="O16" s="165" t="s">
        <v>336</v>
      </c>
      <c r="P16" s="165" t="s">
        <v>336</v>
      </c>
      <c r="Q16" s="165" t="s">
        <v>336</v>
      </c>
      <c r="R16" s="165" t="s">
        <v>336</v>
      </c>
      <c r="S16" s="165" t="s">
        <v>336</v>
      </c>
      <c r="T16" s="165" t="s">
        <v>336</v>
      </c>
      <c r="U16" s="165" t="s">
        <v>336</v>
      </c>
      <c r="V16" s="165" t="s">
        <v>336</v>
      </c>
      <c r="W16" s="165" t="s">
        <v>336</v>
      </c>
      <c r="X16" s="165" t="s">
        <v>336</v>
      </c>
      <c r="Y16" s="165" t="s">
        <v>336</v>
      </c>
      <c r="Z16" s="165" t="s">
        <v>336</v>
      </c>
      <c r="AA16" s="165" t="s">
        <v>336</v>
      </c>
      <c r="AB16" s="165" t="s">
        <v>336</v>
      </c>
      <c r="AC16" s="165" t="s">
        <v>336</v>
      </c>
      <c r="AD16" s="165" t="s">
        <v>336</v>
      </c>
      <c r="AE16" s="165" t="s">
        <v>336</v>
      </c>
      <c r="AF16" s="165" t="s">
        <v>336</v>
      </c>
      <c r="AG16" s="165" t="s">
        <v>336</v>
      </c>
      <c r="AH16" s="165" t="s">
        <v>336</v>
      </c>
      <c r="AI16" s="165" t="s">
        <v>336</v>
      </c>
      <c r="AJ16" s="165" t="s">
        <v>336</v>
      </c>
      <c r="AK16" s="165" t="s">
        <v>336</v>
      </c>
      <c r="AL16" s="94" t="s">
        <v>14</v>
      </c>
      <c r="AN16" s="85"/>
      <c r="AO16" s="85"/>
      <c r="AP16" s="85"/>
      <c r="AQ16" s="85"/>
      <c r="AR16" s="85"/>
      <c r="AS16" s="85"/>
      <c r="AT16" s="85"/>
      <c r="AU16" s="85"/>
      <c r="AV16" s="85"/>
      <c r="AW16" s="85"/>
      <c r="AX16" s="85"/>
    </row>
    <row r="17" spans="1:50" s="84" customFormat="1" ht="18.600000000000001" customHeight="1" x14ac:dyDescent="0.2">
      <c r="A17" s="92" t="s">
        <v>15</v>
      </c>
      <c r="B17" s="135" t="s">
        <v>16</v>
      </c>
      <c r="C17" s="165" t="s">
        <v>336</v>
      </c>
      <c r="D17" s="165" t="s">
        <v>336</v>
      </c>
      <c r="E17" s="165" t="s">
        <v>336</v>
      </c>
      <c r="F17" s="165" t="s">
        <v>336</v>
      </c>
      <c r="G17" s="165" t="s">
        <v>336</v>
      </c>
      <c r="H17" s="165" t="s">
        <v>336</v>
      </c>
      <c r="I17" s="165" t="s">
        <v>336</v>
      </c>
      <c r="J17" s="165" t="s">
        <v>336</v>
      </c>
      <c r="K17" s="165" t="s">
        <v>336</v>
      </c>
      <c r="L17" s="165" t="s">
        <v>336</v>
      </c>
      <c r="M17" s="165" t="s">
        <v>336</v>
      </c>
      <c r="N17" s="165" t="s">
        <v>336</v>
      </c>
      <c r="O17" s="165" t="s">
        <v>336</v>
      </c>
      <c r="P17" s="165" t="s">
        <v>336</v>
      </c>
      <c r="Q17" s="165" t="s">
        <v>336</v>
      </c>
      <c r="R17" s="165" t="s">
        <v>336</v>
      </c>
      <c r="S17" s="165" t="s">
        <v>336</v>
      </c>
      <c r="T17" s="165" t="s">
        <v>336</v>
      </c>
      <c r="U17" s="165" t="s">
        <v>336</v>
      </c>
      <c r="V17" s="165" t="s">
        <v>336</v>
      </c>
      <c r="W17" s="165" t="s">
        <v>336</v>
      </c>
      <c r="X17" s="165" t="s">
        <v>336</v>
      </c>
      <c r="Y17" s="165" t="s">
        <v>336</v>
      </c>
      <c r="Z17" s="165" t="s">
        <v>336</v>
      </c>
      <c r="AA17" s="165" t="s">
        <v>336</v>
      </c>
      <c r="AB17" s="165" t="s">
        <v>336</v>
      </c>
      <c r="AC17" s="165" t="s">
        <v>336</v>
      </c>
      <c r="AD17" s="165" t="s">
        <v>336</v>
      </c>
      <c r="AE17" s="165" t="s">
        <v>336</v>
      </c>
      <c r="AF17" s="165" t="s">
        <v>336</v>
      </c>
      <c r="AG17" s="165" t="s">
        <v>336</v>
      </c>
      <c r="AH17" s="165" t="s">
        <v>336</v>
      </c>
      <c r="AI17" s="165" t="s">
        <v>336</v>
      </c>
      <c r="AJ17" s="165" t="s">
        <v>336</v>
      </c>
      <c r="AK17" s="165" t="s">
        <v>336</v>
      </c>
      <c r="AL17" s="94" t="s">
        <v>15</v>
      </c>
      <c r="AN17" s="85"/>
      <c r="AO17" s="85"/>
      <c r="AP17" s="85"/>
      <c r="AQ17" s="85"/>
      <c r="AR17" s="85"/>
      <c r="AS17" s="85"/>
      <c r="AT17" s="85"/>
      <c r="AU17" s="85"/>
      <c r="AV17" s="85"/>
      <c r="AW17" s="85"/>
      <c r="AX17" s="85"/>
    </row>
    <row r="18" spans="1:50" s="84" customFormat="1" ht="18.600000000000001" customHeight="1" x14ac:dyDescent="0.2">
      <c r="A18" s="92" t="s">
        <v>17</v>
      </c>
      <c r="B18" s="135" t="s">
        <v>18</v>
      </c>
      <c r="C18" s="165" t="s">
        <v>336</v>
      </c>
      <c r="D18" s="165" t="s">
        <v>336</v>
      </c>
      <c r="E18" s="165" t="s">
        <v>336</v>
      </c>
      <c r="F18" s="165" t="s">
        <v>336</v>
      </c>
      <c r="G18" s="165" t="s">
        <v>336</v>
      </c>
      <c r="H18" s="165" t="s">
        <v>336</v>
      </c>
      <c r="I18" s="165" t="s">
        <v>336</v>
      </c>
      <c r="J18" s="165" t="s">
        <v>336</v>
      </c>
      <c r="K18" s="165" t="s">
        <v>336</v>
      </c>
      <c r="L18" s="165" t="s">
        <v>336</v>
      </c>
      <c r="M18" s="165" t="s">
        <v>336</v>
      </c>
      <c r="N18" s="165" t="s">
        <v>336</v>
      </c>
      <c r="O18" s="165" t="s">
        <v>336</v>
      </c>
      <c r="P18" s="165" t="s">
        <v>336</v>
      </c>
      <c r="Q18" s="165" t="s">
        <v>336</v>
      </c>
      <c r="R18" s="165" t="s">
        <v>336</v>
      </c>
      <c r="S18" s="165" t="s">
        <v>336</v>
      </c>
      <c r="T18" s="165" t="s">
        <v>336</v>
      </c>
      <c r="U18" s="165" t="s">
        <v>336</v>
      </c>
      <c r="V18" s="165" t="s">
        <v>336</v>
      </c>
      <c r="W18" s="165" t="s">
        <v>336</v>
      </c>
      <c r="X18" s="165" t="s">
        <v>336</v>
      </c>
      <c r="Y18" s="165" t="s">
        <v>336</v>
      </c>
      <c r="Z18" s="165" t="s">
        <v>336</v>
      </c>
      <c r="AA18" s="165" t="s">
        <v>336</v>
      </c>
      <c r="AB18" s="165" t="s">
        <v>336</v>
      </c>
      <c r="AC18" s="165" t="s">
        <v>336</v>
      </c>
      <c r="AD18" s="165" t="s">
        <v>336</v>
      </c>
      <c r="AE18" s="165" t="s">
        <v>336</v>
      </c>
      <c r="AF18" s="165" t="s">
        <v>336</v>
      </c>
      <c r="AG18" s="165" t="s">
        <v>336</v>
      </c>
      <c r="AH18" s="165" t="s">
        <v>336</v>
      </c>
      <c r="AI18" s="165" t="s">
        <v>336</v>
      </c>
      <c r="AJ18" s="165" t="s">
        <v>336</v>
      </c>
      <c r="AK18" s="165" t="s">
        <v>336</v>
      </c>
      <c r="AL18" s="94" t="s">
        <v>17</v>
      </c>
      <c r="AN18" s="85"/>
      <c r="AO18" s="85"/>
      <c r="AP18" s="85"/>
      <c r="AQ18" s="85"/>
      <c r="AR18" s="85"/>
      <c r="AS18" s="85"/>
      <c r="AT18" s="85"/>
      <c r="AU18" s="85"/>
      <c r="AV18" s="85"/>
      <c r="AW18" s="85"/>
      <c r="AX18" s="85"/>
    </row>
    <row r="19" spans="1:50" s="84" customFormat="1" ht="18.600000000000001" customHeight="1" x14ac:dyDescent="0.2">
      <c r="A19" s="92" t="s">
        <v>19</v>
      </c>
      <c r="B19" s="133" t="s">
        <v>20</v>
      </c>
      <c r="C19" s="165" t="s">
        <v>336</v>
      </c>
      <c r="D19" s="165" t="s">
        <v>336</v>
      </c>
      <c r="E19" s="165" t="s">
        <v>336</v>
      </c>
      <c r="F19" s="165" t="s">
        <v>336</v>
      </c>
      <c r="G19" s="165" t="s">
        <v>336</v>
      </c>
      <c r="H19" s="165" t="s">
        <v>336</v>
      </c>
      <c r="I19" s="165" t="s">
        <v>336</v>
      </c>
      <c r="J19" s="165" t="s">
        <v>336</v>
      </c>
      <c r="K19" s="165" t="s">
        <v>336</v>
      </c>
      <c r="L19" s="165">
        <v>26.8</v>
      </c>
      <c r="M19" s="165">
        <v>27.9</v>
      </c>
      <c r="N19" s="165">
        <v>27.2</v>
      </c>
      <c r="O19" s="165">
        <v>26.3</v>
      </c>
      <c r="P19" s="165">
        <v>26.8</v>
      </c>
      <c r="Q19" s="165">
        <v>26</v>
      </c>
      <c r="R19" s="165">
        <v>25.9</v>
      </c>
      <c r="S19" s="165">
        <v>25.5</v>
      </c>
      <c r="T19" s="165">
        <v>25.6</v>
      </c>
      <c r="U19" s="165">
        <v>24.1</v>
      </c>
      <c r="V19" s="165">
        <v>23.5</v>
      </c>
      <c r="W19" s="165">
        <v>24.1</v>
      </c>
      <c r="X19" s="165">
        <v>23.2</v>
      </c>
      <c r="Y19" s="165">
        <v>24.8</v>
      </c>
      <c r="Z19" s="165">
        <v>25.3</v>
      </c>
      <c r="AA19" s="165">
        <v>25.8</v>
      </c>
      <c r="AB19" s="165">
        <v>26</v>
      </c>
      <c r="AC19" s="165">
        <v>25.2</v>
      </c>
      <c r="AD19" s="165">
        <v>25.1</v>
      </c>
      <c r="AE19" s="165">
        <v>25.3</v>
      </c>
      <c r="AF19" s="165">
        <v>25.2</v>
      </c>
      <c r="AG19" s="165">
        <v>26.5</v>
      </c>
      <c r="AH19" s="165">
        <v>26.5</v>
      </c>
      <c r="AI19" s="165">
        <v>27.8</v>
      </c>
      <c r="AJ19" s="165">
        <v>27.8</v>
      </c>
      <c r="AK19" s="165" t="s">
        <v>336</v>
      </c>
      <c r="AL19" s="94" t="s">
        <v>19</v>
      </c>
      <c r="AN19" s="85"/>
      <c r="AO19" s="85"/>
      <c r="AP19" s="85"/>
      <c r="AQ19" s="85"/>
      <c r="AR19" s="85"/>
      <c r="AS19" s="85"/>
      <c r="AT19" s="85"/>
      <c r="AU19" s="85"/>
      <c r="AV19" s="85"/>
      <c r="AW19" s="85"/>
      <c r="AX19" s="85"/>
    </row>
    <row r="20" spans="1:50" s="84" customFormat="1" ht="30" customHeight="1" x14ac:dyDescent="0.2">
      <c r="A20" s="124" t="s">
        <v>172</v>
      </c>
      <c r="B20" s="118" t="s">
        <v>169</v>
      </c>
      <c r="C20" s="165" t="s">
        <v>336</v>
      </c>
      <c r="D20" s="165" t="s">
        <v>336</v>
      </c>
      <c r="E20" s="165" t="s">
        <v>336</v>
      </c>
      <c r="F20" s="165" t="s">
        <v>336</v>
      </c>
      <c r="G20" s="165" t="s">
        <v>336</v>
      </c>
      <c r="H20" s="165" t="s">
        <v>336</v>
      </c>
      <c r="I20" s="165" t="s">
        <v>336</v>
      </c>
      <c r="J20" s="165" t="s">
        <v>336</v>
      </c>
      <c r="K20" s="165" t="s">
        <v>336</v>
      </c>
      <c r="L20" s="165">
        <v>181.4</v>
      </c>
      <c r="M20" s="165">
        <v>180.9</v>
      </c>
      <c r="N20" s="165">
        <v>178</v>
      </c>
      <c r="O20" s="165">
        <v>176.9</v>
      </c>
      <c r="P20" s="165">
        <v>180.9</v>
      </c>
      <c r="Q20" s="165">
        <v>185.9</v>
      </c>
      <c r="R20" s="165">
        <v>204.2</v>
      </c>
      <c r="S20" s="165">
        <v>217.1</v>
      </c>
      <c r="T20" s="165">
        <v>212.5</v>
      </c>
      <c r="U20" s="165">
        <v>204.4</v>
      </c>
      <c r="V20" s="165">
        <v>226.4</v>
      </c>
      <c r="W20" s="165">
        <v>231.1</v>
      </c>
      <c r="X20" s="165">
        <v>227.9</v>
      </c>
      <c r="Y20" s="165">
        <v>219.7</v>
      </c>
      <c r="Z20" s="165">
        <v>222.4</v>
      </c>
      <c r="AA20" s="165">
        <v>225.7</v>
      </c>
      <c r="AB20" s="165">
        <v>222.2</v>
      </c>
      <c r="AC20" s="165">
        <v>222.5</v>
      </c>
      <c r="AD20" s="165">
        <v>217.8</v>
      </c>
      <c r="AE20" s="165">
        <v>212.3</v>
      </c>
      <c r="AF20" s="165">
        <v>196.5</v>
      </c>
      <c r="AG20" s="165">
        <v>201.9</v>
      </c>
      <c r="AH20" s="165">
        <v>197.5</v>
      </c>
      <c r="AI20" s="165">
        <v>195.6</v>
      </c>
      <c r="AJ20" s="165">
        <v>187.7</v>
      </c>
      <c r="AK20" s="165">
        <v>183.1</v>
      </c>
      <c r="AL20" s="94" t="s">
        <v>58</v>
      </c>
      <c r="AN20" s="85"/>
      <c r="AO20" s="85"/>
      <c r="AP20" s="85"/>
      <c r="AQ20" s="85"/>
      <c r="AR20" s="85"/>
      <c r="AS20" s="85"/>
      <c r="AT20" s="85"/>
      <c r="AU20" s="85"/>
      <c r="AV20" s="85"/>
      <c r="AW20" s="85"/>
      <c r="AX20" s="85"/>
    </row>
    <row r="21" spans="1:50" s="84" customFormat="1" ht="18.600000000000001" customHeight="1" x14ac:dyDescent="0.2">
      <c r="A21" s="92" t="s">
        <v>21</v>
      </c>
      <c r="B21" s="133" t="s">
        <v>167</v>
      </c>
      <c r="C21" s="165" t="s">
        <v>336</v>
      </c>
      <c r="D21" s="165" t="s">
        <v>336</v>
      </c>
      <c r="E21" s="165" t="s">
        <v>336</v>
      </c>
      <c r="F21" s="165" t="s">
        <v>336</v>
      </c>
      <c r="G21" s="165" t="s">
        <v>336</v>
      </c>
      <c r="H21" s="165" t="s">
        <v>336</v>
      </c>
      <c r="I21" s="165" t="s">
        <v>336</v>
      </c>
      <c r="J21" s="165" t="s">
        <v>336</v>
      </c>
      <c r="K21" s="165" t="s">
        <v>336</v>
      </c>
      <c r="L21" s="165">
        <v>38</v>
      </c>
      <c r="M21" s="165">
        <v>37.6</v>
      </c>
      <c r="N21" s="165">
        <v>36.299999999999997</v>
      </c>
      <c r="O21" s="165">
        <v>34.200000000000003</v>
      </c>
      <c r="P21" s="165">
        <v>33.299999999999997</v>
      </c>
      <c r="Q21" s="165">
        <v>33.299999999999997</v>
      </c>
      <c r="R21" s="165">
        <v>34.5</v>
      </c>
      <c r="S21" s="165">
        <v>34.4</v>
      </c>
      <c r="T21" s="165">
        <v>33.6</v>
      </c>
      <c r="U21" s="165">
        <v>32.4</v>
      </c>
      <c r="V21" s="165">
        <v>32.299999999999997</v>
      </c>
      <c r="W21" s="165">
        <v>32.700000000000003</v>
      </c>
      <c r="X21" s="165">
        <v>32.200000000000003</v>
      </c>
      <c r="Y21" s="165">
        <v>29.9</v>
      </c>
      <c r="Z21" s="165">
        <v>28.6</v>
      </c>
      <c r="AA21" s="165">
        <v>28.7</v>
      </c>
      <c r="AB21" s="165">
        <v>27.6</v>
      </c>
      <c r="AC21" s="165">
        <v>26.1</v>
      </c>
      <c r="AD21" s="165">
        <v>24.9</v>
      </c>
      <c r="AE21" s="165">
        <v>24.6</v>
      </c>
      <c r="AF21" s="165">
        <v>22.9</v>
      </c>
      <c r="AG21" s="165">
        <v>22.8</v>
      </c>
      <c r="AH21" s="165">
        <v>21.7</v>
      </c>
      <c r="AI21" s="165">
        <v>22.5</v>
      </c>
      <c r="AJ21" s="165">
        <v>22.8</v>
      </c>
      <c r="AK21" s="165" t="s">
        <v>336</v>
      </c>
      <c r="AL21" s="94" t="s">
        <v>21</v>
      </c>
      <c r="AN21" s="85"/>
      <c r="AO21" s="85"/>
      <c r="AP21" s="85"/>
      <c r="AQ21" s="85"/>
      <c r="AR21" s="85"/>
      <c r="AS21" s="85"/>
      <c r="AT21" s="85"/>
      <c r="AU21" s="85"/>
      <c r="AV21" s="85"/>
      <c r="AW21" s="85"/>
      <c r="AX21" s="85"/>
    </row>
    <row r="22" spans="1:50" s="84" customFormat="1" ht="18.600000000000001" customHeight="1" x14ac:dyDescent="0.2">
      <c r="A22" s="92" t="s">
        <v>22</v>
      </c>
      <c r="B22" s="133" t="s">
        <v>23</v>
      </c>
      <c r="C22" s="165" t="s">
        <v>336</v>
      </c>
      <c r="D22" s="165" t="s">
        <v>336</v>
      </c>
      <c r="E22" s="165" t="s">
        <v>336</v>
      </c>
      <c r="F22" s="165" t="s">
        <v>336</v>
      </c>
      <c r="G22" s="165" t="s">
        <v>336</v>
      </c>
      <c r="H22" s="165" t="s">
        <v>336</v>
      </c>
      <c r="I22" s="165" t="s">
        <v>336</v>
      </c>
      <c r="J22" s="165" t="s">
        <v>336</v>
      </c>
      <c r="K22" s="165" t="s">
        <v>336</v>
      </c>
      <c r="L22" s="165">
        <v>18</v>
      </c>
      <c r="M22" s="165">
        <v>17.100000000000001</v>
      </c>
      <c r="N22" s="165">
        <v>16.600000000000001</v>
      </c>
      <c r="O22" s="165">
        <v>16.399999999999999</v>
      </c>
      <c r="P22" s="165">
        <v>16.8</v>
      </c>
      <c r="Q22" s="165">
        <v>16.8</v>
      </c>
      <c r="R22" s="165">
        <v>17</v>
      </c>
      <c r="S22" s="165">
        <v>16.5</v>
      </c>
      <c r="T22" s="165">
        <v>15.7</v>
      </c>
      <c r="U22" s="165">
        <v>14</v>
      </c>
      <c r="V22" s="165">
        <v>14.1</v>
      </c>
      <c r="W22" s="165">
        <v>13.8</v>
      </c>
      <c r="X22" s="165">
        <v>13.5</v>
      </c>
      <c r="Y22" s="165">
        <v>13.1</v>
      </c>
      <c r="Z22" s="165">
        <v>13.2</v>
      </c>
      <c r="AA22" s="165">
        <v>13.4</v>
      </c>
      <c r="AB22" s="165">
        <v>13.4</v>
      </c>
      <c r="AC22" s="165">
        <v>13.4</v>
      </c>
      <c r="AD22" s="165">
        <v>13.7</v>
      </c>
      <c r="AE22" s="165">
        <v>13.8</v>
      </c>
      <c r="AF22" s="165">
        <v>12.9</v>
      </c>
      <c r="AG22" s="165">
        <v>13.4</v>
      </c>
      <c r="AH22" s="165">
        <v>13.1</v>
      </c>
      <c r="AI22" s="165">
        <v>13.4</v>
      </c>
      <c r="AJ22" s="165">
        <v>12.7</v>
      </c>
      <c r="AK22" s="165" t="s">
        <v>336</v>
      </c>
      <c r="AL22" s="94" t="s">
        <v>22</v>
      </c>
      <c r="AN22" s="85"/>
      <c r="AO22" s="85"/>
      <c r="AP22" s="85"/>
      <c r="AQ22" s="85"/>
      <c r="AR22" s="85"/>
      <c r="AS22" s="85"/>
      <c r="AT22" s="85"/>
      <c r="AU22" s="85"/>
      <c r="AV22" s="85"/>
      <c r="AW22" s="85"/>
      <c r="AX22" s="85"/>
    </row>
    <row r="23" spans="1:50" s="84" customFormat="1" ht="18.600000000000001" customHeight="1" x14ac:dyDescent="0.2">
      <c r="A23" s="92" t="s">
        <v>59</v>
      </c>
      <c r="B23" s="132" t="s">
        <v>80</v>
      </c>
      <c r="C23" s="165" t="s">
        <v>336</v>
      </c>
      <c r="D23" s="165" t="s">
        <v>336</v>
      </c>
      <c r="E23" s="165" t="s">
        <v>336</v>
      </c>
      <c r="F23" s="165" t="s">
        <v>336</v>
      </c>
      <c r="G23" s="165" t="s">
        <v>336</v>
      </c>
      <c r="H23" s="165" t="s">
        <v>336</v>
      </c>
      <c r="I23" s="165" t="s">
        <v>336</v>
      </c>
      <c r="J23" s="165" t="s">
        <v>336</v>
      </c>
      <c r="K23" s="165" t="s">
        <v>336</v>
      </c>
      <c r="L23" s="165">
        <v>125.4</v>
      </c>
      <c r="M23" s="165">
        <v>126.2</v>
      </c>
      <c r="N23" s="165">
        <v>125.1</v>
      </c>
      <c r="O23" s="165">
        <v>126.3</v>
      </c>
      <c r="P23" s="165">
        <v>130.80000000000001</v>
      </c>
      <c r="Q23" s="165">
        <v>135.80000000000001</v>
      </c>
      <c r="R23" s="165">
        <v>152.69999999999999</v>
      </c>
      <c r="S23" s="165">
        <v>166.1</v>
      </c>
      <c r="T23" s="165">
        <v>163.19999999999999</v>
      </c>
      <c r="U23" s="165">
        <v>158.1</v>
      </c>
      <c r="V23" s="165">
        <v>180</v>
      </c>
      <c r="W23" s="165">
        <v>184.6</v>
      </c>
      <c r="X23" s="165">
        <v>182.2</v>
      </c>
      <c r="Y23" s="165">
        <v>176.7</v>
      </c>
      <c r="Z23" s="165">
        <v>180.6</v>
      </c>
      <c r="AA23" s="165">
        <v>183.6</v>
      </c>
      <c r="AB23" s="165">
        <v>181.2</v>
      </c>
      <c r="AC23" s="165">
        <v>183</v>
      </c>
      <c r="AD23" s="165">
        <v>179.1</v>
      </c>
      <c r="AE23" s="165">
        <v>173.9</v>
      </c>
      <c r="AF23" s="165">
        <v>160.6</v>
      </c>
      <c r="AG23" s="165">
        <v>165.8</v>
      </c>
      <c r="AH23" s="165">
        <v>162.80000000000001</v>
      </c>
      <c r="AI23" s="165">
        <v>159.69999999999999</v>
      </c>
      <c r="AJ23" s="165">
        <v>152.19999999999999</v>
      </c>
      <c r="AK23" s="165" t="s">
        <v>336</v>
      </c>
      <c r="AL23" s="94" t="s">
        <v>59</v>
      </c>
      <c r="AN23" s="85"/>
      <c r="AO23" s="85"/>
      <c r="AP23" s="85"/>
      <c r="AQ23" s="85"/>
      <c r="AR23" s="85"/>
      <c r="AS23" s="85"/>
      <c r="AT23" s="85"/>
      <c r="AU23" s="85"/>
      <c r="AV23" s="85"/>
      <c r="AW23" s="85"/>
      <c r="AX23" s="85"/>
    </row>
    <row r="24" spans="1:50" s="84" customFormat="1" ht="18.600000000000001" customHeight="1" x14ac:dyDescent="0.2">
      <c r="A24" s="92" t="s">
        <v>24</v>
      </c>
      <c r="B24" s="135" t="s">
        <v>82</v>
      </c>
      <c r="C24" s="165" t="s">
        <v>336</v>
      </c>
      <c r="D24" s="165" t="s">
        <v>336</v>
      </c>
      <c r="E24" s="165" t="s">
        <v>336</v>
      </c>
      <c r="F24" s="165" t="s">
        <v>336</v>
      </c>
      <c r="G24" s="165" t="s">
        <v>336</v>
      </c>
      <c r="H24" s="165" t="s">
        <v>336</v>
      </c>
      <c r="I24" s="165" t="s">
        <v>336</v>
      </c>
      <c r="J24" s="165" t="s">
        <v>336</v>
      </c>
      <c r="K24" s="165" t="s">
        <v>336</v>
      </c>
      <c r="L24" s="165" t="s">
        <v>336</v>
      </c>
      <c r="M24" s="165" t="s">
        <v>336</v>
      </c>
      <c r="N24" s="165" t="s">
        <v>336</v>
      </c>
      <c r="O24" s="165" t="s">
        <v>336</v>
      </c>
      <c r="P24" s="165" t="s">
        <v>336</v>
      </c>
      <c r="Q24" s="165" t="s">
        <v>336</v>
      </c>
      <c r="R24" s="165" t="s">
        <v>336</v>
      </c>
      <c r="S24" s="165" t="s">
        <v>336</v>
      </c>
      <c r="T24" s="165" t="s">
        <v>336</v>
      </c>
      <c r="U24" s="165" t="s">
        <v>336</v>
      </c>
      <c r="V24" s="165" t="s">
        <v>336</v>
      </c>
      <c r="W24" s="165" t="s">
        <v>336</v>
      </c>
      <c r="X24" s="165" t="s">
        <v>336</v>
      </c>
      <c r="Y24" s="165" t="s">
        <v>336</v>
      </c>
      <c r="Z24" s="165" t="s">
        <v>336</v>
      </c>
      <c r="AA24" s="165" t="s">
        <v>336</v>
      </c>
      <c r="AB24" s="165" t="s">
        <v>336</v>
      </c>
      <c r="AC24" s="165" t="s">
        <v>336</v>
      </c>
      <c r="AD24" s="165" t="s">
        <v>336</v>
      </c>
      <c r="AE24" s="165" t="s">
        <v>336</v>
      </c>
      <c r="AF24" s="165" t="s">
        <v>336</v>
      </c>
      <c r="AG24" s="165" t="s">
        <v>336</v>
      </c>
      <c r="AH24" s="165" t="s">
        <v>336</v>
      </c>
      <c r="AI24" s="165" t="s">
        <v>336</v>
      </c>
      <c r="AJ24" s="165" t="s">
        <v>336</v>
      </c>
      <c r="AK24" s="165" t="s">
        <v>336</v>
      </c>
      <c r="AL24" s="94" t="s">
        <v>24</v>
      </c>
      <c r="AN24" s="85"/>
      <c r="AO24" s="85"/>
      <c r="AP24" s="85"/>
      <c r="AQ24" s="85"/>
      <c r="AR24" s="85"/>
      <c r="AS24" s="85"/>
      <c r="AT24" s="85"/>
      <c r="AU24" s="85"/>
      <c r="AV24" s="85"/>
      <c r="AW24" s="85"/>
      <c r="AX24" s="85"/>
    </row>
    <row r="25" spans="1:50" s="84" customFormat="1" ht="18.600000000000001" customHeight="1" x14ac:dyDescent="0.2">
      <c r="A25" s="92" t="s">
        <v>25</v>
      </c>
      <c r="B25" s="135" t="s">
        <v>81</v>
      </c>
      <c r="C25" s="165" t="s">
        <v>336</v>
      </c>
      <c r="D25" s="165" t="s">
        <v>336</v>
      </c>
      <c r="E25" s="165" t="s">
        <v>336</v>
      </c>
      <c r="F25" s="165" t="s">
        <v>336</v>
      </c>
      <c r="G25" s="165" t="s">
        <v>336</v>
      </c>
      <c r="H25" s="165" t="s">
        <v>336</v>
      </c>
      <c r="I25" s="165" t="s">
        <v>336</v>
      </c>
      <c r="J25" s="165" t="s">
        <v>336</v>
      </c>
      <c r="K25" s="165" t="s">
        <v>336</v>
      </c>
      <c r="L25" s="165" t="s">
        <v>336</v>
      </c>
      <c r="M25" s="165" t="s">
        <v>336</v>
      </c>
      <c r="N25" s="165" t="s">
        <v>336</v>
      </c>
      <c r="O25" s="165" t="s">
        <v>336</v>
      </c>
      <c r="P25" s="165" t="s">
        <v>336</v>
      </c>
      <c r="Q25" s="165" t="s">
        <v>336</v>
      </c>
      <c r="R25" s="165" t="s">
        <v>336</v>
      </c>
      <c r="S25" s="165" t="s">
        <v>336</v>
      </c>
      <c r="T25" s="165" t="s">
        <v>336</v>
      </c>
      <c r="U25" s="165" t="s">
        <v>336</v>
      </c>
      <c r="V25" s="165" t="s">
        <v>336</v>
      </c>
      <c r="W25" s="165" t="s">
        <v>336</v>
      </c>
      <c r="X25" s="165" t="s">
        <v>336</v>
      </c>
      <c r="Y25" s="165" t="s">
        <v>336</v>
      </c>
      <c r="Z25" s="165" t="s">
        <v>336</v>
      </c>
      <c r="AA25" s="165" t="s">
        <v>336</v>
      </c>
      <c r="AB25" s="165" t="s">
        <v>336</v>
      </c>
      <c r="AC25" s="165" t="s">
        <v>336</v>
      </c>
      <c r="AD25" s="165" t="s">
        <v>336</v>
      </c>
      <c r="AE25" s="165" t="s">
        <v>336</v>
      </c>
      <c r="AF25" s="165" t="s">
        <v>336</v>
      </c>
      <c r="AG25" s="165" t="s">
        <v>336</v>
      </c>
      <c r="AH25" s="165" t="s">
        <v>336</v>
      </c>
      <c r="AI25" s="165" t="s">
        <v>336</v>
      </c>
      <c r="AJ25" s="165" t="s">
        <v>336</v>
      </c>
      <c r="AK25" s="165" t="s">
        <v>336</v>
      </c>
      <c r="AL25" s="94" t="s">
        <v>25</v>
      </c>
      <c r="AN25" s="85"/>
      <c r="AO25" s="85"/>
      <c r="AP25" s="85"/>
      <c r="AQ25" s="85"/>
      <c r="AR25" s="85"/>
      <c r="AS25" s="85"/>
      <c r="AT25" s="85"/>
      <c r="AU25" s="85"/>
      <c r="AV25" s="85"/>
      <c r="AW25" s="85"/>
      <c r="AX25" s="85"/>
    </row>
    <row r="26" spans="1:50" s="84" customFormat="1" ht="30" customHeight="1" x14ac:dyDescent="0.2">
      <c r="A26" s="124" t="s">
        <v>173</v>
      </c>
      <c r="B26" s="118" t="s">
        <v>314</v>
      </c>
      <c r="C26" s="165" t="s">
        <v>336</v>
      </c>
      <c r="D26" s="165" t="s">
        <v>336</v>
      </c>
      <c r="E26" s="165" t="s">
        <v>336</v>
      </c>
      <c r="F26" s="165" t="s">
        <v>336</v>
      </c>
      <c r="G26" s="165" t="s">
        <v>336</v>
      </c>
      <c r="H26" s="165" t="s">
        <v>336</v>
      </c>
      <c r="I26" s="165" t="s">
        <v>336</v>
      </c>
      <c r="J26" s="165" t="s">
        <v>336</v>
      </c>
      <c r="K26" s="165" t="s">
        <v>336</v>
      </c>
      <c r="L26" s="165">
        <v>524.29999999999995</v>
      </c>
      <c r="M26" s="165">
        <v>515.70000000000005</v>
      </c>
      <c r="N26" s="165">
        <v>512</v>
      </c>
      <c r="O26" s="165">
        <v>500</v>
      </c>
      <c r="P26" s="165">
        <v>498.7</v>
      </c>
      <c r="Q26" s="165">
        <v>491.9</v>
      </c>
      <c r="R26" s="165">
        <v>500.1</v>
      </c>
      <c r="S26" s="165">
        <v>497.3</v>
      </c>
      <c r="T26" s="165">
        <v>491.7</v>
      </c>
      <c r="U26" s="165">
        <v>487.5</v>
      </c>
      <c r="V26" s="165">
        <v>496.4</v>
      </c>
      <c r="W26" s="165">
        <v>488.1</v>
      </c>
      <c r="X26" s="165">
        <v>472.8</v>
      </c>
      <c r="Y26" s="165">
        <v>465.8</v>
      </c>
      <c r="Z26" s="165">
        <v>465</v>
      </c>
      <c r="AA26" s="165">
        <v>469.5</v>
      </c>
      <c r="AB26" s="165">
        <v>470.4</v>
      </c>
      <c r="AC26" s="165">
        <v>473.6</v>
      </c>
      <c r="AD26" s="165">
        <v>468</v>
      </c>
      <c r="AE26" s="165">
        <v>465.9</v>
      </c>
      <c r="AF26" s="165">
        <v>454.6</v>
      </c>
      <c r="AG26" s="165">
        <v>461.3</v>
      </c>
      <c r="AH26" s="165">
        <v>457.1</v>
      </c>
      <c r="AI26" s="165">
        <v>462.2</v>
      </c>
      <c r="AJ26" s="165">
        <v>461.4</v>
      </c>
      <c r="AK26" s="165">
        <v>469</v>
      </c>
      <c r="AL26" s="94" t="s">
        <v>60</v>
      </c>
      <c r="AN26" s="85"/>
      <c r="AO26" s="85"/>
      <c r="AP26" s="85"/>
      <c r="AQ26" s="85"/>
      <c r="AR26" s="85"/>
      <c r="AS26" s="85"/>
      <c r="AT26" s="85"/>
      <c r="AU26" s="85"/>
      <c r="AV26" s="85"/>
      <c r="AW26" s="85"/>
      <c r="AX26" s="85"/>
    </row>
    <row r="27" spans="1:50" s="84" customFormat="1" ht="18.600000000000001" customHeight="1" x14ac:dyDescent="0.2">
      <c r="A27" s="92" t="s">
        <v>61</v>
      </c>
      <c r="B27" s="133" t="s">
        <v>83</v>
      </c>
      <c r="C27" s="165" t="s">
        <v>336</v>
      </c>
      <c r="D27" s="165" t="s">
        <v>336</v>
      </c>
      <c r="E27" s="165" t="s">
        <v>336</v>
      </c>
      <c r="F27" s="165" t="s">
        <v>336</v>
      </c>
      <c r="G27" s="165" t="s">
        <v>336</v>
      </c>
      <c r="H27" s="165" t="s">
        <v>336</v>
      </c>
      <c r="I27" s="165" t="s">
        <v>336</v>
      </c>
      <c r="J27" s="165" t="s">
        <v>336</v>
      </c>
      <c r="K27" s="165" t="s">
        <v>336</v>
      </c>
      <c r="L27" s="165">
        <v>417.8</v>
      </c>
      <c r="M27" s="165">
        <v>412.5</v>
      </c>
      <c r="N27" s="165">
        <v>412</v>
      </c>
      <c r="O27" s="165">
        <v>406.3</v>
      </c>
      <c r="P27" s="165">
        <v>404.8</v>
      </c>
      <c r="Q27" s="165">
        <v>401.2</v>
      </c>
      <c r="R27" s="165">
        <v>407.2</v>
      </c>
      <c r="S27" s="165">
        <v>402.9</v>
      </c>
      <c r="T27" s="165">
        <v>400.8</v>
      </c>
      <c r="U27" s="165">
        <v>400</v>
      </c>
      <c r="V27" s="165">
        <v>410.2</v>
      </c>
      <c r="W27" s="165">
        <v>404</v>
      </c>
      <c r="X27" s="165">
        <v>390.8</v>
      </c>
      <c r="Y27" s="165">
        <v>388.3</v>
      </c>
      <c r="Z27" s="165">
        <v>388.9</v>
      </c>
      <c r="AA27" s="165">
        <v>394.6</v>
      </c>
      <c r="AB27" s="165">
        <v>397.8</v>
      </c>
      <c r="AC27" s="165">
        <v>401.5</v>
      </c>
      <c r="AD27" s="165">
        <v>397.4</v>
      </c>
      <c r="AE27" s="165">
        <v>394.7</v>
      </c>
      <c r="AF27" s="165">
        <v>388.8</v>
      </c>
      <c r="AG27" s="165">
        <v>397.3</v>
      </c>
      <c r="AH27" s="165">
        <v>392.9</v>
      </c>
      <c r="AI27" s="165">
        <v>397.2</v>
      </c>
      <c r="AJ27" s="165">
        <v>398.6</v>
      </c>
      <c r="AK27" s="165" t="s">
        <v>336</v>
      </c>
      <c r="AL27" s="94" t="s">
        <v>61</v>
      </c>
      <c r="AN27" s="85"/>
      <c r="AO27" s="85"/>
      <c r="AP27" s="85"/>
      <c r="AQ27" s="85"/>
      <c r="AR27" s="85"/>
      <c r="AS27" s="85"/>
      <c r="AT27" s="85"/>
      <c r="AU27" s="85"/>
      <c r="AV27" s="85"/>
      <c r="AW27" s="85"/>
      <c r="AX27" s="85"/>
    </row>
    <row r="28" spans="1:50" s="84" customFormat="1" ht="18.600000000000001" customHeight="1" x14ac:dyDescent="0.2">
      <c r="A28" s="92" t="s">
        <v>26</v>
      </c>
      <c r="B28" s="135" t="s">
        <v>68</v>
      </c>
      <c r="C28" s="165" t="s">
        <v>336</v>
      </c>
      <c r="D28" s="165" t="s">
        <v>336</v>
      </c>
      <c r="E28" s="165" t="s">
        <v>336</v>
      </c>
      <c r="F28" s="165" t="s">
        <v>336</v>
      </c>
      <c r="G28" s="165" t="s">
        <v>336</v>
      </c>
      <c r="H28" s="165" t="s">
        <v>336</v>
      </c>
      <c r="I28" s="165" t="s">
        <v>336</v>
      </c>
      <c r="J28" s="165" t="s">
        <v>336</v>
      </c>
      <c r="K28" s="165" t="s">
        <v>336</v>
      </c>
      <c r="L28" s="165" t="s">
        <v>336</v>
      </c>
      <c r="M28" s="165" t="s">
        <v>336</v>
      </c>
      <c r="N28" s="165" t="s">
        <v>336</v>
      </c>
      <c r="O28" s="165" t="s">
        <v>336</v>
      </c>
      <c r="P28" s="165" t="s">
        <v>336</v>
      </c>
      <c r="Q28" s="165" t="s">
        <v>336</v>
      </c>
      <c r="R28" s="165" t="s">
        <v>336</v>
      </c>
      <c r="S28" s="165" t="s">
        <v>336</v>
      </c>
      <c r="T28" s="165" t="s">
        <v>336</v>
      </c>
      <c r="U28" s="165" t="s">
        <v>336</v>
      </c>
      <c r="V28" s="165" t="s">
        <v>336</v>
      </c>
      <c r="W28" s="165" t="s">
        <v>336</v>
      </c>
      <c r="X28" s="165" t="s">
        <v>336</v>
      </c>
      <c r="Y28" s="165" t="s">
        <v>336</v>
      </c>
      <c r="Z28" s="165" t="s">
        <v>336</v>
      </c>
      <c r="AA28" s="165" t="s">
        <v>336</v>
      </c>
      <c r="AB28" s="165" t="s">
        <v>336</v>
      </c>
      <c r="AC28" s="165" t="s">
        <v>336</v>
      </c>
      <c r="AD28" s="165" t="s">
        <v>336</v>
      </c>
      <c r="AE28" s="165" t="s">
        <v>336</v>
      </c>
      <c r="AF28" s="165" t="s">
        <v>336</v>
      </c>
      <c r="AG28" s="165" t="s">
        <v>336</v>
      </c>
      <c r="AH28" s="165" t="s">
        <v>336</v>
      </c>
      <c r="AI28" s="165" t="s">
        <v>336</v>
      </c>
      <c r="AJ28" s="165" t="s">
        <v>336</v>
      </c>
      <c r="AK28" s="165" t="s">
        <v>336</v>
      </c>
      <c r="AL28" s="94" t="s">
        <v>26</v>
      </c>
      <c r="AN28" s="85"/>
      <c r="AO28" s="85"/>
      <c r="AP28" s="85"/>
      <c r="AQ28" s="85"/>
      <c r="AR28" s="85"/>
      <c r="AS28" s="85"/>
      <c r="AT28" s="85"/>
      <c r="AU28" s="85"/>
      <c r="AV28" s="85"/>
      <c r="AW28" s="85"/>
      <c r="AX28" s="85"/>
    </row>
    <row r="29" spans="1:50" s="84" customFormat="1" ht="18.600000000000001" customHeight="1" x14ac:dyDescent="0.2">
      <c r="A29" s="92" t="s">
        <v>27</v>
      </c>
      <c r="B29" s="135" t="s">
        <v>28</v>
      </c>
      <c r="C29" s="165" t="s">
        <v>336</v>
      </c>
      <c r="D29" s="165" t="s">
        <v>336</v>
      </c>
      <c r="E29" s="165" t="s">
        <v>336</v>
      </c>
      <c r="F29" s="165" t="s">
        <v>336</v>
      </c>
      <c r="G29" s="165" t="s">
        <v>336</v>
      </c>
      <c r="H29" s="165" t="s">
        <v>336</v>
      </c>
      <c r="I29" s="165" t="s">
        <v>336</v>
      </c>
      <c r="J29" s="165" t="s">
        <v>336</v>
      </c>
      <c r="K29" s="165" t="s">
        <v>336</v>
      </c>
      <c r="L29" s="165" t="s">
        <v>336</v>
      </c>
      <c r="M29" s="165" t="s">
        <v>336</v>
      </c>
      <c r="N29" s="165" t="s">
        <v>336</v>
      </c>
      <c r="O29" s="165" t="s">
        <v>336</v>
      </c>
      <c r="P29" s="165" t="s">
        <v>336</v>
      </c>
      <c r="Q29" s="165" t="s">
        <v>336</v>
      </c>
      <c r="R29" s="165" t="s">
        <v>336</v>
      </c>
      <c r="S29" s="165" t="s">
        <v>336</v>
      </c>
      <c r="T29" s="165" t="s">
        <v>336</v>
      </c>
      <c r="U29" s="165" t="s">
        <v>336</v>
      </c>
      <c r="V29" s="165" t="s">
        <v>336</v>
      </c>
      <c r="W29" s="165" t="s">
        <v>336</v>
      </c>
      <c r="X29" s="165" t="s">
        <v>336</v>
      </c>
      <c r="Y29" s="165" t="s">
        <v>336</v>
      </c>
      <c r="Z29" s="165" t="s">
        <v>336</v>
      </c>
      <c r="AA29" s="165" t="s">
        <v>336</v>
      </c>
      <c r="AB29" s="165" t="s">
        <v>336</v>
      </c>
      <c r="AC29" s="165" t="s">
        <v>336</v>
      </c>
      <c r="AD29" s="165" t="s">
        <v>336</v>
      </c>
      <c r="AE29" s="165" t="s">
        <v>336</v>
      </c>
      <c r="AF29" s="165" t="s">
        <v>336</v>
      </c>
      <c r="AG29" s="165" t="s">
        <v>336</v>
      </c>
      <c r="AH29" s="165" t="s">
        <v>336</v>
      </c>
      <c r="AI29" s="165" t="s">
        <v>336</v>
      </c>
      <c r="AJ29" s="165" t="s">
        <v>336</v>
      </c>
      <c r="AK29" s="165" t="s">
        <v>336</v>
      </c>
      <c r="AL29" s="94" t="s">
        <v>27</v>
      </c>
      <c r="AN29" s="85"/>
      <c r="AO29" s="85"/>
      <c r="AP29" s="85"/>
      <c r="AQ29" s="85"/>
      <c r="AR29" s="85"/>
      <c r="AS29" s="85"/>
      <c r="AT29" s="85"/>
      <c r="AU29" s="85"/>
      <c r="AV29" s="85"/>
      <c r="AW29" s="85"/>
      <c r="AX29" s="85"/>
    </row>
    <row r="30" spans="1:50" s="84" customFormat="1" ht="18.600000000000001" customHeight="1" x14ac:dyDescent="0.2">
      <c r="A30" s="92" t="s">
        <v>29</v>
      </c>
      <c r="B30" s="135" t="s">
        <v>30</v>
      </c>
      <c r="C30" s="165" t="s">
        <v>336</v>
      </c>
      <c r="D30" s="165" t="s">
        <v>336</v>
      </c>
      <c r="E30" s="165" t="s">
        <v>336</v>
      </c>
      <c r="F30" s="165" t="s">
        <v>336</v>
      </c>
      <c r="G30" s="165" t="s">
        <v>336</v>
      </c>
      <c r="H30" s="165" t="s">
        <v>336</v>
      </c>
      <c r="I30" s="165" t="s">
        <v>336</v>
      </c>
      <c r="J30" s="165" t="s">
        <v>336</v>
      </c>
      <c r="K30" s="165" t="s">
        <v>336</v>
      </c>
      <c r="L30" s="165" t="s">
        <v>336</v>
      </c>
      <c r="M30" s="165" t="s">
        <v>336</v>
      </c>
      <c r="N30" s="165" t="s">
        <v>336</v>
      </c>
      <c r="O30" s="165" t="s">
        <v>336</v>
      </c>
      <c r="P30" s="165" t="s">
        <v>336</v>
      </c>
      <c r="Q30" s="165" t="s">
        <v>336</v>
      </c>
      <c r="R30" s="165" t="s">
        <v>336</v>
      </c>
      <c r="S30" s="165" t="s">
        <v>336</v>
      </c>
      <c r="T30" s="165" t="s">
        <v>336</v>
      </c>
      <c r="U30" s="165" t="s">
        <v>336</v>
      </c>
      <c r="V30" s="165" t="s">
        <v>336</v>
      </c>
      <c r="W30" s="165" t="s">
        <v>336</v>
      </c>
      <c r="X30" s="165" t="s">
        <v>336</v>
      </c>
      <c r="Y30" s="165" t="s">
        <v>336</v>
      </c>
      <c r="Z30" s="165" t="s">
        <v>336</v>
      </c>
      <c r="AA30" s="165" t="s">
        <v>336</v>
      </c>
      <c r="AB30" s="165" t="s">
        <v>336</v>
      </c>
      <c r="AC30" s="165" t="s">
        <v>336</v>
      </c>
      <c r="AD30" s="165" t="s">
        <v>336</v>
      </c>
      <c r="AE30" s="165" t="s">
        <v>336</v>
      </c>
      <c r="AF30" s="165" t="s">
        <v>336</v>
      </c>
      <c r="AG30" s="165" t="s">
        <v>336</v>
      </c>
      <c r="AH30" s="165" t="s">
        <v>336</v>
      </c>
      <c r="AI30" s="165" t="s">
        <v>336</v>
      </c>
      <c r="AJ30" s="165" t="s">
        <v>336</v>
      </c>
      <c r="AK30" s="165" t="s">
        <v>336</v>
      </c>
      <c r="AL30" s="94" t="s">
        <v>29</v>
      </c>
      <c r="AN30" s="85"/>
      <c r="AO30" s="85"/>
      <c r="AP30" s="85"/>
      <c r="AQ30" s="85"/>
      <c r="AR30" s="85"/>
      <c r="AS30" s="85"/>
      <c r="AT30" s="85"/>
      <c r="AU30" s="85"/>
      <c r="AV30" s="85"/>
      <c r="AW30" s="85"/>
      <c r="AX30" s="85"/>
    </row>
    <row r="31" spans="1:50" s="84" customFormat="1" ht="18.600000000000001" customHeight="1" x14ac:dyDescent="0.2">
      <c r="A31" s="92" t="s">
        <v>62</v>
      </c>
      <c r="B31" s="133" t="s">
        <v>84</v>
      </c>
      <c r="C31" s="165" t="s">
        <v>336</v>
      </c>
      <c r="D31" s="165" t="s">
        <v>336</v>
      </c>
      <c r="E31" s="165" t="s">
        <v>336</v>
      </c>
      <c r="F31" s="165" t="s">
        <v>336</v>
      </c>
      <c r="G31" s="165" t="s">
        <v>336</v>
      </c>
      <c r="H31" s="165" t="s">
        <v>336</v>
      </c>
      <c r="I31" s="165" t="s">
        <v>336</v>
      </c>
      <c r="J31" s="165" t="s">
        <v>336</v>
      </c>
      <c r="K31" s="165" t="s">
        <v>336</v>
      </c>
      <c r="L31" s="165">
        <v>106.5</v>
      </c>
      <c r="M31" s="165">
        <v>103.2</v>
      </c>
      <c r="N31" s="165">
        <v>99.9</v>
      </c>
      <c r="O31" s="165">
        <v>93.7</v>
      </c>
      <c r="P31" s="165">
        <v>93.9</v>
      </c>
      <c r="Q31" s="165">
        <v>90.8</v>
      </c>
      <c r="R31" s="165">
        <v>92.9</v>
      </c>
      <c r="S31" s="165">
        <v>94.3</v>
      </c>
      <c r="T31" s="165">
        <v>90.8</v>
      </c>
      <c r="U31" s="165">
        <v>87.4</v>
      </c>
      <c r="V31" s="165">
        <v>86.2</v>
      </c>
      <c r="W31" s="165">
        <v>84.1</v>
      </c>
      <c r="X31" s="165">
        <v>82</v>
      </c>
      <c r="Y31" s="165">
        <v>77.5</v>
      </c>
      <c r="Z31" s="165">
        <v>76</v>
      </c>
      <c r="AA31" s="165">
        <v>74.900000000000006</v>
      </c>
      <c r="AB31" s="165">
        <v>72.599999999999994</v>
      </c>
      <c r="AC31" s="165">
        <v>72.099999999999994</v>
      </c>
      <c r="AD31" s="165">
        <v>70.599999999999994</v>
      </c>
      <c r="AE31" s="165">
        <v>71.099999999999994</v>
      </c>
      <c r="AF31" s="165">
        <v>65.8</v>
      </c>
      <c r="AG31" s="165">
        <v>64</v>
      </c>
      <c r="AH31" s="165">
        <v>64.2</v>
      </c>
      <c r="AI31" s="165">
        <v>65</v>
      </c>
      <c r="AJ31" s="165">
        <v>62.8</v>
      </c>
      <c r="AK31" s="165" t="s">
        <v>336</v>
      </c>
      <c r="AL31" s="94" t="s">
        <v>62</v>
      </c>
      <c r="AN31" s="85"/>
      <c r="AO31" s="85"/>
      <c r="AP31" s="85"/>
      <c r="AQ31" s="85"/>
      <c r="AR31" s="85"/>
      <c r="AS31" s="85"/>
      <c r="AT31" s="85"/>
      <c r="AU31" s="85"/>
      <c r="AV31" s="85"/>
      <c r="AW31" s="85"/>
      <c r="AX31" s="85"/>
    </row>
    <row r="32" spans="1:50" s="84" customFormat="1" ht="18.600000000000001" customHeight="1" x14ac:dyDescent="0.2">
      <c r="A32" s="92" t="s">
        <v>31</v>
      </c>
      <c r="B32" s="135" t="s">
        <v>32</v>
      </c>
      <c r="C32" s="165" t="s">
        <v>336</v>
      </c>
      <c r="D32" s="165" t="s">
        <v>336</v>
      </c>
      <c r="E32" s="165" t="s">
        <v>336</v>
      </c>
      <c r="F32" s="165" t="s">
        <v>336</v>
      </c>
      <c r="G32" s="165" t="s">
        <v>336</v>
      </c>
      <c r="H32" s="165" t="s">
        <v>336</v>
      </c>
      <c r="I32" s="165" t="s">
        <v>336</v>
      </c>
      <c r="J32" s="165" t="s">
        <v>336</v>
      </c>
      <c r="K32" s="165" t="s">
        <v>336</v>
      </c>
      <c r="L32" s="165" t="s">
        <v>336</v>
      </c>
      <c r="M32" s="165" t="s">
        <v>336</v>
      </c>
      <c r="N32" s="165" t="s">
        <v>336</v>
      </c>
      <c r="O32" s="165" t="s">
        <v>336</v>
      </c>
      <c r="P32" s="165" t="s">
        <v>336</v>
      </c>
      <c r="Q32" s="165" t="s">
        <v>336</v>
      </c>
      <c r="R32" s="165" t="s">
        <v>336</v>
      </c>
      <c r="S32" s="165" t="s">
        <v>336</v>
      </c>
      <c r="T32" s="165" t="s">
        <v>336</v>
      </c>
      <c r="U32" s="165" t="s">
        <v>336</v>
      </c>
      <c r="V32" s="165" t="s">
        <v>336</v>
      </c>
      <c r="W32" s="165" t="s">
        <v>336</v>
      </c>
      <c r="X32" s="165" t="s">
        <v>336</v>
      </c>
      <c r="Y32" s="165" t="s">
        <v>336</v>
      </c>
      <c r="Z32" s="165" t="s">
        <v>336</v>
      </c>
      <c r="AA32" s="165" t="s">
        <v>336</v>
      </c>
      <c r="AB32" s="165" t="s">
        <v>336</v>
      </c>
      <c r="AC32" s="165" t="s">
        <v>336</v>
      </c>
      <c r="AD32" s="165" t="s">
        <v>336</v>
      </c>
      <c r="AE32" s="165" t="s">
        <v>336</v>
      </c>
      <c r="AF32" s="165" t="s">
        <v>336</v>
      </c>
      <c r="AG32" s="165" t="s">
        <v>336</v>
      </c>
      <c r="AH32" s="165" t="s">
        <v>336</v>
      </c>
      <c r="AI32" s="165" t="s">
        <v>336</v>
      </c>
      <c r="AJ32" s="165" t="s">
        <v>336</v>
      </c>
      <c r="AK32" s="165" t="s">
        <v>336</v>
      </c>
      <c r="AL32" s="94" t="s">
        <v>31</v>
      </c>
      <c r="AN32" s="85"/>
      <c r="AO32" s="85"/>
      <c r="AP32" s="85"/>
      <c r="AQ32" s="85"/>
      <c r="AR32" s="85"/>
      <c r="AS32" s="85"/>
      <c r="AT32" s="85"/>
      <c r="AU32" s="85"/>
      <c r="AV32" s="85"/>
      <c r="AW32" s="85"/>
      <c r="AX32" s="85"/>
    </row>
    <row r="33" spans="1:52" s="84" customFormat="1" ht="18.600000000000001" customHeight="1" x14ac:dyDescent="0.2">
      <c r="A33" s="92" t="s">
        <v>33</v>
      </c>
      <c r="B33" s="135" t="s">
        <v>85</v>
      </c>
      <c r="C33" s="165" t="s">
        <v>336</v>
      </c>
      <c r="D33" s="165" t="s">
        <v>336</v>
      </c>
      <c r="E33" s="165" t="s">
        <v>336</v>
      </c>
      <c r="F33" s="165" t="s">
        <v>336</v>
      </c>
      <c r="G33" s="165" t="s">
        <v>336</v>
      </c>
      <c r="H33" s="165" t="s">
        <v>336</v>
      </c>
      <c r="I33" s="165" t="s">
        <v>336</v>
      </c>
      <c r="J33" s="165" t="s">
        <v>336</v>
      </c>
      <c r="K33" s="165" t="s">
        <v>336</v>
      </c>
      <c r="L33" s="165" t="s">
        <v>336</v>
      </c>
      <c r="M33" s="165" t="s">
        <v>336</v>
      </c>
      <c r="N33" s="165" t="s">
        <v>336</v>
      </c>
      <c r="O33" s="165" t="s">
        <v>336</v>
      </c>
      <c r="P33" s="165" t="s">
        <v>336</v>
      </c>
      <c r="Q33" s="165" t="s">
        <v>336</v>
      </c>
      <c r="R33" s="165" t="s">
        <v>336</v>
      </c>
      <c r="S33" s="165" t="s">
        <v>336</v>
      </c>
      <c r="T33" s="165" t="s">
        <v>336</v>
      </c>
      <c r="U33" s="165" t="s">
        <v>336</v>
      </c>
      <c r="V33" s="165" t="s">
        <v>336</v>
      </c>
      <c r="W33" s="165" t="s">
        <v>336</v>
      </c>
      <c r="X33" s="165" t="s">
        <v>336</v>
      </c>
      <c r="Y33" s="165" t="s">
        <v>336</v>
      </c>
      <c r="Z33" s="165" t="s">
        <v>336</v>
      </c>
      <c r="AA33" s="165" t="s">
        <v>336</v>
      </c>
      <c r="AB33" s="165" t="s">
        <v>336</v>
      </c>
      <c r="AC33" s="165" t="s">
        <v>336</v>
      </c>
      <c r="AD33" s="165" t="s">
        <v>336</v>
      </c>
      <c r="AE33" s="165" t="s">
        <v>336</v>
      </c>
      <c r="AF33" s="165" t="s">
        <v>336</v>
      </c>
      <c r="AG33" s="165" t="s">
        <v>336</v>
      </c>
      <c r="AH33" s="165" t="s">
        <v>336</v>
      </c>
      <c r="AI33" s="165" t="s">
        <v>336</v>
      </c>
      <c r="AJ33" s="165" t="s">
        <v>336</v>
      </c>
      <c r="AK33" s="165" t="s">
        <v>336</v>
      </c>
      <c r="AL33" s="94" t="s">
        <v>33</v>
      </c>
      <c r="AN33" s="85"/>
      <c r="AO33" s="85"/>
      <c r="AP33" s="85"/>
      <c r="AQ33" s="85"/>
      <c r="AR33" s="85"/>
      <c r="AS33" s="85"/>
      <c r="AT33" s="85"/>
      <c r="AU33" s="85"/>
      <c r="AV33" s="85"/>
      <c r="AW33" s="85"/>
      <c r="AX33" s="85"/>
    </row>
    <row r="34" spans="1:52" s="84" customFormat="1" ht="18.600000000000001" customHeight="1" x14ac:dyDescent="0.2">
      <c r="A34" s="92" t="s">
        <v>34</v>
      </c>
      <c r="B34" s="135" t="s">
        <v>35</v>
      </c>
      <c r="C34" s="165" t="s">
        <v>336</v>
      </c>
      <c r="D34" s="165" t="s">
        <v>336</v>
      </c>
      <c r="E34" s="165" t="s">
        <v>336</v>
      </c>
      <c r="F34" s="165" t="s">
        <v>336</v>
      </c>
      <c r="G34" s="165" t="s">
        <v>336</v>
      </c>
      <c r="H34" s="165" t="s">
        <v>336</v>
      </c>
      <c r="I34" s="165" t="s">
        <v>336</v>
      </c>
      <c r="J34" s="165" t="s">
        <v>336</v>
      </c>
      <c r="K34" s="165" t="s">
        <v>336</v>
      </c>
      <c r="L34" s="165" t="s">
        <v>336</v>
      </c>
      <c r="M34" s="165" t="s">
        <v>336</v>
      </c>
      <c r="N34" s="165" t="s">
        <v>336</v>
      </c>
      <c r="O34" s="165" t="s">
        <v>336</v>
      </c>
      <c r="P34" s="165" t="s">
        <v>336</v>
      </c>
      <c r="Q34" s="165" t="s">
        <v>336</v>
      </c>
      <c r="R34" s="165" t="s">
        <v>336</v>
      </c>
      <c r="S34" s="165" t="s">
        <v>336</v>
      </c>
      <c r="T34" s="165" t="s">
        <v>336</v>
      </c>
      <c r="U34" s="165" t="s">
        <v>336</v>
      </c>
      <c r="V34" s="165" t="s">
        <v>336</v>
      </c>
      <c r="W34" s="165" t="s">
        <v>336</v>
      </c>
      <c r="X34" s="165" t="s">
        <v>336</v>
      </c>
      <c r="Y34" s="165" t="s">
        <v>336</v>
      </c>
      <c r="Z34" s="165" t="s">
        <v>336</v>
      </c>
      <c r="AA34" s="165" t="s">
        <v>336</v>
      </c>
      <c r="AB34" s="165" t="s">
        <v>336</v>
      </c>
      <c r="AC34" s="165" t="s">
        <v>336</v>
      </c>
      <c r="AD34" s="165" t="s">
        <v>336</v>
      </c>
      <c r="AE34" s="165" t="s">
        <v>336</v>
      </c>
      <c r="AF34" s="165" t="s">
        <v>336</v>
      </c>
      <c r="AG34" s="165" t="s">
        <v>336</v>
      </c>
      <c r="AH34" s="165" t="s">
        <v>336</v>
      </c>
      <c r="AI34" s="165" t="s">
        <v>336</v>
      </c>
      <c r="AJ34" s="165" t="s">
        <v>336</v>
      </c>
      <c r="AK34" s="165" t="s">
        <v>336</v>
      </c>
      <c r="AL34" s="94" t="s">
        <v>34</v>
      </c>
      <c r="AN34" s="85"/>
      <c r="AO34" s="85"/>
      <c r="AP34" s="85"/>
      <c r="AQ34" s="85"/>
      <c r="AR34" s="85"/>
      <c r="AS34" s="85"/>
      <c r="AT34" s="85"/>
      <c r="AU34" s="85"/>
      <c r="AV34" s="85"/>
      <c r="AW34" s="85"/>
      <c r="AX34" s="85"/>
    </row>
    <row r="35" spans="1:52" s="83" customFormat="1" ht="5.0999999999999996" customHeight="1" x14ac:dyDescent="0.25">
      <c r="A35" s="117"/>
      <c r="B35" s="14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6"/>
      <c r="AD35" s="171"/>
      <c r="AE35" s="171"/>
      <c r="AF35" s="171"/>
      <c r="AG35" s="171"/>
      <c r="AH35" s="171"/>
      <c r="AI35" s="171"/>
      <c r="AJ35" s="171"/>
      <c r="AK35" s="171"/>
      <c r="AL35" s="95"/>
      <c r="AN35" s="85"/>
      <c r="AO35" s="85"/>
      <c r="AP35" s="85"/>
      <c r="AQ35" s="85"/>
      <c r="AR35" s="85"/>
      <c r="AS35" s="85"/>
      <c r="AT35" s="85"/>
      <c r="AU35" s="85"/>
      <c r="AV35" s="85"/>
      <c r="AW35" s="85"/>
      <c r="AX35" s="85"/>
      <c r="AY35" s="85"/>
      <c r="AZ35" s="85"/>
    </row>
    <row r="36" spans="1:52" s="83" customFormat="1" ht="18.600000000000001" customHeight="1" x14ac:dyDescent="0.25">
      <c r="A36" s="117" t="s">
        <v>51</v>
      </c>
      <c r="B36" s="90" t="s">
        <v>205</v>
      </c>
      <c r="C36" s="171" t="s">
        <v>336</v>
      </c>
      <c r="D36" s="171" t="s">
        <v>336</v>
      </c>
      <c r="E36" s="171" t="s">
        <v>336</v>
      </c>
      <c r="F36" s="171" t="s">
        <v>336</v>
      </c>
      <c r="G36" s="171" t="s">
        <v>336</v>
      </c>
      <c r="H36" s="171" t="s">
        <v>336</v>
      </c>
      <c r="I36" s="171" t="s">
        <v>336</v>
      </c>
      <c r="J36" s="171" t="s">
        <v>336</v>
      </c>
      <c r="K36" s="171" t="s">
        <v>336</v>
      </c>
      <c r="L36" s="171">
        <v>1705</v>
      </c>
      <c r="M36" s="171">
        <v>1651.7</v>
      </c>
      <c r="N36" s="171">
        <v>1605.3</v>
      </c>
      <c r="O36" s="171">
        <v>1564.8</v>
      </c>
      <c r="P36" s="171">
        <v>1576.2</v>
      </c>
      <c r="Q36" s="171">
        <v>1545.9</v>
      </c>
      <c r="R36" s="171">
        <v>1579.4</v>
      </c>
      <c r="S36" s="171">
        <v>1602.3</v>
      </c>
      <c r="T36" s="171">
        <v>1587.1</v>
      </c>
      <c r="U36" s="171">
        <v>1537.6</v>
      </c>
      <c r="V36" s="171">
        <v>1577.3</v>
      </c>
      <c r="W36" s="171">
        <v>1591.8</v>
      </c>
      <c r="X36" s="171">
        <v>1562.5</v>
      </c>
      <c r="Y36" s="171">
        <v>1538.8</v>
      </c>
      <c r="Z36" s="171">
        <v>1534.7</v>
      </c>
      <c r="AA36" s="171">
        <v>1538.3</v>
      </c>
      <c r="AB36" s="171">
        <v>1526.2</v>
      </c>
      <c r="AC36" s="171">
        <v>1519.5</v>
      </c>
      <c r="AD36" s="171">
        <v>1501.4</v>
      </c>
      <c r="AE36" s="171">
        <v>1482.4</v>
      </c>
      <c r="AF36" s="171">
        <v>1407.1</v>
      </c>
      <c r="AG36" s="171">
        <v>1420.2</v>
      </c>
      <c r="AH36" s="171">
        <v>1410.8</v>
      </c>
      <c r="AI36" s="171">
        <v>1404.7</v>
      </c>
      <c r="AJ36" s="171">
        <v>1380.7</v>
      </c>
      <c r="AK36" s="171">
        <v>1368.4</v>
      </c>
      <c r="AL36" s="95" t="s">
        <v>51</v>
      </c>
      <c r="AN36" s="85"/>
      <c r="AO36" s="85"/>
      <c r="AP36" s="85"/>
      <c r="AQ36" s="85"/>
      <c r="AR36" s="85"/>
      <c r="AS36" s="85"/>
      <c r="AT36" s="85"/>
      <c r="AU36" s="85"/>
      <c r="AV36" s="85"/>
      <c r="AW36" s="85"/>
      <c r="AX36" s="85"/>
      <c r="AY36" s="85"/>
      <c r="AZ36" s="85"/>
    </row>
    <row r="37" spans="1:52" s="83" customFormat="1" ht="9" customHeight="1" x14ac:dyDescent="0.25">
      <c r="A37" s="93"/>
      <c r="B37" s="12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7"/>
      <c r="AD37" s="86"/>
      <c r="AE37" s="86"/>
      <c r="AF37" s="86"/>
      <c r="AG37" s="86"/>
      <c r="AH37" s="86"/>
      <c r="AI37" s="86"/>
      <c r="AJ37" s="86"/>
      <c r="AK37" s="86"/>
      <c r="AL37" s="127"/>
      <c r="AN37" s="85"/>
      <c r="AO37" s="85"/>
      <c r="AP37" s="85"/>
      <c r="AQ37" s="85"/>
      <c r="AR37" s="85"/>
      <c r="AS37" s="85"/>
      <c r="AT37" s="85"/>
      <c r="AU37" s="85"/>
      <c r="AV37" s="85"/>
      <c r="AW37" s="85"/>
      <c r="AX37" s="85"/>
      <c r="AY37" s="85"/>
      <c r="AZ37" s="85"/>
    </row>
    <row r="44" spans="1:52" ht="14.25" customHeight="1" x14ac:dyDescent="0.2">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7"/>
      <c r="AD44" s="206"/>
      <c r="AE44" s="206"/>
      <c r="AF44" s="206"/>
      <c r="AG44" s="206"/>
      <c r="AH44" s="206"/>
      <c r="AI44" s="206"/>
      <c r="AJ44" s="206"/>
      <c r="AK44" s="206"/>
    </row>
    <row r="46" spans="1:52" ht="12.75" customHeight="1" x14ac:dyDescent="0.2"/>
    <row r="122" spans="3:37" ht="14.25" customHeight="1" x14ac:dyDescent="0.2">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7"/>
      <c r="AD122" s="206"/>
      <c r="AE122" s="206"/>
      <c r="AF122" s="206"/>
      <c r="AG122" s="206"/>
      <c r="AH122" s="206"/>
      <c r="AI122" s="206"/>
      <c r="AJ122" s="206"/>
      <c r="AK122" s="206"/>
    </row>
    <row r="161" spans="3:37"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237" pageOrder="overThenDown" orientation="portrait" useFirstPageNumber="1" r:id="rId1"/>
  <headerFooter>
    <oddHeader>&amp;C&amp;"Arial,Standard"&amp;10- &amp;P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1"/>
  <sheetViews>
    <sheetView zoomScaleNormal="100" zoomScaleSheetLayoutView="100" workbookViewId="0"/>
  </sheetViews>
  <sheetFormatPr baseColWidth="10" defaultColWidth="11.5703125" defaultRowHeight="14.25" customHeight="1" outlineLevelCol="1" x14ac:dyDescent="0.2"/>
  <cols>
    <col min="1" max="1" width="7.28515625" style="8" customWidth="1"/>
    <col min="2" max="2" width="65.7109375" style="8" customWidth="1"/>
    <col min="3" max="26" width="9.42578125" style="8" customWidth="1" outlineLevel="1"/>
    <col min="27" max="28" width="9.42578125" style="8" customWidth="1"/>
    <col min="29" max="29" width="9.42578125" style="9" customWidth="1"/>
    <col min="30" max="37" width="9.42578125" style="8" customWidth="1"/>
    <col min="38" max="38" width="7.28515625" style="8" customWidth="1"/>
    <col min="39" max="16384" width="11.5703125" style="8"/>
  </cols>
  <sheetData>
    <row r="1" spans="1:50" s="100" customFormat="1" ht="14.25" customHeight="1" x14ac:dyDescent="0.25">
      <c r="A1" s="110"/>
      <c r="B1" s="128"/>
      <c r="C1" s="111" t="s">
        <v>338</v>
      </c>
      <c r="E1" s="110"/>
      <c r="F1" s="110"/>
      <c r="G1" s="110"/>
      <c r="H1" s="110"/>
      <c r="I1" s="110"/>
      <c r="J1" s="110"/>
      <c r="K1" s="110"/>
      <c r="L1" s="110"/>
      <c r="M1" s="110"/>
      <c r="N1" s="110"/>
      <c r="O1" s="110"/>
      <c r="P1" s="110"/>
      <c r="Q1" s="110"/>
      <c r="R1" s="110"/>
      <c r="S1" s="110"/>
      <c r="T1" s="110"/>
      <c r="U1" s="110"/>
      <c r="V1" s="110"/>
      <c r="W1" s="110"/>
      <c r="X1" s="110"/>
      <c r="Y1" s="110"/>
      <c r="Z1" s="110"/>
      <c r="AA1" s="110"/>
      <c r="AB1" s="112" t="s">
        <v>206</v>
      </c>
      <c r="AC1" s="111" t="s">
        <v>95</v>
      </c>
      <c r="AE1" s="110"/>
      <c r="AF1" s="110"/>
      <c r="AG1" s="110"/>
      <c r="AH1" s="110"/>
      <c r="AI1" s="110"/>
      <c r="AJ1" s="110"/>
      <c r="AK1" s="110"/>
      <c r="AL1" s="110"/>
      <c r="AM1" s="280" t="s">
        <v>86</v>
      </c>
    </row>
    <row r="2" spans="1:50" s="7" customFormat="1" ht="14.25" customHeight="1" x14ac:dyDescent="0.2">
      <c r="A2" s="51"/>
      <c r="B2" s="129"/>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row>
    <row r="3" spans="1:50" s="81" customFormat="1" ht="41.1" customHeight="1" x14ac:dyDescent="0.25">
      <c r="A3" s="80" t="s">
        <v>69</v>
      </c>
      <c r="B3" s="89"/>
      <c r="C3" s="120">
        <v>1991</v>
      </c>
      <c r="D3" s="120">
        <v>1992</v>
      </c>
      <c r="E3" s="102">
        <v>1993</v>
      </c>
      <c r="F3" s="102">
        <v>1994</v>
      </c>
      <c r="G3" s="102">
        <v>1995</v>
      </c>
      <c r="H3" s="102">
        <v>1996</v>
      </c>
      <c r="I3" s="102">
        <v>1997</v>
      </c>
      <c r="J3" s="102">
        <v>1998</v>
      </c>
      <c r="K3" s="102">
        <v>1999</v>
      </c>
      <c r="L3" s="102">
        <v>2000</v>
      </c>
      <c r="M3" s="102">
        <v>2001</v>
      </c>
      <c r="N3" s="102">
        <v>2002</v>
      </c>
      <c r="O3" s="102">
        <v>2003</v>
      </c>
      <c r="P3" s="102">
        <v>2004</v>
      </c>
      <c r="Q3" s="102">
        <v>2005</v>
      </c>
      <c r="R3" s="102">
        <v>2006</v>
      </c>
      <c r="S3" s="102">
        <v>2007</v>
      </c>
      <c r="T3" s="102">
        <v>2008</v>
      </c>
      <c r="U3" s="102">
        <v>2009</v>
      </c>
      <c r="V3" s="102">
        <v>2010</v>
      </c>
      <c r="W3" s="102">
        <v>2011</v>
      </c>
      <c r="X3" s="102">
        <v>2012</v>
      </c>
      <c r="Y3" s="102">
        <v>2013</v>
      </c>
      <c r="Z3" s="102">
        <v>2014</v>
      </c>
      <c r="AA3" s="102">
        <v>2015</v>
      </c>
      <c r="AB3" s="101">
        <v>2016</v>
      </c>
      <c r="AC3" s="121">
        <v>2017</v>
      </c>
      <c r="AD3" s="102">
        <v>2018</v>
      </c>
      <c r="AE3" s="102">
        <v>2019</v>
      </c>
      <c r="AF3" s="102">
        <v>2020</v>
      </c>
      <c r="AG3" s="102">
        <v>2021</v>
      </c>
      <c r="AH3" s="102">
        <v>2022</v>
      </c>
      <c r="AI3" s="102">
        <v>2023</v>
      </c>
      <c r="AJ3" s="102">
        <v>2024</v>
      </c>
      <c r="AK3" s="102">
        <v>2025</v>
      </c>
      <c r="AL3" s="101" t="s">
        <v>69</v>
      </c>
    </row>
    <row r="4" spans="1:50" s="82" customFormat="1" ht="25.5" customHeight="1" x14ac:dyDescent="0.2">
      <c r="A4" s="119" t="s">
        <v>207</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t="s">
        <v>207</v>
      </c>
      <c r="AD4" s="123"/>
      <c r="AE4" s="119"/>
      <c r="AF4" s="119"/>
      <c r="AG4" s="119"/>
      <c r="AH4" s="119"/>
      <c r="AI4" s="119"/>
      <c r="AJ4" s="119"/>
      <c r="AK4" s="119"/>
      <c r="AL4" s="119"/>
    </row>
    <row r="5" spans="1:50" s="84" customFormat="1" ht="18.600000000000001" customHeight="1" x14ac:dyDescent="0.2">
      <c r="A5" s="92" t="s">
        <v>0</v>
      </c>
      <c r="B5" s="130" t="s">
        <v>1</v>
      </c>
      <c r="C5" s="215" t="s">
        <v>336</v>
      </c>
      <c r="D5" s="215" t="s">
        <v>336</v>
      </c>
      <c r="E5" s="215" t="s">
        <v>336</v>
      </c>
      <c r="F5" s="215" t="s">
        <v>336</v>
      </c>
      <c r="G5" s="215" t="s">
        <v>336</v>
      </c>
      <c r="H5" s="215" t="s">
        <v>336</v>
      </c>
      <c r="I5" s="215" t="s">
        <v>336</v>
      </c>
      <c r="J5" s="215" t="s">
        <v>336</v>
      </c>
      <c r="K5" s="215" t="s">
        <v>336</v>
      </c>
      <c r="L5" s="215">
        <v>1575.3</v>
      </c>
      <c r="M5" s="215">
        <v>1489.5</v>
      </c>
      <c r="N5" s="215">
        <v>1436.2</v>
      </c>
      <c r="O5" s="215">
        <v>1391.4</v>
      </c>
      <c r="P5" s="215">
        <v>1357.8</v>
      </c>
      <c r="Q5" s="215">
        <v>1308.2</v>
      </c>
      <c r="R5" s="215">
        <v>1277.3</v>
      </c>
      <c r="S5" s="215">
        <v>1280.2</v>
      </c>
      <c r="T5" s="215">
        <v>1265.9000000000001</v>
      </c>
      <c r="U5" s="215">
        <v>1242.7</v>
      </c>
      <c r="V5" s="215">
        <v>1225.4000000000001</v>
      </c>
      <c r="W5" s="215">
        <v>1226.2</v>
      </c>
      <c r="X5" s="215">
        <v>1199.7</v>
      </c>
      <c r="Y5" s="215">
        <v>1170</v>
      </c>
      <c r="Z5" s="215">
        <v>1144.9000000000001</v>
      </c>
      <c r="AA5" s="215">
        <v>1127.4000000000001</v>
      </c>
      <c r="AB5" s="215">
        <v>1103.5999999999999</v>
      </c>
      <c r="AC5" s="215">
        <v>1060.8</v>
      </c>
      <c r="AD5" s="215">
        <v>1047.3</v>
      </c>
      <c r="AE5" s="215">
        <v>1016.1</v>
      </c>
      <c r="AF5" s="215">
        <v>971.4</v>
      </c>
      <c r="AG5" s="215">
        <v>980.1</v>
      </c>
      <c r="AH5" s="215">
        <v>969.5</v>
      </c>
      <c r="AI5" s="215">
        <v>951.3</v>
      </c>
      <c r="AJ5" s="215">
        <v>937.7</v>
      </c>
      <c r="AK5" s="215">
        <v>925.8</v>
      </c>
      <c r="AL5" s="94" t="s">
        <v>0</v>
      </c>
      <c r="AN5" s="85"/>
      <c r="AO5" s="85"/>
      <c r="AP5" s="85"/>
      <c r="AQ5" s="85"/>
      <c r="AR5" s="85"/>
      <c r="AS5" s="85"/>
      <c r="AT5" s="85"/>
      <c r="AU5" s="85"/>
      <c r="AV5" s="85"/>
      <c r="AW5" s="85"/>
      <c r="AX5" s="85"/>
    </row>
    <row r="6" spans="1:50" s="84" customFormat="1" ht="18.600000000000001" customHeight="1" x14ac:dyDescent="0.2">
      <c r="A6" s="92" t="s">
        <v>52</v>
      </c>
      <c r="B6" s="130" t="s">
        <v>2</v>
      </c>
      <c r="C6" s="215" t="s">
        <v>336</v>
      </c>
      <c r="D6" s="215" t="s">
        <v>336</v>
      </c>
      <c r="E6" s="215" t="s">
        <v>336</v>
      </c>
      <c r="F6" s="215" t="s">
        <v>336</v>
      </c>
      <c r="G6" s="215" t="s">
        <v>336</v>
      </c>
      <c r="H6" s="215" t="s">
        <v>336</v>
      </c>
      <c r="I6" s="215" t="s">
        <v>336</v>
      </c>
      <c r="J6" s="215" t="s">
        <v>336</v>
      </c>
      <c r="K6" s="215" t="s">
        <v>336</v>
      </c>
      <c r="L6" s="215">
        <v>17467.2</v>
      </c>
      <c r="M6" s="215">
        <v>17012.400000000001</v>
      </c>
      <c r="N6" s="215">
        <v>16484.7</v>
      </c>
      <c r="O6" s="215">
        <v>15985.8</v>
      </c>
      <c r="P6" s="215">
        <v>15866.6</v>
      </c>
      <c r="Q6" s="215">
        <v>15401.8</v>
      </c>
      <c r="R6" s="215">
        <v>15469.3</v>
      </c>
      <c r="S6" s="215">
        <v>15728.8</v>
      </c>
      <c r="T6" s="215">
        <v>15963.2</v>
      </c>
      <c r="U6" s="215">
        <v>14949.4</v>
      </c>
      <c r="V6" s="215">
        <v>15209.6</v>
      </c>
      <c r="W6" s="215">
        <v>15642.6</v>
      </c>
      <c r="X6" s="215">
        <v>15585</v>
      </c>
      <c r="Y6" s="215">
        <v>15617.8</v>
      </c>
      <c r="Z6" s="215">
        <v>15844</v>
      </c>
      <c r="AA6" s="215">
        <v>15927.2</v>
      </c>
      <c r="AB6" s="215">
        <v>15920.6</v>
      </c>
      <c r="AC6" s="215">
        <v>15960.1</v>
      </c>
      <c r="AD6" s="215">
        <v>16149</v>
      </c>
      <c r="AE6" s="215">
        <v>16139.3</v>
      </c>
      <c r="AF6" s="215">
        <v>15365.2</v>
      </c>
      <c r="AG6" s="215">
        <v>15656.6</v>
      </c>
      <c r="AH6" s="215">
        <v>15568.1</v>
      </c>
      <c r="AI6" s="215">
        <v>15498.7</v>
      </c>
      <c r="AJ6" s="215">
        <v>15285.4</v>
      </c>
      <c r="AK6" s="215">
        <v>15021.7</v>
      </c>
      <c r="AL6" s="94" t="s">
        <v>52</v>
      </c>
      <c r="AN6" s="85"/>
      <c r="AO6" s="85"/>
      <c r="AP6" s="85"/>
      <c r="AQ6" s="85"/>
      <c r="AR6" s="85"/>
      <c r="AS6" s="85"/>
      <c r="AT6" s="85"/>
      <c r="AU6" s="85"/>
      <c r="AV6" s="85"/>
      <c r="AW6" s="85"/>
      <c r="AX6" s="85"/>
    </row>
    <row r="7" spans="1:50" s="84" customFormat="1" ht="18.600000000000001" customHeight="1" x14ac:dyDescent="0.2">
      <c r="A7" s="92" t="s">
        <v>53</v>
      </c>
      <c r="B7" s="131" t="s">
        <v>3</v>
      </c>
      <c r="C7" s="215" t="s">
        <v>336</v>
      </c>
      <c r="D7" s="215" t="s">
        <v>336</v>
      </c>
      <c r="E7" s="215" t="s">
        <v>336</v>
      </c>
      <c r="F7" s="215" t="s">
        <v>336</v>
      </c>
      <c r="G7" s="215" t="s">
        <v>336</v>
      </c>
      <c r="H7" s="215" t="s">
        <v>336</v>
      </c>
      <c r="I7" s="215" t="s">
        <v>336</v>
      </c>
      <c r="J7" s="215" t="s">
        <v>336</v>
      </c>
      <c r="K7" s="215" t="s">
        <v>336</v>
      </c>
      <c r="L7" s="215">
        <v>12741.7</v>
      </c>
      <c r="M7" s="215">
        <v>12628.9</v>
      </c>
      <c r="N7" s="215">
        <v>12344.8</v>
      </c>
      <c r="O7" s="215">
        <v>12045.3</v>
      </c>
      <c r="P7" s="215">
        <v>12026.7</v>
      </c>
      <c r="Q7" s="215">
        <v>11711.6</v>
      </c>
      <c r="R7" s="215">
        <v>11695.7</v>
      </c>
      <c r="S7" s="215">
        <v>11866.8</v>
      </c>
      <c r="T7" s="215">
        <v>12098.3</v>
      </c>
      <c r="U7" s="215">
        <v>11119.2</v>
      </c>
      <c r="V7" s="215">
        <v>11322.5</v>
      </c>
      <c r="W7" s="215">
        <v>11694.5</v>
      </c>
      <c r="X7" s="215">
        <v>11664.4</v>
      </c>
      <c r="Y7" s="215">
        <v>11721.5</v>
      </c>
      <c r="Z7" s="215">
        <v>11905.3</v>
      </c>
      <c r="AA7" s="215">
        <v>11992.1</v>
      </c>
      <c r="AB7" s="215">
        <v>11971.6</v>
      </c>
      <c r="AC7" s="215">
        <v>11994.9</v>
      </c>
      <c r="AD7" s="215">
        <v>12136.7</v>
      </c>
      <c r="AE7" s="215">
        <v>12101.1</v>
      </c>
      <c r="AF7" s="215">
        <v>11386.2</v>
      </c>
      <c r="AG7" s="215">
        <v>11574.3</v>
      </c>
      <c r="AH7" s="215">
        <v>11484.4</v>
      </c>
      <c r="AI7" s="215">
        <v>11445.6</v>
      </c>
      <c r="AJ7" s="215">
        <v>11302.1</v>
      </c>
      <c r="AK7" s="215">
        <v>11088.6</v>
      </c>
      <c r="AL7" s="94" t="s">
        <v>53</v>
      </c>
      <c r="AN7" s="85"/>
      <c r="AO7" s="85"/>
      <c r="AP7" s="85"/>
      <c r="AQ7" s="85"/>
      <c r="AR7" s="85"/>
      <c r="AS7" s="85"/>
      <c r="AT7" s="85"/>
      <c r="AU7" s="85"/>
      <c r="AV7" s="85"/>
      <c r="AW7" s="85"/>
      <c r="AX7" s="85"/>
    </row>
    <row r="8" spans="1:50" s="84" customFormat="1" ht="18.600000000000001" customHeight="1" x14ac:dyDescent="0.2">
      <c r="A8" s="92" t="s">
        <v>4</v>
      </c>
      <c r="B8" s="132" t="s">
        <v>5</v>
      </c>
      <c r="C8" s="215" t="s">
        <v>336</v>
      </c>
      <c r="D8" s="215" t="s">
        <v>336</v>
      </c>
      <c r="E8" s="215" t="s">
        <v>336</v>
      </c>
      <c r="F8" s="215" t="s">
        <v>336</v>
      </c>
      <c r="G8" s="215" t="s">
        <v>336</v>
      </c>
      <c r="H8" s="215" t="s">
        <v>336</v>
      </c>
      <c r="I8" s="215" t="s">
        <v>336</v>
      </c>
      <c r="J8" s="215" t="s">
        <v>336</v>
      </c>
      <c r="K8" s="215" t="s">
        <v>336</v>
      </c>
      <c r="L8" s="215" t="s">
        <v>336</v>
      </c>
      <c r="M8" s="215" t="s">
        <v>336</v>
      </c>
      <c r="N8" s="215" t="s">
        <v>336</v>
      </c>
      <c r="O8" s="215" t="s">
        <v>336</v>
      </c>
      <c r="P8" s="215" t="s">
        <v>336</v>
      </c>
      <c r="Q8" s="215" t="s">
        <v>336</v>
      </c>
      <c r="R8" s="215" t="s">
        <v>336</v>
      </c>
      <c r="S8" s="215" t="s">
        <v>336</v>
      </c>
      <c r="T8" s="215" t="s">
        <v>336</v>
      </c>
      <c r="U8" s="215" t="s">
        <v>336</v>
      </c>
      <c r="V8" s="215" t="s">
        <v>336</v>
      </c>
      <c r="W8" s="215" t="s">
        <v>336</v>
      </c>
      <c r="X8" s="215" t="s">
        <v>336</v>
      </c>
      <c r="Y8" s="215" t="s">
        <v>336</v>
      </c>
      <c r="Z8" s="215" t="s">
        <v>336</v>
      </c>
      <c r="AA8" s="215" t="s">
        <v>336</v>
      </c>
      <c r="AB8" s="215" t="s">
        <v>336</v>
      </c>
      <c r="AC8" s="215" t="s">
        <v>336</v>
      </c>
      <c r="AD8" s="215" t="s">
        <v>336</v>
      </c>
      <c r="AE8" s="215" t="s">
        <v>336</v>
      </c>
      <c r="AF8" s="215" t="s">
        <v>336</v>
      </c>
      <c r="AG8" s="215" t="s">
        <v>336</v>
      </c>
      <c r="AH8" s="215" t="s">
        <v>336</v>
      </c>
      <c r="AI8" s="215" t="s">
        <v>336</v>
      </c>
      <c r="AJ8" s="215" t="s">
        <v>336</v>
      </c>
      <c r="AK8" s="215" t="s">
        <v>336</v>
      </c>
      <c r="AL8" s="94" t="s">
        <v>4</v>
      </c>
      <c r="AN8" s="85"/>
      <c r="AO8" s="85"/>
      <c r="AP8" s="85"/>
      <c r="AQ8" s="85"/>
      <c r="AR8" s="85"/>
      <c r="AS8" s="85"/>
      <c r="AT8" s="85"/>
      <c r="AU8" s="85"/>
      <c r="AV8" s="85"/>
      <c r="AW8" s="85"/>
      <c r="AX8" s="85"/>
    </row>
    <row r="9" spans="1:50" s="84" customFormat="1" ht="18.600000000000001" customHeight="1" x14ac:dyDescent="0.2">
      <c r="A9" s="92" t="s">
        <v>6</v>
      </c>
      <c r="B9" s="133" t="s">
        <v>7</v>
      </c>
      <c r="C9" s="215" t="s">
        <v>336</v>
      </c>
      <c r="D9" s="215" t="s">
        <v>336</v>
      </c>
      <c r="E9" s="215" t="s">
        <v>336</v>
      </c>
      <c r="F9" s="215" t="s">
        <v>336</v>
      </c>
      <c r="G9" s="215" t="s">
        <v>336</v>
      </c>
      <c r="H9" s="215" t="s">
        <v>336</v>
      </c>
      <c r="I9" s="215" t="s">
        <v>336</v>
      </c>
      <c r="J9" s="215" t="s">
        <v>336</v>
      </c>
      <c r="K9" s="215" t="s">
        <v>336</v>
      </c>
      <c r="L9" s="215">
        <v>11748.3</v>
      </c>
      <c r="M9" s="215">
        <v>11686.5</v>
      </c>
      <c r="N9" s="215">
        <v>11411</v>
      </c>
      <c r="O9" s="215">
        <v>11136</v>
      </c>
      <c r="P9" s="215">
        <v>11104.3</v>
      </c>
      <c r="Q9" s="215">
        <v>10812.8</v>
      </c>
      <c r="R9" s="215">
        <v>10800.3</v>
      </c>
      <c r="S9" s="215">
        <v>10972.7</v>
      </c>
      <c r="T9" s="215">
        <v>11204.6</v>
      </c>
      <c r="U9" s="215">
        <v>10237.4</v>
      </c>
      <c r="V9" s="215">
        <v>10431.799999999999</v>
      </c>
      <c r="W9" s="215">
        <v>10796</v>
      </c>
      <c r="X9" s="215">
        <v>10775.7</v>
      </c>
      <c r="Y9" s="215">
        <v>10828</v>
      </c>
      <c r="Z9" s="215">
        <v>11004</v>
      </c>
      <c r="AA9" s="215">
        <v>11100.1</v>
      </c>
      <c r="AB9" s="215">
        <v>11083.5</v>
      </c>
      <c r="AC9" s="215">
        <v>11101.2</v>
      </c>
      <c r="AD9" s="215">
        <v>11229.5</v>
      </c>
      <c r="AE9" s="215">
        <v>11186.8</v>
      </c>
      <c r="AF9" s="215">
        <v>10472.6</v>
      </c>
      <c r="AG9" s="215">
        <v>10645.4</v>
      </c>
      <c r="AH9" s="215">
        <v>10562</v>
      </c>
      <c r="AI9" s="215">
        <v>10508.2</v>
      </c>
      <c r="AJ9" s="215">
        <v>10335.1</v>
      </c>
      <c r="AK9" s="215">
        <v>10094</v>
      </c>
      <c r="AL9" s="94" t="s">
        <v>6</v>
      </c>
      <c r="AN9" s="85"/>
      <c r="AO9" s="85"/>
      <c r="AP9" s="85"/>
      <c r="AQ9" s="85"/>
      <c r="AR9" s="85"/>
      <c r="AS9" s="85"/>
      <c r="AT9" s="85"/>
      <c r="AU9" s="85"/>
      <c r="AV9" s="85"/>
      <c r="AW9" s="85"/>
      <c r="AX9" s="85"/>
    </row>
    <row r="10" spans="1:50" s="84" customFormat="1" ht="18.600000000000001" customHeight="1" x14ac:dyDescent="0.2">
      <c r="A10" s="92" t="s">
        <v>8</v>
      </c>
      <c r="B10" s="132" t="s">
        <v>9</v>
      </c>
      <c r="C10" s="215" t="s">
        <v>336</v>
      </c>
      <c r="D10" s="215" t="s">
        <v>336</v>
      </c>
      <c r="E10" s="215" t="s">
        <v>336</v>
      </c>
      <c r="F10" s="215" t="s">
        <v>336</v>
      </c>
      <c r="G10" s="215" t="s">
        <v>336</v>
      </c>
      <c r="H10" s="215" t="s">
        <v>336</v>
      </c>
      <c r="I10" s="215" t="s">
        <v>336</v>
      </c>
      <c r="J10" s="215" t="s">
        <v>336</v>
      </c>
      <c r="K10" s="215" t="s">
        <v>336</v>
      </c>
      <c r="L10" s="215" t="s">
        <v>336</v>
      </c>
      <c r="M10" s="215" t="s">
        <v>336</v>
      </c>
      <c r="N10" s="215" t="s">
        <v>336</v>
      </c>
      <c r="O10" s="215" t="s">
        <v>336</v>
      </c>
      <c r="P10" s="215" t="s">
        <v>336</v>
      </c>
      <c r="Q10" s="215" t="s">
        <v>336</v>
      </c>
      <c r="R10" s="215" t="s">
        <v>336</v>
      </c>
      <c r="S10" s="215" t="s">
        <v>336</v>
      </c>
      <c r="T10" s="215" t="s">
        <v>336</v>
      </c>
      <c r="U10" s="215" t="s">
        <v>336</v>
      </c>
      <c r="V10" s="215" t="s">
        <v>336</v>
      </c>
      <c r="W10" s="215" t="s">
        <v>336</v>
      </c>
      <c r="X10" s="215" t="s">
        <v>336</v>
      </c>
      <c r="Y10" s="215" t="s">
        <v>336</v>
      </c>
      <c r="Z10" s="215" t="s">
        <v>336</v>
      </c>
      <c r="AA10" s="215" t="s">
        <v>336</v>
      </c>
      <c r="AB10" s="215" t="s">
        <v>336</v>
      </c>
      <c r="AC10" s="215" t="s">
        <v>336</v>
      </c>
      <c r="AD10" s="215" t="s">
        <v>336</v>
      </c>
      <c r="AE10" s="215" t="s">
        <v>336</v>
      </c>
      <c r="AF10" s="215" t="s">
        <v>336</v>
      </c>
      <c r="AG10" s="215" t="s">
        <v>336</v>
      </c>
      <c r="AH10" s="215" t="s">
        <v>336</v>
      </c>
      <c r="AI10" s="215" t="s">
        <v>336</v>
      </c>
      <c r="AJ10" s="215" t="s">
        <v>336</v>
      </c>
      <c r="AK10" s="215" t="s">
        <v>336</v>
      </c>
      <c r="AL10" s="94" t="s">
        <v>8</v>
      </c>
      <c r="AN10" s="85"/>
      <c r="AO10" s="85"/>
      <c r="AP10" s="85"/>
      <c r="AQ10" s="85"/>
      <c r="AR10" s="85"/>
      <c r="AS10" s="85"/>
      <c r="AT10" s="85"/>
      <c r="AU10" s="85"/>
      <c r="AV10" s="85"/>
      <c r="AW10" s="85"/>
      <c r="AX10" s="85"/>
    </row>
    <row r="11" spans="1:50" s="84" customFormat="1" ht="30" customHeight="1" x14ac:dyDescent="0.2">
      <c r="A11" s="124" t="s">
        <v>170</v>
      </c>
      <c r="B11" s="276" t="s">
        <v>168</v>
      </c>
      <c r="C11" s="215" t="s">
        <v>336</v>
      </c>
      <c r="D11" s="215" t="s">
        <v>336</v>
      </c>
      <c r="E11" s="215" t="s">
        <v>336</v>
      </c>
      <c r="F11" s="215" t="s">
        <v>336</v>
      </c>
      <c r="G11" s="215" t="s">
        <v>336</v>
      </c>
      <c r="H11" s="215" t="s">
        <v>336</v>
      </c>
      <c r="I11" s="215" t="s">
        <v>336</v>
      </c>
      <c r="J11" s="215" t="s">
        <v>336</v>
      </c>
      <c r="K11" s="215" t="s">
        <v>336</v>
      </c>
      <c r="L11" s="215" t="s">
        <v>336</v>
      </c>
      <c r="M11" s="215" t="s">
        <v>336</v>
      </c>
      <c r="N11" s="215" t="s">
        <v>336</v>
      </c>
      <c r="O11" s="215" t="s">
        <v>336</v>
      </c>
      <c r="P11" s="215" t="s">
        <v>336</v>
      </c>
      <c r="Q11" s="215" t="s">
        <v>336</v>
      </c>
      <c r="R11" s="215" t="s">
        <v>336</v>
      </c>
      <c r="S11" s="215" t="s">
        <v>336</v>
      </c>
      <c r="T11" s="215" t="s">
        <v>336</v>
      </c>
      <c r="U11" s="215" t="s">
        <v>336</v>
      </c>
      <c r="V11" s="215" t="s">
        <v>336</v>
      </c>
      <c r="W11" s="215" t="s">
        <v>336</v>
      </c>
      <c r="X11" s="215" t="s">
        <v>336</v>
      </c>
      <c r="Y11" s="215" t="s">
        <v>336</v>
      </c>
      <c r="Z11" s="215" t="s">
        <v>336</v>
      </c>
      <c r="AA11" s="215" t="s">
        <v>336</v>
      </c>
      <c r="AB11" s="215" t="s">
        <v>336</v>
      </c>
      <c r="AC11" s="215" t="s">
        <v>336</v>
      </c>
      <c r="AD11" s="215" t="s">
        <v>336</v>
      </c>
      <c r="AE11" s="215" t="s">
        <v>336</v>
      </c>
      <c r="AF11" s="215" t="s">
        <v>336</v>
      </c>
      <c r="AG11" s="215" t="s">
        <v>336</v>
      </c>
      <c r="AH11" s="215" t="s">
        <v>336</v>
      </c>
      <c r="AI11" s="215" t="s">
        <v>336</v>
      </c>
      <c r="AJ11" s="215" t="s">
        <v>336</v>
      </c>
      <c r="AK11" s="215" t="s">
        <v>336</v>
      </c>
      <c r="AL11" s="94" t="s">
        <v>10</v>
      </c>
      <c r="AN11" s="85"/>
      <c r="AO11" s="85"/>
      <c r="AP11" s="85"/>
      <c r="AQ11" s="85"/>
      <c r="AR11" s="85"/>
      <c r="AS11" s="85"/>
      <c r="AT11" s="85"/>
      <c r="AU11" s="85"/>
      <c r="AV11" s="85"/>
      <c r="AW11" s="85"/>
      <c r="AX11" s="85"/>
    </row>
    <row r="12" spans="1:50" s="84" customFormat="1" ht="18.600000000000001" customHeight="1" x14ac:dyDescent="0.2">
      <c r="A12" s="92" t="s">
        <v>11</v>
      </c>
      <c r="B12" s="131" t="s">
        <v>12</v>
      </c>
      <c r="C12" s="215" t="s">
        <v>336</v>
      </c>
      <c r="D12" s="215" t="s">
        <v>336</v>
      </c>
      <c r="E12" s="215" t="s">
        <v>336</v>
      </c>
      <c r="F12" s="215" t="s">
        <v>336</v>
      </c>
      <c r="G12" s="215" t="s">
        <v>336</v>
      </c>
      <c r="H12" s="215" t="s">
        <v>336</v>
      </c>
      <c r="I12" s="215" t="s">
        <v>336</v>
      </c>
      <c r="J12" s="215" t="s">
        <v>336</v>
      </c>
      <c r="K12" s="215" t="s">
        <v>336</v>
      </c>
      <c r="L12" s="215">
        <v>4725.5</v>
      </c>
      <c r="M12" s="215">
        <v>4383.6000000000004</v>
      </c>
      <c r="N12" s="215">
        <v>4140</v>
      </c>
      <c r="O12" s="215">
        <v>3940.5</v>
      </c>
      <c r="P12" s="215">
        <v>3839.9</v>
      </c>
      <c r="Q12" s="215">
        <v>3690.2</v>
      </c>
      <c r="R12" s="215">
        <v>3773.6</v>
      </c>
      <c r="S12" s="215">
        <v>3862</v>
      </c>
      <c r="T12" s="215">
        <v>3865</v>
      </c>
      <c r="U12" s="215">
        <v>3830.2</v>
      </c>
      <c r="V12" s="215">
        <v>3887.1</v>
      </c>
      <c r="W12" s="215">
        <v>3948.1</v>
      </c>
      <c r="X12" s="215">
        <v>3920.6</v>
      </c>
      <c r="Y12" s="215">
        <v>3896.3</v>
      </c>
      <c r="Z12" s="215">
        <v>3938.7</v>
      </c>
      <c r="AA12" s="215">
        <v>3935.1</v>
      </c>
      <c r="AB12" s="215">
        <v>3949</v>
      </c>
      <c r="AC12" s="215">
        <v>3965.2</v>
      </c>
      <c r="AD12" s="215">
        <v>4012.3</v>
      </c>
      <c r="AE12" s="215">
        <v>4038.2</v>
      </c>
      <c r="AF12" s="215">
        <v>3979</v>
      </c>
      <c r="AG12" s="215">
        <v>4082.3</v>
      </c>
      <c r="AH12" s="215">
        <v>4083.7</v>
      </c>
      <c r="AI12" s="215">
        <v>4053.1</v>
      </c>
      <c r="AJ12" s="215">
        <v>3983.3</v>
      </c>
      <c r="AK12" s="215">
        <v>3933.1</v>
      </c>
      <c r="AL12" s="94" t="s">
        <v>11</v>
      </c>
      <c r="AN12" s="85"/>
      <c r="AO12" s="85"/>
      <c r="AP12" s="85"/>
      <c r="AQ12" s="85"/>
      <c r="AR12" s="85"/>
      <c r="AS12" s="85"/>
      <c r="AT12" s="85"/>
      <c r="AU12" s="85"/>
      <c r="AV12" s="85"/>
      <c r="AW12" s="85"/>
      <c r="AX12" s="85"/>
    </row>
    <row r="13" spans="1:50" s="84" customFormat="1" ht="18.600000000000001" customHeight="1" x14ac:dyDescent="0.2">
      <c r="A13" s="92" t="s">
        <v>54</v>
      </c>
      <c r="B13" s="134" t="s">
        <v>13</v>
      </c>
      <c r="C13" s="215" t="s">
        <v>336</v>
      </c>
      <c r="D13" s="215" t="s">
        <v>336</v>
      </c>
      <c r="E13" s="215" t="s">
        <v>336</v>
      </c>
      <c r="F13" s="215" t="s">
        <v>336</v>
      </c>
      <c r="G13" s="215" t="s">
        <v>336</v>
      </c>
      <c r="H13" s="215" t="s">
        <v>336</v>
      </c>
      <c r="I13" s="215" t="s">
        <v>336</v>
      </c>
      <c r="J13" s="215" t="s">
        <v>336</v>
      </c>
      <c r="K13" s="215" t="s">
        <v>336</v>
      </c>
      <c r="L13" s="215">
        <v>39503.699999999997</v>
      </c>
      <c r="M13" s="215">
        <v>39595.5</v>
      </c>
      <c r="N13" s="215">
        <v>39540.400000000001</v>
      </c>
      <c r="O13" s="215">
        <v>39257.300000000003</v>
      </c>
      <c r="P13" s="215">
        <v>39572.699999999997</v>
      </c>
      <c r="Q13" s="215">
        <v>39594.9</v>
      </c>
      <c r="R13" s="215">
        <v>40780.800000000003</v>
      </c>
      <c r="S13" s="215">
        <v>41553.800000000003</v>
      </c>
      <c r="T13" s="215">
        <v>41877.9</v>
      </c>
      <c r="U13" s="215">
        <v>41349.1</v>
      </c>
      <c r="V13" s="215">
        <v>42146.2</v>
      </c>
      <c r="W13" s="215">
        <v>42459.199999999997</v>
      </c>
      <c r="X13" s="215">
        <v>42358.6</v>
      </c>
      <c r="Y13" s="215">
        <v>42360.7</v>
      </c>
      <c r="Z13" s="215">
        <v>42869.8</v>
      </c>
      <c r="AA13" s="215">
        <v>43405.9</v>
      </c>
      <c r="AB13" s="215">
        <v>43954.1</v>
      </c>
      <c r="AC13" s="215">
        <v>44463.1</v>
      </c>
      <c r="AD13" s="215">
        <v>44767.8</v>
      </c>
      <c r="AE13" s="215">
        <v>44985.9</v>
      </c>
      <c r="AF13" s="215">
        <v>42729.3</v>
      </c>
      <c r="AG13" s="215">
        <v>43773.4</v>
      </c>
      <c r="AH13" s="215">
        <v>44759.5</v>
      </c>
      <c r="AI13" s="215">
        <v>45046.1</v>
      </c>
      <c r="AJ13" s="215">
        <v>45140.9</v>
      </c>
      <c r="AK13" s="215">
        <v>45311.7</v>
      </c>
      <c r="AL13" s="94" t="s">
        <v>54</v>
      </c>
      <c r="AN13" s="85"/>
      <c r="AO13" s="85"/>
      <c r="AP13" s="85"/>
      <c r="AQ13" s="85"/>
      <c r="AR13" s="85"/>
      <c r="AS13" s="85"/>
      <c r="AT13" s="85"/>
      <c r="AU13" s="85"/>
      <c r="AV13" s="85"/>
      <c r="AW13" s="85"/>
      <c r="AX13" s="85"/>
    </row>
    <row r="14" spans="1:50" s="84" customFormat="1" ht="30" customHeight="1" x14ac:dyDescent="0.2">
      <c r="A14" s="124" t="s">
        <v>171</v>
      </c>
      <c r="B14" s="118" t="s">
        <v>162</v>
      </c>
      <c r="C14" s="215" t="s">
        <v>336</v>
      </c>
      <c r="D14" s="215" t="s">
        <v>336</v>
      </c>
      <c r="E14" s="215" t="s">
        <v>336</v>
      </c>
      <c r="F14" s="215" t="s">
        <v>336</v>
      </c>
      <c r="G14" s="215" t="s">
        <v>336</v>
      </c>
      <c r="H14" s="215" t="s">
        <v>336</v>
      </c>
      <c r="I14" s="215" t="s">
        <v>336</v>
      </c>
      <c r="J14" s="215" t="s">
        <v>336</v>
      </c>
      <c r="K14" s="215" t="s">
        <v>336</v>
      </c>
      <c r="L14" s="215">
        <v>15466.7</v>
      </c>
      <c r="M14" s="215">
        <v>15433.3</v>
      </c>
      <c r="N14" s="215">
        <v>15251.4</v>
      </c>
      <c r="O14" s="215">
        <v>14918.2</v>
      </c>
      <c r="P14" s="215">
        <v>15003.6</v>
      </c>
      <c r="Q14" s="215">
        <v>14855.4</v>
      </c>
      <c r="R14" s="215">
        <v>15066.7</v>
      </c>
      <c r="S14" s="215">
        <v>15301.3</v>
      </c>
      <c r="T14" s="215">
        <v>15390.4</v>
      </c>
      <c r="U14" s="215">
        <v>15088.8</v>
      </c>
      <c r="V14" s="215">
        <v>15065.5</v>
      </c>
      <c r="W14" s="215">
        <v>15213.6</v>
      </c>
      <c r="X14" s="215">
        <v>15138.3</v>
      </c>
      <c r="Y14" s="215">
        <v>15068.5</v>
      </c>
      <c r="Z14" s="215">
        <v>15168.9</v>
      </c>
      <c r="AA14" s="215">
        <v>15260.2</v>
      </c>
      <c r="AB14" s="215">
        <v>15391.9</v>
      </c>
      <c r="AC14" s="215">
        <v>15492.3</v>
      </c>
      <c r="AD14" s="215">
        <v>15695.1</v>
      </c>
      <c r="AE14" s="215">
        <v>15788.1</v>
      </c>
      <c r="AF14" s="215">
        <v>14675.9</v>
      </c>
      <c r="AG14" s="215">
        <v>14817.4</v>
      </c>
      <c r="AH14" s="215">
        <v>15480.8</v>
      </c>
      <c r="AI14" s="215">
        <v>15534.1</v>
      </c>
      <c r="AJ14" s="215">
        <v>15439.6</v>
      </c>
      <c r="AK14" s="215">
        <v>15360.6</v>
      </c>
      <c r="AL14" s="94" t="s">
        <v>55</v>
      </c>
      <c r="AN14" s="85"/>
      <c r="AO14" s="85"/>
      <c r="AP14" s="85"/>
      <c r="AQ14" s="85"/>
      <c r="AR14" s="85"/>
      <c r="AS14" s="85"/>
      <c r="AT14" s="85"/>
      <c r="AU14" s="85"/>
      <c r="AV14" s="85"/>
      <c r="AW14" s="85"/>
      <c r="AX14" s="85"/>
    </row>
    <row r="15" spans="1:50" s="84" customFormat="1" ht="18.600000000000001" customHeight="1" x14ac:dyDescent="0.2">
      <c r="A15" s="92" t="s">
        <v>56</v>
      </c>
      <c r="B15" s="133" t="s">
        <v>163</v>
      </c>
      <c r="C15" s="215" t="s">
        <v>336</v>
      </c>
      <c r="D15" s="215" t="s">
        <v>336</v>
      </c>
      <c r="E15" s="215" t="s">
        <v>336</v>
      </c>
      <c r="F15" s="215" t="s">
        <v>336</v>
      </c>
      <c r="G15" s="215" t="s">
        <v>336</v>
      </c>
      <c r="H15" s="215" t="s">
        <v>336</v>
      </c>
      <c r="I15" s="215" t="s">
        <v>336</v>
      </c>
      <c r="J15" s="215" t="s">
        <v>336</v>
      </c>
      <c r="K15" s="215" t="s">
        <v>336</v>
      </c>
      <c r="L15" s="215">
        <v>13869.1</v>
      </c>
      <c r="M15" s="215">
        <v>13756.6</v>
      </c>
      <c r="N15" s="215">
        <v>13574.8</v>
      </c>
      <c r="O15" s="215">
        <v>13272.9</v>
      </c>
      <c r="P15" s="215">
        <v>13331.7</v>
      </c>
      <c r="Q15" s="215">
        <v>13159.9</v>
      </c>
      <c r="R15" s="215">
        <v>13312.3</v>
      </c>
      <c r="S15" s="215">
        <v>13498.1</v>
      </c>
      <c r="T15" s="215">
        <v>13569.4</v>
      </c>
      <c r="U15" s="215">
        <v>13319.5</v>
      </c>
      <c r="V15" s="215">
        <v>13332.4</v>
      </c>
      <c r="W15" s="215">
        <v>13456.9</v>
      </c>
      <c r="X15" s="215">
        <v>13370.9</v>
      </c>
      <c r="Y15" s="215">
        <v>13272.4</v>
      </c>
      <c r="Z15" s="215">
        <v>13342.6</v>
      </c>
      <c r="AA15" s="215">
        <v>13414.2</v>
      </c>
      <c r="AB15" s="215">
        <v>13499.5</v>
      </c>
      <c r="AC15" s="215">
        <v>13545.7</v>
      </c>
      <c r="AD15" s="215">
        <v>13705</v>
      </c>
      <c r="AE15" s="215">
        <v>13731.1</v>
      </c>
      <c r="AF15" s="215">
        <v>12645.9</v>
      </c>
      <c r="AG15" s="215">
        <v>12678.5</v>
      </c>
      <c r="AH15" s="215">
        <v>13240.5</v>
      </c>
      <c r="AI15" s="215">
        <v>13238</v>
      </c>
      <c r="AJ15" s="215">
        <v>13148.2</v>
      </c>
      <c r="AK15" s="215" t="s">
        <v>336</v>
      </c>
      <c r="AL15" s="94" t="s">
        <v>56</v>
      </c>
      <c r="AN15" s="85"/>
      <c r="AO15" s="85"/>
      <c r="AP15" s="85"/>
      <c r="AQ15" s="85"/>
      <c r="AR15" s="85"/>
      <c r="AS15" s="85"/>
      <c r="AT15" s="85"/>
      <c r="AU15" s="85"/>
      <c r="AV15" s="85"/>
      <c r="AW15" s="85"/>
      <c r="AX15" s="85"/>
    </row>
    <row r="16" spans="1:50" s="84" customFormat="1" ht="18.600000000000001" customHeight="1" x14ac:dyDescent="0.2">
      <c r="A16" s="92" t="s">
        <v>14</v>
      </c>
      <c r="B16" s="135" t="s">
        <v>57</v>
      </c>
      <c r="C16" s="215" t="s">
        <v>336</v>
      </c>
      <c r="D16" s="215" t="s">
        <v>336</v>
      </c>
      <c r="E16" s="215" t="s">
        <v>336</v>
      </c>
      <c r="F16" s="215" t="s">
        <v>336</v>
      </c>
      <c r="G16" s="215" t="s">
        <v>336</v>
      </c>
      <c r="H16" s="215" t="s">
        <v>336</v>
      </c>
      <c r="I16" s="215" t="s">
        <v>336</v>
      </c>
      <c r="J16" s="215" t="s">
        <v>336</v>
      </c>
      <c r="K16" s="215" t="s">
        <v>336</v>
      </c>
      <c r="L16" s="215" t="s">
        <v>336</v>
      </c>
      <c r="M16" s="215" t="s">
        <v>336</v>
      </c>
      <c r="N16" s="215" t="s">
        <v>336</v>
      </c>
      <c r="O16" s="215" t="s">
        <v>336</v>
      </c>
      <c r="P16" s="215" t="s">
        <v>336</v>
      </c>
      <c r="Q16" s="215" t="s">
        <v>336</v>
      </c>
      <c r="R16" s="215" t="s">
        <v>336</v>
      </c>
      <c r="S16" s="215" t="s">
        <v>336</v>
      </c>
      <c r="T16" s="215" t="s">
        <v>336</v>
      </c>
      <c r="U16" s="215" t="s">
        <v>336</v>
      </c>
      <c r="V16" s="215" t="s">
        <v>336</v>
      </c>
      <c r="W16" s="215" t="s">
        <v>336</v>
      </c>
      <c r="X16" s="215" t="s">
        <v>336</v>
      </c>
      <c r="Y16" s="215" t="s">
        <v>336</v>
      </c>
      <c r="Z16" s="215" t="s">
        <v>336</v>
      </c>
      <c r="AA16" s="215" t="s">
        <v>336</v>
      </c>
      <c r="AB16" s="215" t="s">
        <v>336</v>
      </c>
      <c r="AC16" s="215" t="s">
        <v>336</v>
      </c>
      <c r="AD16" s="215" t="s">
        <v>336</v>
      </c>
      <c r="AE16" s="215" t="s">
        <v>336</v>
      </c>
      <c r="AF16" s="215" t="s">
        <v>336</v>
      </c>
      <c r="AG16" s="215" t="s">
        <v>336</v>
      </c>
      <c r="AH16" s="215" t="s">
        <v>336</v>
      </c>
      <c r="AI16" s="215" t="s">
        <v>336</v>
      </c>
      <c r="AJ16" s="215" t="s">
        <v>336</v>
      </c>
      <c r="AK16" s="215" t="s">
        <v>336</v>
      </c>
      <c r="AL16" s="94" t="s">
        <v>14</v>
      </c>
      <c r="AN16" s="85"/>
      <c r="AO16" s="85"/>
      <c r="AP16" s="85"/>
      <c r="AQ16" s="85"/>
      <c r="AR16" s="85"/>
      <c r="AS16" s="85"/>
      <c r="AT16" s="85"/>
      <c r="AU16" s="85"/>
      <c r="AV16" s="85"/>
      <c r="AW16" s="85"/>
      <c r="AX16" s="85"/>
    </row>
    <row r="17" spans="1:50" s="84" customFormat="1" ht="18.600000000000001" customHeight="1" x14ac:dyDescent="0.2">
      <c r="A17" s="92" t="s">
        <v>15</v>
      </c>
      <c r="B17" s="135" t="s">
        <v>16</v>
      </c>
      <c r="C17" s="215" t="s">
        <v>336</v>
      </c>
      <c r="D17" s="215" t="s">
        <v>336</v>
      </c>
      <c r="E17" s="215" t="s">
        <v>336</v>
      </c>
      <c r="F17" s="215" t="s">
        <v>336</v>
      </c>
      <c r="G17" s="215" t="s">
        <v>336</v>
      </c>
      <c r="H17" s="215" t="s">
        <v>336</v>
      </c>
      <c r="I17" s="215" t="s">
        <v>336</v>
      </c>
      <c r="J17" s="215" t="s">
        <v>336</v>
      </c>
      <c r="K17" s="215" t="s">
        <v>336</v>
      </c>
      <c r="L17" s="215" t="s">
        <v>336</v>
      </c>
      <c r="M17" s="215" t="s">
        <v>336</v>
      </c>
      <c r="N17" s="215" t="s">
        <v>336</v>
      </c>
      <c r="O17" s="215" t="s">
        <v>336</v>
      </c>
      <c r="P17" s="215" t="s">
        <v>336</v>
      </c>
      <c r="Q17" s="215" t="s">
        <v>336</v>
      </c>
      <c r="R17" s="215" t="s">
        <v>336</v>
      </c>
      <c r="S17" s="215" t="s">
        <v>336</v>
      </c>
      <c r="T17" s="215" t="s">
        <v>336</v>
      </c>
      <c r="U17" s="215" t="s">
        <v>336</v>
      </c>
      <c r="V17" s="215" t="s">
        <v>336</v>
      </c>
      <c r="W17" s="215" t="s">
        <v>336</v>
      </c>
      <c r="X17" s="215" t="s">
        <v>336</v>
      </c>
      <c r="Y17" s="215" t="s">
        <v>336</v>
      </c>
      <c r="Z17" s="215" t="s">
        <v>336</v>
      </c>
      <c r="AA17" s="215" t="s">
        <v>336</v>
      </c>
      <c r="AB17" s="215" t="s">
        <v>336</v>
      </c>
      <c r="AC17" s="215" t="s">
        <v>336</v>
      </c>
      <c r="AD17" s="215" t="s">
        <v>336</v>
      </c>
      <c r="AE17" s="215" t="s">
        <v>336</v>
      </c>
      <c r="AF17" s="215" t="s">
        <v>336</v>
      </c>
      <c r="AG17" s="215" t="s">
        <v>336</v>
      </c>
      <c r="AH17" s="215" t="s">
        <v>336</v>
      </c>
      <c r="AI17" s="215" t="s">
        <v>336</v>
      </c>
      <c r="AJ17" s="215" t="s">
        <v>336</v>
      </c>
      <c r="AK17" s="215" t="s">
        <v>336</v>
      </c>
      <c r="AL17" s="94" t="s">
        <v>15</v>
      </c>
      <c r="AN17" s="85"/>
      <c r="AO17" s="85"/>
      <c r="AP17" s="85"/>
      <c r="AQ17" s="85"/>
      <c r="AR17" s="85"/>
      <c r="AS17" s="85"/>
      <c r="AT17" s="85"/>
      <c r="AU17" s="85"/>
      <c r="AV17" s="85"/>
      <c r="AW17" s="85"/>
      <c r="AX17" s="85"/>
    </row>
    <row r="18" spans="1:50" s="84" customFormat="1" ht="18.600000000000001" customHeight="1" x14ac:dyDescent="0.2">
      <c r="A18" s="92" t="s">
        <v>17</v>
      </c>
      <c r="B18" s="135" t="s">
        <v>18</v>
      </c>
      <c r="C18" s="215" t="s">
        <v>336</v>
      </c>
      <c r="D18" s="215" t="s">
        <v>336</v>
      </c>
      <c r="E18" s="215" t="s">
        <v>336</v>
      </c>
      <c r="F18" s="215" t="s">
        <v>336</v>
      </c>
      <c r="G18" s="215" t="s">
        <v>336</v>
      </c>
      <c r="H18" s="215" t="s">
        <v>336</v>
      </c>
      <c r="I18" s="215" t="s">
        <v>336</v>
      </c>
      <c r="J18" s="215" t="s">
        <v>336</v>
      </c>
      <c r="K18" s="215" t="s">
        <v>336</v>
      </c>
      <c r="L18" s="215" t="s">
        <v>336</v>
      </c>
      <c r="M18" s="215" t="s">
        <v>336</v>
      </c>
      <c r="N18" s="215" t="s">
        <v>336</v>
      </c>
      <c r="O18" s="215" t="s">
        <v>336</v>
      </c>
      <c r="P18" s="215" t="s">
        <v>336</v>
      </c>
      <c r="Q18" s="215" t="s">
        <v>336</v>
      </c>
      <c r="R18" s="215" t="s">
        <v>336</v>
      </c>
      <c r="S18" s="215" t="s">
        <v>336</v>
      </c>
      <c r="T18" s="215" t="s">
        <v>336</v>
      </c>
      <c r="U18" s="215" t="s">
        <v>336</v>
      </c>
      <c r="V18" s="215" t="s">
        <v>336</v>
      </c>
      <c r="W18" s="215" t="s">
        <v>336</v>
      </c>
      <c r="X18" s="215" t="s">
        <v>336</v>
      </c>
      <c r="Y18" s="215" t="s">
        <v>336</v>
      </c>
      <c r="Z18" s="215" t="s">
        <v>336</v>
      </c>
      <c r="AA18" s="215" t="s">
        <v>336</v>
      </c>
      <c r="AB18" s="215" t="s">
        <v>336</v>
      </c>
      <c r="AC18" s="215" t="s">
        <v>336</v>
      </c>
      <c r="AD18" s="215" t="s">
        <v>336</v>
      </c>
      <c r="AE18" s="215" t="s">
        <v>336</v>
      </c>
      <c r="AF18" s="215" t="s">
        <v>336</v>
      </c>
      <c r="AG18" s="215" t="s">
        <v>336</v>
      </c>
      <c r="AH18" s="215" t="s">
        <v>336</v>
      </c>
      <c r="AI18" s="215" t="s">
        <v>336</v>
      </c>
      <c r="AJ18" s="215" t="s">
        <v>336</v>
      </c>
      <c r="AK18" s="215" t="s">
        <v>336</v>
      </c>
      <c r="AL18" s="94" t="s">
        <v>17</v>
      </c>
      <c r="AN18" s="85"/>
      <c r="AO18" s="85"/>
      <c r="AP18" s="85"/>
      <c r="AQ18" s="85"/>
      <c r="AR18" s="85"/>
      <c r="AS18" s="85"/>
      <c r="AT18" s="85"/>
      <c r="AU18" s="85"/>
      <c r="AV18" s="85"/>
      <c r="AW18" s="85"/>
      <c r="AX18" s="85"/>
    </row>
    <row r="19" spans="1:50" s="84" customFormat="1" ht="18.600000000000001" customHeight="1" x14ac:dyDescent="0.2">
      <c r="A19" s="92" t="s">
        <v>19</v>
      </c>
      <c r="B19" s="133" t="s">
        <v>20</v>
      </c>
      <c r="C19" s="215" t="s">
        <v>336</v>
      </c>
      <c r="D19" s="215" t="s">
        <v>336</v>
      </c>
      <c r="E19" s="215" t="s">
        <v>336</v>
      </c>
      <c r="F19" s="215" t="s">
        <v>336</v>
      </c>
      <c r="G19" s="215" t="s">
        <v>336</v>
      </c>
      <c r="H19" s="215" t="s">
        <v>336</v>
      </c>
      <c r="I19" s="215" t="s">
        <v>336</v>
      </c>
      <c r="J19" s="215" t="s">
        <v>336</v>
      </c>
      <c r="K19" s="215" t="s">
        <v>336</v>
      </c>
      <c r="L19" s="215">
        <v>1597.6</v>
      </c>
      <c r="M19" s="215">
        <v>1676.6</v>
      </c>
      <c r="N19" s="215">
        <v>1676.6</v>
      </c>
      <c r="O19" s="215">
        <v>1645.3</v>
      </c>
      <c r="P19" s="215">
        <v>1671.9</v>
      </c>
      <c r="Q19" s="215">
        <v>1695.5</v>
      </c>
      <c r="R19" s="215">
        <v>1754.5</v>
      </c>
      <c r="S19" s="215">
        <v>1803.2</v>
      </c>
      <c r="T19" s="215">
        <v>1821</v>
      </c>
      <c r="U19" s="215">
        <v>1769.3</v>
      </c>
      <c r="V19" s="215">
        <v>1733.1</v>
      </c>
      <c r="W19" s="215">
        <v>1756.7</v>
      </c>
      <c r="X19" s="215">
        <v>1767.4</v>
      </c>
      <c r="Y19" s="215">
        <v>1796.1</v>
      </c>
      <c r="Z19" s="215">
        <v>1826.3</v>
      </c>
      <c r="AA19" s="215">
        <v>1846.1</v>
      </c>
      <c r="AB19" s="215">
        <v>1892.4</v>
      </c>
      <c r="AC19" s="215">
        <v>1946.6</v>
      </c>
      <c r="AD19" s="215">
        <v>1990.1</v>
      </c>
      <c r="AE19" s="215">
        <v>2056.9</v>
      </c>
      <c r="AF19" s="215">
        <v>2030</v>
      </c>
      <c r="AG19" s="215">
        <v>2138.9</v>
      </c>
      <c r="AH19" s="215">
        <v>2240.3000000000002</v>
      </c>
      <c r="AI19" s="215">
        <v>2296.1</v>
      </c>
      <c r="AJ19" s="215">
        <v>2291.4</v>
      </c>
      <c r="AK19" s="215" t="s">
        <v>336</v>
      </c>
      <c r="AL19" s="94" t="s">
        <v>19</v>
      </c>
      <c r="AN19" s="85"/>
      <c r="AO19" s="85"/>
      <c r="AP19" s="85"/>
      <c r="AQ19" s="85"/>
      <c r="AR19" s="85"/>
      <c r="AS19" s="85"/>
      <c r="AT19" s="85"/>
      <c r="AU19" s="85"/>
      <c r="AV19" s="85"/>
      <c r="AW19" s="85"/>
      <c r="AX19" s="85"/>
    </row>
    <row r="20" spans="1:50" s="84" customFormat="1" ht="30" customHeight="1" x14ac:dyDescent="0.2">
      <c r="A20" s="124" t="s">
        <v>172</v>
      </c>
      <c r="B20" s="118" t="s">
        <v>169</v>
      </c>
      <c r="C20" s="215" t="s">
        <v>336</v>
      </c>
      <c r="D20" s="215" t="s">
        <v>336</v>
      </c>
      <c r="E20" s="215" t="s">
        <v>336</v>
      </c>
      <c r="F20" s="215" t="s">
        <v>336</v>
      </c>
      <c r="G20" s="215" t="s">
        <v>336</v>
      </c>
      <c r="H20" s="215" t="s">
        <v>336</v>
      </c>
      <c r="I20" s="215" t="s">
        <v>336</v>
      </c>
      <c r="J20" s="215" t="s">
        <v>336</v>
      </c>
      <c r="K20" s="215" t="s">
        <v>336</v>
      </c>
      <c r="L20" s="215">
        <v>8126.1</v>
      </c>
      <c r="M20" s="215">
        <v>8215.5</v>
      </c>
      <c r="N20" s="215">
        <v>8203.7999999999993</v>
      </c>
      <c r="O20" s="215">
        <v>8244.7000000000007</v>
      </c>
      <c r="P20" s="215">
        <v>8387.5</v>
      </c>
      <c r="Q20" s="215">
        <v>8584.7999999999993</v>
      </c>
      <c r="R20" s="215">
        <v>9138.1</v>
      </c>
      <c r="S20" s="215">
        <v>9538.4</v>
      </c>
      <c r="T20" s="215">
        <v>9685.5</v>
      </c>
      <c r="U20" s="215">
        <v>9410.1</v>
      </c>
      <c r="V20" s="215">
        <v>9777</v>
      </c>
      <c r="W20" s="215">
        <v>10027.700000000001</v>
      </c>
      <c r="X20" s="215">
        <v>10043.700000000001</v>
      </c>
      <c r="Y20" s="215">
        <v>10052.6</v>
      </c>
      <c r="Z20" s="215">
        <v>10216.9</v>
      </c>
      <c r="AA20" s="215">
        <v>10356.799999999999</v>
      </c>
      <c r="AB20" s="215">
        <v>10510.2</v>
      </c>
      <c r="AC20" s="215">
        <v>10689.6</v>
      </c>
      <c r="AD20" s="215">
        <v>10687.3</v>
      </c>
      <c r="AE20" s="215">
        <v>10590.9</v>
      </c>
      <c r="AF20" s="215">
        <v>9898.2000000000007</v>
      </c>
      <c r="AG20" s="215">
        <v>10276.6</v>
      </c>
      <c r="AH20" s="215">
        <v>10498.5</v>
      </c>
      <c r="AI20" s="215">
        <v>10573.2</v>
      </c>
      <c r="AJ20" s="215">
        <v>10527.4</v>
      </c>
      <c r="AK20" s="215">
        <v>10475.700000000001</v>
      </c>
      <c r="AL20" s="94" t="s">
        <v>58</v>
      </c>
      <c r="AN20" s="85"/>
      <c r="AO20" s="85"/>
      <c r="AP20" s="85"/>
      <c r="AQ20" s="85"/>
      <c r="AR20" s="85"/>
      <c r="AS20" s="85"/>
      <c r="AT20" s="85"/>
      <c r="AU20" s="85"/>
      <c r="AV20" s="85"/>
      <c r="AW20" s="85"/>
      <c r="AX20" s="85"/>
    </row>
    <row r="21" spans="1:50" s="84" customFormat="1" ht="18.600000000000001" customHeight="1" x14ac:dyDescent="0.2">
      <c r="A21" s="92" t="s">
        <v>21</v>
      </c>
      <c r="B21" s="133" t="s">
        <v>167</v>
      </c>
      <c r="C21" s="215" t="s">
        <v>336</v>
      </c>
      <c r="D21" s="215" t="s">
        <v>336</v>
      </c>
      <c r="E21" s="215" t="s">
        <v>336</v>
      </c>
      <c r="F21" s="215" t="s">
        <v>336</v>
      </c>
      <c r="G21" s="215" t="s">
        <v>336</v>
      </c>
      <c r="H21" s="215" t="s">
        <v>336</v>
      </c>
      <c r="I21" s="215" t="s">
        <v>336</v>
      </c>
      <c r="J21" s="215" t="s">
        <v>336</v>
      </c>
      <c r="K21" s="215" t="s">
        <v>336</v>
      </c>
      <c r="L21" s="215">
        <v>2032.2</v>
      </c>
      <c r="M21" s="215">
        <v>2026.8</v>
      </c>
      <c r="N21" s="215">
        <v>2019.5</v>
      </c>
      <c r="O21" s="215">
        <v>1981.4</v>
      </c>
      <c r="P21" s="215">
        <v>1961.2</v>
      </c>
      <c r="Q21" s="215">
        <v>1941.9</v>
      </c>
      <c r="R21" s="215">
        <v>1964.3</v>
      </c>
      <c r="S21" s="215">
        <v>1915.1</v>
      </c>
      <c r="T21" s="215">
        <v>1881.1</v>
      </c>
      <c r="U21" s="215">
        <v>1852</v>
      </c>
      <c r="V21" s="215">
        <v>1850.5</v>
      </c>
      <c r="W21" s="215">
        <v>1826.3</v>
      </c>
      <c r="X21" s="215">
        <v>1800.5</v>
      </c>
      <c r="Y21" s="215">
        <v>1789.6</v>
      </c>
      <c r="Z21" s="215">
        <v>1777.7</v>
      </c>
      <c r="AA21" s="215">
        <v>1772</v>
      </c>
      <c r="AB21" s="215">
        <v>1741.6</v>
      </c>
      <c r="AC21" s="215">
        <v>1682.5</v>
      </c>
      <c r="AD21" s="215">
        <v>1625.7</v>
      </c>
      <c r="AE21" s="215">
        <v>1603.1</v>
      </c>
      <c r="AF21" s="215">
        <v>1559.8</v>
      </c>
      <c r="AG21" s="215">
        <v>1592.6</v>
      </c>
      <c r="AH21" s="215">
        <v>1556.8</v>
      </c>
      <c r="AI21" s="215">
        <v>1559</v>
      </c>
      <c r="AJ21" s="215">
        <v>1576.6</v>
      </c>
      <c r="AK21" s="215" t="s">
        <v>336</v>
      </c>
      <c r="AL21" s="94" t="s">
        <v>21</v>
      </c>
      <c r="AN21" s="85"/>
      <c r="AO21" s="85"/>
      <c r="AP21" s="85"/>
      <c r="AQ21" s="85"/>
      <c r="AR21" s="85"/>
      <c r="AS21" s="85"/>
      <c r="AT21" s="85"/>
      <c r="AU21" s="85"/>
      <c r="AV21" s="85"/>
      <c r="AW21" s="85"/>
      <c r="AX21" s="85"/>
    </row>
    <row r="22" spans="1:50" s="84" customFormat="1" ht="18.600000000000001" customHeight="1" x14ac:dyDescent="0.2">
      <c r="A22" s="92" t="s">
        <v>22</v>
      </c>
      <c r="B22" s="133" t="s">
        <v>23</v>
      </c>
      <c r="C22" s="215" t="s">
        <v>336</v>
      </c>
      <c r="D22" s="215" t="s">
        <v>336</v>
      </c>
      <c r="E22" s="215" t="s">
        <v>336</v>
      </c>
      <c r="F22" s="215" t="s">
        <v>336</v>
      </c>
      <c r="G22" s="215" t="s">
        <v>336</v>
      </c>
      <c r="H22" s="215" t="s">
        <v>336</v>
      </c>
      <c r="I22" s="215" t="s">
        <v>336</v>
      </c>
      <c r="J22" s="215" t="s">
        <v>336</v>
      </c>
      <c r="K22" s="215" t="s">
        <v>336</v>
      </c>
      <c r="L22" s="215">
        <v>632.5</v>
      </c>
      <c r="M22" s="215">
        <v>622.20000000000005</v>
      </c>
      <c r="N22" s="215">
        <v>611.5</v>
      </c>
      <c r="O22" s="215">
        <v>602.9</v>
      </c>
      <c r="P22" s="215">
        <v>600.4</v>
      </c>
      <c r="Q22" s="215">
        <v>598.4</v>
      </c>
      <c r="R22" s="215">
        <v>620.29999999999995</v>
      </c>
      <c r="S22" s="215">
        <v>622</v>
      </c>
      <c r="T22" s="215">
        <v>618.6</v>
      </c>
      <c r="U22" s="215">
        <v>594.5</v>
      </c>
      <c r="V22" s="215">
        <v>599</v>
      </c>
      <c r="W22" s="215">
        <v>589.4</v>
      </c>
      <c r="X22" s="215">
        <v>585.29999999999995</v>
      </c>
      <c r="Y22" s="215">
        <v>583.4</v>
      </c>
      <c r="Z22" s="215">
        <v>585.6</v>
      </c>
      <c r="AA22" s="215">
        <v>579.4</v>
      </c>
      <c r="AB22" s="215">
        <v>578.4</v>
      </c>
      <c r="AC22" s="215">
        <v>586.70000000000005</v>
      </c>
      <c r="AD22" s="215">
        <v>588.6</v>
      </c>
      <c r="AE22" s="215">
        <v>588.29999999999995</v>
      </c>
      <c r="AF22" s="215">
        <v>570</v>
      </c>
      <c r="AG22" s="215">
        <v>602.29999999999995</v>
      </c>
      <c r="AH22" s="215">
        <v>633.29999999999995</v>
      </c>
      <c r="AI22" s="215">
        <v>650.70000000000005</v>
      </c>
      <c r="AJ22" s="215">
        <v>665.3</v>
      </c>
      <c r="AK22" s="215" t="s">
        <v>336</v>
      </c>
      <c r="AL22" s="94" t="s">
        <v>22</v>
      </c>
      <c r="AN22" s="85"/>
      <c r="AO22" s="85"/>
      <c r="AP22" s="85"/>
      <c r="AQ22" s="85"/>
      <c r="AR22" s="85"/>
      <c r="AS22" s="85"/>
      <c r="AT22" s="85"/>
      <c r="AU22" s="85"/>
      <c r="AV22" s="85"/>
      <c r="AW22" s="85"/>
      <c r="AX22" s="85"/>
    </row>
    <row r="23" spans="1:50" s="84" customFormat="1" ht="18.600000000000001" customHeight="1" x14ac:dyDescent="0.2">
      <c r="A23" s="92" t="s">
        <v>59</v>
      </c>
      <c r="B23" s="132" t="s">
        <v>80</v>
      </c>
      <c r="C23" s="215" t="s">
        <v>336</v>
      </c>
      <c r="D23" s="215" t="s">
        <v>336</v>
      </c>
      <c r="E23" s="215" t="s">
        <v>336</v>
      </c>
      <c r="F23" s="215" t="s">
        <v>336</v>
      </c>
      <c r="G23" s="215" t="s">
        <v>336</v>
      </c>
      <c r="H23" s="215" t="s">
        <v>336</v>
      </c>
      <c r="I23" s="215" t="s">
        <v>336</v>
      </c>
      <c r="J23" s="215" t="s">
        <v>336</v>
      </c>
      <c r="K23" s="215" t="s">
        <v>336</v>
      </c>
      <c r="L23" s="215">
        <v>5461.4</v>
      </c>
      <c r="M23" s="215">
        <v>5566.4</v>
      </c>
      <c r="N23" s="215">
        <v>5572.8</v>
      </c>
      <c r="O23" s="215">
        <v>5660.3</v>
      </c>
      <c r="P23" s="215">
        <v>5825.9</v>
      </c>
      <c r="Q23" s="215">
        <v>6044.4</v>
      </c>
      <c r="R23" s="215">
        <v>6553.5</v>
      </c>
      <c r="S23" s="215">
        <v>7001.3</v>
      </c>
      <c r="T23" s="215">
        <v>7185.8</v>
      </c>
      <c r="U23" s="215">
        <v>6963.6</v>
      </c>
      <c r="V23" s="215">
        <v>7327.5</v>
      </c>
      <c r="W23" s="215">
        <v>7612</v>
      </c>
      <c r="X23" s="215">
        <v>7658</v>
      </c>
      <c r="Y23" s="215">
        <v>7679.6</v>
      </c>
      <c r="Z23" s="215">
        <v>7853.5</v>
      </c>
      <c r="AA23" s="215">
        <v>8005.5</v>
      </c>
      <c r="AB23" s="215">
        <v>8190.2</v>
      </c>
      <c r="AC23" s="215">
        <v>8420.4</v>
      </c>
      <c r="AD23" s="215">
        <v>8473</v>
      </c>
      <c r="AE23" s="215">
        <v>8399.6</v>
      </c>
      <c r="AF23" s="215">
        <v>7768.4</v>
      </c>
      <c r="AG23" s="215">
        <v>8081.7</v>
      </c>
      <c r="AH23" s="215">
        <v>8308.4</v>
      </c>
      <c r="AI23" s="215">
        <v>8363.5</v>
      </c>
      <c r="AJ23" s="215">
        <v>8285.5</v>
      </c>
      <c r="AK23" s="215" t="s">
        <v>336</v>
      </c>
      <c r="AL23" s="94" t="s">
        <v>59</v>
      </c>
      <c r="AN23" s="85"/>
      <c r="AO23" s="85"/>
      <c r="AP23" s="85"/>
      <c r="AQ23" s="85"/>
      <c r="AR23" s="85"/>
      <c r="AS23" s="85"/>
      <c r="AT23" s="85"/>
      <c r="AU23" s="85"/>
      <c r="AV23" s="85"/>
      <c r="AW23" s="85"/>
      <c r="AX23" s="85"/>
    </row>
    <row r="24" spans="1:50" s="84" customFormat="1" ht="18.600000000000001" customHeight="1" x14ac:dyDescent="0.2">
      <c r="A24" s="92" t="s">
        <v>24</v>
      </c>
      <c r="B24" s="135" t="s">
        <v>82</v>
      </c>
      <c r="C24" s="215" t="s">
        <v>336</v>
      </c>
      <c r="D24" s="215" t="s">
        <v>336</v>
      </c>
      <c r="E24" s="215" t="s">
        <v>336</v>
      </c>
      <c r="F24" s="215" t="s">
        <v>336</v>
      </c>
      <c r="G24" s="215" t="s">
        <v>336</v>
      </c>
      <c r="H24" s="215" t="s">
        <v>336</v>
      </c>
      <c r="I24" s="215" t="s">
        <v>336</v>
      </c>
      <c r="J24" s="215" t="s">
        <v>336</v>
      </c>
      <c r="K24" s="215" t="s">
        <v>336</v>
      </c>
      <c r="L24" s="215" t="s">
        <v>336</v>
      </c>
      <c r="M24" s="215" t="s">
        <v>336</v>
      </c>
      <c r="N24" s="215" t="s">
        <v>336</v>
      </c>
      <c r="O24" s="215" t="s">
        <v>336</v>
      </c>
      <c r="P24" s="215" t="s">
        <v>336</v>
      </c>
      <c r="Q24" s="215" t="s">
        <v>336</v>
      </c>
      <c r="R24" s="215" t="s">
        <v>336</v>
      </c>
      <c r="S24" s="215" t="s">
        <v>336</v>
      </c>
      <c r="T24" s="215" t="s">
        <v>336</v>
      </c>
      <c r="U24" s="215" t="s">
        <v>336</v>
      </c>
      <c r="V24" s="215" t="s">
        <v>336</v>
      </c>
      <c r="W24" s="215" t="s">
        <v>336</v>
      </c>
      <c r="X24" s="215" t="s">
        <v>336</v>
      </c>
      <c r="Y24" s="215" t="s">
        <v>336</v>
      </c>
      <c r="Z24" s="215" t="s">
        <v>336</v>
      </c>
      <c r="AA24" s="215" t="s">
        <v>336</v>
      </c>
      <c r="AB24" s="215" t="s">
        <v>336</v>
      </c>
      <c r="AC24" s="215" t="s">
        <v>336</v>
      </c>
      <c r="AD24" s="215" t="s">
        <v>336</v>
      </c>
      <c r="AE24" s="215" t="s">
        <v>336</v>
      </c>
      <c r="AF24" s="215" t="s">
        <v>336</v>
      </c>
      <c r="AG24" s="215" t="s">
        <v>336</v>
      </c>
      <c r="AH24" s="215" t="s">
        <v>336</v>
      </c>
      <c r="AI24" s="215" t="s">
        <v>336</v>
      </c>
      <c r="AJ24" s="215" t="s">
        <v>336</v>
      </c>
      <c r="AK24" s="215" t="s">
        <v>336</v>
      </c>
      <c r="AL24" s="94" t="s">
        <v>24</v>
      </c>
      <c r="AN24" s="85"/>
      <c r="AO24" s="85"/>
      <c r="AP24" s="85"/>
      <c r="AQ24" s="85"/>
      <c r="AR24" s="85"/>
      <c r="AS24" s="85"/>
      <c r="AT24" s="85"/>
      <c r="AU24" s="85"/>
      <c r="AV24" s="85"/>
      <c r="AW24" s="85"/>
      <c r="AX24" s="85"/>
    </row>
    <row r="25" spans="1:50" s="84" customFormat="1" ht="18.600000000000001" customHeight="1" x14ac:dyDescent="0.2">
      <c r="A25" s="92" t="s">
        <v>25</v>
      </c>
      <c r="B25" s="135" t="s">
        <v>81</v>
      </c>
      <c r="C25" s="215" t="s">
        <v>336</v>
      </c>
      <c r="D25" s="215" t="s">
        <v>336</v>
      </c>
      <c r="E25" s="215" t="s">
        <v>336</v>
      </c>
      <c r="F25" s="215" t="s">
        <v>336</v>
      </c>
      <c r="G25" s="215" t="s">
        <v>336</v>
      </c>
      <c r="H25" s="215" t="s">
        <v>336</v>
      </c>
      <c r="I25" s="215" t="s">
        <v>336</v>
      </c>
      <c r="J25" s="215" t="s">
        <v>336</v>
      </c>
      <c r="K25" s="215" t="s">
        <v>336</v>
      </c>
      <c r="L25" s="215" t="s">
        <v>336</v>
      </c>
      <c r="M25" s="215" t="s">
        <v>336</v>
      </c>
      <c r="N25" s="215" t="s">
        <v>336</v>
      </c>
      <c r="O25" s="215" t="s">
        <v>336</v>
      </c>
      <c r="P25" s="215" t="s">
        <v>336</v>
      </c>
      <c r="Q25" s="215" t="s">
        <v>336</v>
      </c>
      <c r="R25" s="215" t="s">
        <v>336</v>
      </c>
      <c r="S25" s="215" t="s">
        <v>336</v>
      </c>
      <c r="T25" s="215" t="s">
        <v>336</v>
      </c>
      <c r="U25" s="215" t="s">
        <v>336</v>
      </c>
      <c r="V25" s="215" t="s">
        <v>336</v>
      </c>
      <c r="W25" s="215" t="s">
        <v>336</v>
      </c>
      <c r="X25" s="215" t="s">
        <v>336</v>
      </c>
      <c r="Y25" s="215" t="s">
        <v>336</v>
      </c>
      <c r="Z25" s="215" t="s">
        <v>336</v>
      </c>
      <c r="AA25" s="215" t="s">
        <v>336</v>
      </c>
      <c r="AB25" s="215" t="s">
        <v>336</v>
      </c>
      <c r="AC25" s="215" t="s">
        <v>336</v>
      </c>
      <c r="AD25" s="215" t="s">
        <v>336</v>
      </c>
      <c r="AE25" s="215" t="s">
        <v>336</v>
      </c>
      <c r="AF25" s="215" t="s">
        <v>336</v>
      </c>
      <c r="AG25" s="215" t="s">
        <v>336</v>
      </c>
      <c r="AH25" s="215" t="s">
        <v>336</v>
      </c>
      <c r="AI25" s="215" t="s">
        <v>336</v>
      </c>
      <c r="AJ25" s="215" t="s">
        <v>336</v>
      </c>
      <c r="AK25" s="215" t="s">
        <v>336</v>
      </c>
      <c r="AL25" s="94" t="s">
        <v>25</v>
      </c>
      <c r="AN25" s="85"/>
      <c r="AO25" s="85"/>
      <c r="AP25" s="85"/>
      <c r="AQ25" s="85"/>
      <c r="AR25" s="85"/>
      <c r="AS25" s="85"/>
      <c r="AT25" s="85"/>
      <c r="AU25" s="85"/>
      <c r="AV25" s="85"/>
      <c r="AW25" s="85"/>
      <c r="AX25" s="85"/>
    </row>
    <row r="26" spans="1:50" s="84" customFormat="1" ht="30" customHeight="1" x14ac:dyDescent="0.2">
      <c r="A26" s="124" t="s">
        <v>173</v>
      </c>
      <c r="B26" s="118" t="s">
        <v>314</v>
      </c>
      <c r="C26" s="215" t="s">
        <v>336</v>
      </c>
      <c r="D26" s="215" t="s">
        <v>336</v>
      </c>
      <c r="E26" s="215" t="s">
        <v>336</v>
      </c>
      <c r="F26" s="215" t="s">
        <v>336</v>
      </c>
      <c r="G26" s="215" t="s">
        <v>336</v>
      </c>
      <c r="H26" s="215" t="s">
        <v>336</v>
      </c>
      <c r="I26" s="215" t="s">
        <v>336</v>
      </c>
      <c r="J26" s="215" t="s">
        <v>336</v>
      </c>
      <c r="K26" s="215" t="s">
        <v>336</v>
      </c>
      <c r="L26" s="215">
        <v>15910.9</v>
      </c>
      <c r="M26" s="215">
        <v>15946.7</v>
      </c>
      <c r="N26" s="215">
        <v>16085.3</v>
      </c>
      <c r="O26" s="215">
        <v>16094.5</v>
      </c>
      <c r="P26" s="215">
        <v>16181.7</v>
      </c>
      <c r="Q26" s="215">
        <v>16154.7</v>
      </c>
      <c r="R26" s="215">
        <v>16576</v>
      </c>
      <c r="S26" s="215">
        <v>16714</v>
      </c>
      <c r="T26" s="215">
        <v>16802</v>
      </c>
      <c r="U26" s="215">
        <v>16850.099999999999</v>
      </c>
      <c r="V26" s="215">
        <v>17303.7</v>
      </c>
      <c r="W26" s="215">
        <v>17217.8</v>
      </c>
      <c r="X26" s="215">
        <v>17176.5</v>
      </c>
      <c r="Y26" s="215">
        <v>17239.599999999999</v>
      </c>
      <c r="Z26" s="215">
        <v>17484</v>
      </c>
      <c r="AA26" s="215">
        <v>17788.8</v>
      </c>
      <c r="AB26" s="215">
        <v>18052</v>
      </c>
      <c r="AC26" s="215">
        <v>18281.2</v>
      </c>
      <c r="AD26" s="215">
        <v>18385.5</v>
      </c>
      <c r="AE26" s="215">
        <v>18606.900000000001</v>
      </c>
      <c r="AF26" s="215">
        <v>18155.2</v>
      </c>
      <c r="AG26" s="215">
        <v>18679.400000000001</v>
      </c>
      <c r="AH26" s="215">
        <v>18780.2</v>
      </c>
      <c r="AI26" s="215">
        <v>18938.8</v>
      </c>
      <c r="AJ26" s="215">
        <v>19173.900000000001</v>
      </c>
      <c r="AK26" s="215">
        <v>19475.400000000001</v>
      </c>
      <c r="AL26" s="94" t="s">
        <v>60</v>
      </c>
      <c r="AN26" s="85"/>
      <c r="AO26" s="85"/>
      <c r="AP26" s="85"/>
      <c r="AQ26" s="85"/>
      <c r="AR26" s="85"/>
      <c r="AS26" s="85"/>
      <c r="AT26" s="85"/>
      <c r="AU26" s="85"/>
      <c r="AV26" s="85"/>
      <c r="AW26" s="85"/>
      <c r="AX26" s="85"/>
    </row>
    <row r="27" spans="1:50" s="84" customFormat="1" ht="18.600000000000001" customHeight="1" x14ac:dyDescent="0.2">
      <c r="A27" s="92" t="s">
        <v>61</v>
      </c>
      <c r="B27" s="133" t="s">
        <v>83</v>
      </c>
      <c r="C27" s="215" t="s">
        <v>336</v>
      </c>
      <c r="D27" s="215" t="s">
        <v>336</v>
      </c>
      <c r="E27" s="215" t="s">
        <v>336</v>
      </c>
      <c r="F27" s="215" t="s">
        <v>336</v>
      </c>
      <c r="G27" s="215" t="s">
        <v>336</v>
      </c>
      <c r="H27" s="215" t="s">
        <v>336</v>
      </c>
      <c r="I27" s="215" t="s">
        <v>336</v>
      </c>
      <c r="J27" s="215" t="s">
        <v>336</v>
      </c>
      <c r="K27" s="215" t="s">
        <v>336</v>
      </c>
      <c r="L27" s="215">
        <v>12634.7</v>
      </c>
      <c r="M27" s="215">
        <v>12656.9</v>
      </c>
      <c r="N27" s="215">
        <v>12819.8</v>
      </c>
      <c r="O27" s="215">
        <v>12851.6</v>
      </c>
      <c r="P27" s="215">
        <v>12896</v>
      </c>
      <c r="Q27" s="215">
        <v>12861.6</v>
      </c>
      <c r="R27" s="215">
        <v>13195.8</v>
      </c>
      <c r="S27" s="215">
        <v>13274.5</v>
      </c>
      <c r="T27" s="215">
        <v>13338</v>
      </c>
      <c r="U27" s="215">
        <v>13417.2</v>
      </c>
      <c r="V27" s="215">
        <v>13837.9</v>
      </c>
      <c r="W27" s="215">
        <v>13783.3</v>
      </c>
      <c r="X27" s="215">
        <v>13757.3</v>
      </c>
      <c r="Y27" s="215">
        <v>13867.3</v>
      </c>
      <c r="Z27" s="215">
        <v>14124</v>
      </c>
      <c r="AA27" s="215">
        <v>14425.8</v>
      </c>
      <c r="AB27" s="215">
        <v>14698.2</v>
      </c>
      <c r="AC27" s="215">
        <v>14905.6</v>
      </c>
      <c r="AD27" s="215">
        <v>15032.4</v>
      </c>
      <c r="AE27" s="215">
        <v>15201.2</v>
      </c>
      <c r="AF27" s="215">
        <v>14990.1</v>
      </c>
      <c r="AG27" s="215">
        <v>15526.9</v>
      </c>
      <c r="AH27" s="215">
        <v>15510.8</v>
      </c>
      <c r="AI27" s="215">
        <v>15657.7</v>
      </c>
      <c r="AJ27" s="215">
        <v>15878.2</v>
      </c>
      <c r="AK27" s="215" t="s">
        <v>336</v>
      </c>
      <c r="AL27" s="94" t="s">
        <v>61</v>
      </c>
      <c r="AN27" s="85"/>
      <c r="AO27" s="85"/>
      <c r="AP27" s="85"/>
      <c r="AQ27" s="85"/>
      <c r="AR27" s="85"/>
      <c r="AS27" s="85"/>
      <c r="AT27" s="85"/>
      <c r="AU27" s="85"/>
      <c r="AV27" s="85"/>
      <c r="AW27" s="85"/>
      <c r="AX27" s="85"/>
    </row>
    <row r="28" spans="1:50" s="84" customFormat="1" ht="18.600000000000001" customHeight="1" x14ac:dyDescent="0.2">
      <c r="A28" s="92" t="s">
        <v>26</v>
      </c>
      <c r="B28" s="135" t="s">
        <v>68</v>
      </c>
      <c r="C28" s="215" t="s">
        <v>336</v>
      </c>
      <c r="D28" s="215" t="s">
        <v>336</v>
      </c>
      <c r="E28" s="215" t="s">
        <v>336</v>
      </c>
      <c r="F28" s="215" t="s">
        <v>336</v>
      </c>
      <c r="G28" s="215" t="s">
        <v>336</v>
      </c>
      <c r="H28" s="215" t="s">
        <v>336</v>
      </c>
      <c r="I28" s="215" t="s">
        <v>336</v>
      </c>
      <c r="J28" s="215" t="s">
        <v>336</v>
      </c>
      <c r="K28" s="215" t="s">
        <v>336</v>
      </c>
      <c r="L28" s="215" t="s">
        <v>336</v>
      </c>
      <c r="M28" s="215" t="s">
        <v>336</v>
      </c>
      <c r="N28" s="215" t="s">
        <v>336</v>
      </c>
      <c r="O28" s="215" t="s">
        <v>336</v>
      </c>
      <c r="P28" s="215" t="s">
        <v>336</v>
      </c>
      <c r="Q28" s="215" t="s">
        <v>336</v>
      </c>
      <c r="R28" s="215" t="s">
        <v>336</v>
      </c>
      <c r="S28" s="215" t="s">
        <v>336</v>
      </c>
      <c r="T28" s="215" t="s">
        <v>336</v>
      </c>
      <c r="U28" s="215" t="s">
        <v>336</v>
      </c>
      <c r="V28" s="215" t="s">
        <v>336</v>
      </c>
      <c r="W28" s="215" t="s">
        <v>336</v>
      </c>
      <c r="X28" s="215" t="s">
        <v>336</v>
      </c>
      <c r="Y28" s="215" t="s">
        <v>336</v>
      </c>
      <c r="Z28" s="215" t="s">
        <v>336</v>
      </c>
      <c r="AA28" s="215" t="s">
        <v>336</v>
      </c>
      <c r="AB28" s="215" t="s">
        <v>336</v>
      </c>
      <c r="AC28" s="215" t="s">
        <v>336</v>
      </c>
      <c r="AD28" s="215" t="s">
        <v>336</v>
      </c>
      <c r="AE28" s="215" t="s">
        <v>336</v>
      </c>
      <c r="AF28" s="215" t="s">
        <v>336</v>
      </c>
      <c r="AG28" s="215" t="s">
        <v>336</v>
      </c>
      <c r="AH28" s="215" t="s">
        <v>336</v>
      </c>
      <c r="AI28" s="215" t="s">
        <v>336</v>
      </c>
      <c r="AJ28" s="215" t="s">
        <v>336</v>
      </c>
      <c r="AK28" s="215" t="s">
        <v>336</v>
      </c>
      <c r="AL28" s="94" t="s">
        <v>26</v>
      </c>
      <c r="AN28" s="85"/>
      <c r="AO28" s="85"/>
      <c r="AP28" s="85"/>
      <c r="AQ28" s="85"/>
      <c r="AR28" s="85"/>
      <c r="AS28" s="85"/>
      <c r="AT28" s="85"/>
      <c r="AU28" s="85"/>
      <c r="AV28" s="85"/>
      <c r="AW28" s="85"/>
      <c r="AX28" s="85"/>
    </row>
    <row r="29" spans="1:50" s="84" customFormat="1" ht="18.600000000000001" customHeight="1" x14ac:dyDescent="0.2">
      <c r="A29" s="92" t="s">
        <v>27</v>
      </c>
      <c r="B29" s="135" t="s">
        <v>28</v>
      </c>
      <c r="C29" s="215" t="s">
        <v>336</v>
      </c>
      <c r="D29" s="215" t="s">
        <v>336</v>
      </c>
      <c r="E29" s="215" t="s">
        <v>336</v>
      </c>
      <c r="F29" s="215" t="s">
        <v>336</v>
      </c>
      <c r="G29" s="215" t="s">
        <v>336</v>
      </c>
      <c r="H29" s="215" t="s">
        <v>336</v>
      </c>
      <c r="I29" s="215" t="s">
        <v>336</v>
      </c>
      <c r="J29" s="215" t="s">
        <v>336</v>
      </c>
      <c r="K29" s="215" t="s">
        <v>336</v>
      </c>
      <c r="L29" s="215" t="s">
        <v>336</v>
      </c>
      <c r="M29" s="215" t="s">
        <v>336</v>
      </c>
      <c r="N29" s="215" t="s">
        <v>336</v>
      </c>
      <c r="O29" s="215" t="s">
        <v>336</v>
      </c>
      <c r="P29" s="215" t="s">
        <v>336</v>
      </c>
      <c r="Q29" s="215" t="s">
        <v>336</v>
      </c>
      <c r="R29" s="215" t="s">
        <v>336</v>
      </c>
      <c r="S29" s="215" t="s">
        <v>336</v>
      </c>
      <c r="T29" s="215" t="s">
        <v>336</v>
      </c>
      <c r="U29" s="215" t="s">
        <v>336</v>
      </c>
      <c r="V29" s="215" t="s">
        <v>336</v>
      </c>
      <c r="W29" s="215" t="s">
        <v>336</v>
      </c>
      <c r="X29" s="215" t="s">
        <v>336</v>
      </c>
      <c r="Y29" s="215" t="s">
        <v>336</v>
      </c>
      <c r="Z29" s="215" t="s">
        <v>336</v>
      </c>
      <c r="AA29" s="215" t="s">
        <v>336</v>
      </c>
      <c r="AB29" s="215" t="s">
        <v>336</v>
      </c>
      <c r="AC29" s="215" t="s">
        <v>336</v>
      </c>
      <c r="AD29" s="215" t="s">
        <v>336</v>
      </c>
      <c r="AE29" s="215" t="s">
        <v>336</v>
      </c>
      <c r="AF29" s="215" t="s">
        <v>336</v>
      </c>
      <c r="AG29" s="215" t="s">
        <v>336</v>
      </c>
      <c r="AH29" s="215" t="s">
        <v>336</v>
      </c>
      <c r="AI29" s="215" t="s">
        <v>336</v>
      </c>
      <c r="AJ29" s="215" t="s">
        <v>336</v>
      </c>
      <c r="AK29" s="215" t="s">
        <v>336</v>
      </c>
      <c r="AL29" s="94" t="s">
        <v>27</v>
      </c>
      <c r="AN29" s="85"/>
      <c r="AO29" s="85"/>
      <c r="AP29" s="85"/>
      <c r="AQ29" s="85"/>
      <c r="AR29" s="85"/>
      <c r="AS29" s="85"/>
      <c r="AT29" s="85"/>
      <c r="AU29" s="85"/>
      <c r="AV29" s="85"/>
      <c r="AW29" s="85"/>
      <c r="AX29" s="85"/>
    </row>
    <row r="30" spans="1:50" s="84" customFormat="1" ht="18.600000000000001" customHeight="1" x14ac:dyDescent="0.2">
      <c r="A30" s="92" t="s">
        <v>29</v>
      </c>
      <c r="B30" s="135" t="s">
        <v>30</v>
      </c>
      <c r="C30" s="215" t="s">
        <v>336</v>
      </c>
      <c r="D30" s="215" t="s">
        <v>336</v>
      </c>
      <c r="E30" s="215" t="s">
        <v>336</v>
      </c>
      <c r="F30" s="215" t="s">
        <v>336</v>
      </c>
      <c r="G30" s="215" t="s">
        <v>336</v>
      </c>
      <c r="H30" s="215" t="s">
        <v>336</v>
      </c>
      <c r="I30" s="215" t="s">
        <v>336</v>
      </c>
      <c r="J30" s="215" t="s">
        <v>336</v>
      </c>
      <c r="K30" s="215" t="s">
        <v>336</v>
      </c>
      <c r="L30" s="215" t="s">
        <v>336</v>
      </c>
      <c r="M30" s="215" t="s">
        <v>336</v>
      </c>
      <c r="N30" s="215" t="s">
        <v>336</v>
      </c>
      <c r="O30" s="215" t="s">
        <v>336</v>
      </c>
      <c r="P30" s="215" t="s">
        <v>336</v>
      </c>
      <c r="Q30" s="215" t="s">
        <v>336</v>
      </c>
      <c r="R30" s="215" t="s">
        <v>336</v>
      </c>
      <c r="S30" s="215" t="s">
        <v>336</v>
      </c>
      <c r="T30" s="215" t="s">
        <v>336</v>
      </c>
      <c r="U30" s="215" t="s">
        <v>336</v>
      </c>
      <c r="V30" s="215" t="s">
        <v>336</v>
      </c>
      <c r="W30" s="215" t="s">
        <v>336</v>
      </c>
      <c r="X30" s="215" t="s">
        <v>336</v>
      </c>
      <c r="Y30" s="215" t="s">
        <v>336</v>
      </c>
      <c r="Z30" s="215" t="s">
        <v>336</v>
      </c>
      <c r="AA30" s="215" t="s">
        <v>336</v>
      </c>
      <c r="AB30" s="215" t="s">
        <v>336</v>
      </c>
      <c r="AC30" s="215" t="s">
        <v>336</v>
      </c>
      <c r="AD30" s="215" t="s">
        <v>336</v>
      </c>
      <c r="AE30" s="215" t="s">
        <v>336</v>
      </c>
      <c r="AF30" s="215" t="s">
        <v>336</v>
      </c>
      <c r="AG30" s="215" t="s">
        <v>336</v>
      </c>
      <c r="AH30" s="215" t="s">
        <v>336</v>
      </c>
      <c r="AI30" s="215" t="s">
        <v>336</v>
      </c>
      <c r="AJ30" s="215" t="s">
        <v>336</v>
      </c>
      <c r="AK30" s="215" t="s">
        <v>336</v>
      </c>
      <c r="AL30" s="94" t="s">
        <v>29</v>
      </c>
      <c r="AN30" s="85"/>
      <c r="AO30" s="85"/>
      <c r="AP30" s="85"/>
      <c r="AQ30" s="85"/>
      <c r="AR30" s="85"/>
      <c r="AS30" s="85"/>
      <c r="AT30" s="85"/>
      <c r="AU30" s="85"/>
      <c r="AV30" s="85"/>
      <c r="AW30" s="85"/>
      <c r="AX30" s="85"/>
    </row>
    <row r="31" spans="1:50" s="84" customFormat="1" ht="18.600000000000001" customHeight="1" x14ac:dyDescent="0.2">
      <c r="A31" s="92" t="s">
        <v>62</v>
      </c>
      <c r="B31" s="133" t="s">
        <v>84</v>
      </c>
      <c r="C31" s="215" t="s">
        <v>336</v>
      </c>
      <c r="D31" s="215" t="s">
        <v>336</v>
      </c>
      <c r="E31" s="215" t="s">
        <v>336</v>
      </c>
      <c r="F31" s="215" t="s">
        <v>336</v>
      </c>
      <c r="G31" s="215" t="s">
        <v>336</v>
      </c>
      <c r="H31" s="215" t="s">
        <v>336</v>
      </c>
      <c r="I31" s="215" t="s">
        <v>336</v>
      </c>
      <c r="J31" s="215" t="s">
        <v>336</v>
      </c>
      <c r="K31" s="215" t="s">
        <v>336</v>
      </c>
      <c r="L31" s="215">
        <v>3276.2</v>
      </c>
      <c r="M31" s="215">
        <v>3289.9</v>
      </c>
      <c r="N31" s="215">
        <v>3265.5</v>
      </c>
      <c r="O31" s="215">
        <v>3242.9</v>
      </c>
      <c r="P31" s="215">
        <v>3285.7</v>
      </c>
      <c r="Q31" s="215">
        <v>3293</v>
      </c>
      <c r="R31" s="215">
        <v>3380.2</v>
      </c>
      <c r="S31" s="215">
        <v>3439.5</v>
      </c>
      <c r="T31" s="215">
        <v>3463.9</v>
      </c>
      <c r="U31" s="215">
        <v>3432.9</v>
      </c>
      <c r="V31" s="215">
        <v>3465.8</v>
      </c>
      <c r="W31" s="215">
        <v>3434.5</v>
      </c>
      <c r="X31" s="215">
        <v>3419.2</v>
      </c>
      <c r="Y31" s="215">
        <v>3372.4</v>
      </c>
      <c r="Z31" s="215">
        <v>3360</v>
      </c>
      <c r="AA31" s="215">
        <v>3363</v>
      </c>
      <c r="AB31" s="215">
        <v>3353.8</v>
      </c>
      <c r="AC31" s="215">
        <v>3375.5</v>
      </c>
      <c r="AD31" s="215">
        <v>3353.1</v>
      </c>
      <c r="AE31" s="215">
        <v>3405.7</v>
      </c>
      <c r="AF31" s="215">
        <v>3165</v>
      </c>
      <c r="AG31" s="215">
        <v>3152.6</v>
      </c>
      <c r="AH31" s="215">
        <v>3269.4</v>
      </c>
      <c r="AI31" s="215">
        <v>3281.1</v>
      </c>
      <c r="AJ31" s="215">
        <v>3295.7</v>
      </c>
      <c r="AK31" s="215" t="s">
        <v>336</v>
      </c>
      <c r="AL31" s="94" t="s">
        <v>62</v>
      </c>
      <c r="AN31" s="85"/>
      <c r="AO31" s="85"/>
      <c r="AP31" s="85"/>
      <c r="AQ31" s="85"/>
      <c r="AR31" s="85"/>
      <c r="AS31" s="85"/>
      <c r="AT31" s="85"/>
      <c r="AU31" s="85"/>
      <c r="AV31" s="85"/>
      <c r="AW31" s="85"/>
      <c r="AX31" s="85"/>
    </row>
    <row r="32" spans="1:50" s="84" customFormat="1" ht="18.600000000000001" customHeight="1" x14ac:dyDescent="0.2">
      <c r="A32" s="92" t="s">
        <v>31</v>
      </c>
      <c r="B32" s="135" t="s">
        <v>32</v>
      </c>
      <c r="C32" s="215" t="s">
        <v>336</v>
      </c>
      <c r="D32" s="215" t="s">
        <v>336</v>
      </c>
      <c r="E32" s="215" t="s">
        <v>336</v>
      </c>
      <c r="F32" s="215" t="s">
        <v>336</v>
      </c>
      <c r="G32" s="215" t="s">
        <v>336</v>
      </c>
      <c r="H32" s="215" t="s">
        <v>336</v>
      </c>
      <c r="I32" s="215" t="s">
        <v>336</v>
      </c>
      <c r="J32" s="215" t="s">
        <v>336</v>
      </c>
      <c r="K32" s="215" t="s">
        <v>336</v>
      </c>
      <c r="L32" s="215" t="s">
        <v>336</v>
      </c>
      <c r="M32" s="215" t="s">
        <v>336</v>
      </c>
      <c r="N32" s="215" t="s">
        <v>336</v>
      </c>
      <c r="O32" s="215" t="s">
        <v>336</v>
      </c>
      <c r="P32" s="215" t="s">
        <v>336</v>
      </c>
      <c r="Q32" s="215" t="s">
        <v>336</v>
      </c>
      <c r="R32" s="215" t="s">
        <v>336</v>
      </c>
      <c r="S32" s="215" t="s">
        <v>336</v>
      </c>
      <c r="T32" s="215" t="s">
        <v>336</v>
      </c>
      <c r="U32" s="215" t="s">
        <v>336</v>
      </c>
      <c r="V32" s="215" t="s">
        <v>336</v>
      </c>
      <c r="W32" s="215" t="s">
        <v>336</v>
      </c>
      <c r="X32" s="215" t="s">
        <v>336</v>
      </c>
      <c r="Y32" s="215" t="s">
        <v>336</v>
      </c>
      <c r="Z32" s="215" t="s">
        <v>336</v>
      </c>
      <c r="AA32" s="215" t="s">
        <v>336</v>
      </c>
      <c r="AB32" s="215" t="s">
        <v>336</v>
      </c>
      <c r="AC32" s="215" t="s">
        <v>336</v>
      </c>
      <c r="AD32" s="215" t="s">
        <v>336</v>
      </c>
      <c r="AE32" s="215" t="s">
        <v>336</v>
      </c>
      <c r="AF32" s="215" t="s">
        <v>336</v>
      </c>
      <c r="AG32" s="215" t="s">
        <v>336</v>
      </c>
      <c r="AH32" s="215" t="s">
        <v>336</v>
      </c>
      <c r="AI32" s="215" t="s">
        <v>336</v>
      </c>
      <c r="AJ32" s="215" t="s">
        <v>336</v>
      </c>
      <c r="AK32" s="215" t="s">
        <v>336</v>
      </c>
      <c r="AL32" s="94" t="s">
        <v>31</v>
      </c>
      <c r="AN32" s="85"/>
      <c r="AO32" s="85"/>
      <c r="AP32" s="85"/>
      <c r="AQ32" s="85"/>
      <c r="AR32" s="85"/>
      <c r="AS32" s="85"/>
      <c r="AT32" s="85"/>
      <c r="AU32" s="85"/>
      <c r="AV32" s="85"/>
      <c r="AW32" s="85"/>
      <c r="AX32" s="85"/>
    </row>
    <row r="33" spans="1:52" s="84" customFormat="1" ht="18.600000000000001" customHeight="1" x14ac:dyDescent="0.2">
      <c r="A33" s="92" t="s">
        <v>33</v>
      </c>
      <c r="B33" s="135" t="s">
        <v>85</v>
      </c>
      <c r="C33" s="215" t="s">
        <v>336</v>
      </c>
      <c r="D33" s="215" t="s">
        <v>336</v>
      </c>
      <c r="E33" s="215" t="s">
        <v>336</v>
      </c>
      <c r="F33" s="215" t="s">
        <v>336</v>
      </c>
      <c r="G33" s="215" t="s">
        <v>336</v>
      </c>
      <c r="H33" s="215" t="s">
        <v>336</v>
      </c>
      <c r="I33" s="215" t="s">
        <v>336</v>
      </c>
      <c r="J33" s="215" t="s">
        <v>336</v>
      </c>
      <c r="K33" s="215" t="s">
        <v>336</v>
      </c>
      <c r="L33" s="215" t="s">
        <v>336</v>
      </c>
      <c r="M33" s="215" t="s">
        <v>336</v>
      </c>
      <c r="N33" s="215" t="s">
        <v>336</v>
      </c>
      <c r="O33" s="215" t="s">
        <v>336</v>
      </c>
      <c r="P33" s="215" t="s">
        <v>336</v>
      </c>
      <c r="Q33" s="215" t="s">
        <v>336</v>
      </c>
      <c r="R33" s="215" t="s">
        <v>336</v>
      </c>
      <c r="S33" s="215" t="s">
        <v>336</v>
      </c>
      <c r="T33" s="215" t="s">
        <v>336</v>
      </c>
      <c r="U33" s="215" t="s">
        <v>336</v>
      </c>
      <c r="V33" s="215" t="s">
        <v>336</v>
      </c>
      <c r="W33" s="215" t="s">
        <v>336</v>
      </c>
      <c r="X33" s="215" t="s">
        <v>336</v>
      </c>
      <c r="Y33" s="215" t="s">
        <v>336</v>
      </c>
      <c r="Z33" s="215" t="s">
        <v>336</v>
      </c>
      <c r="AA33" s="215" t="s">
        <v>336</v>
      </c>
      <c r="AB33" s="215" t="s">
        <v>336</v>
      </c>
      <c r="AC33" s="215" t="s">
        <v>336</v>
      </c>
      <c r="AD33" s="215" t="s">
        <v>336</v>
      </c>
      <c r="AE33" s="215" t="s">
        <v>336</v>
      </c>
      <c r="AF33" s="215" t="s">
        <v>336</v>
      </c>
      <c r="AG33" s="215" t="s">
        <v>336</v>
      </c>
      <c r="AH33" s="215" t="s">
        <v>336</v>
      </c>
      <c r="AI33" s="215" t="s">
        <v>336</v>
      </c>
      <c r="AJ33" s="215" t="s">
        <v>336</v>
      </c>
      <c r="AK33" s="215" t="s">
        <v>336</v>
      </c>
      <c r="AL33" s="94" t="s">
        <v>33</v>
      </c>
      <c r="AN33" s="85"/>
      <c r="AO33" s="85"/>
      <c r="AP33" s="85"/>
      <c r="AQ33" s="85"/>
      <c r="AR33" s="85"/>
      <c r="AS33" s="85"/>
      <c r="AT33" s="85"/>
      <c r="AU33" s="85"/>
      <c r="AV33" s="85"/>
      <c r="AW33" s="85"/>
      <c r="AX33" s="85"/>
    </row>
    <row r="34" spans="1:52" s="84" customFormat="1" ht="18.600000000000001" customHeight="1" x14ac:dyDescent="0.2">
      <c r="A34" s="92" t="s">
        <v>34</v>
      </c>
      <c r="B34" s="135" t="s">
        <v>35</v>
      </c>
      <c r="C34" s="215" t="s">
        <v>336</v>
      </c>
      <c r="D34" s="215" t="s">
        <v>336</v>
      </c>
      <c r="E34" s="215" t="s">
        <v>336</v>
      </c>
      <c r="F34" s="215" t="s">
        <v>336</v>
      </c>
      <c r="G34" s="215" t="s">
        <v>336</v>
      </c>
      <c r="H34" s="215" t="s">
        <v>336</v>
      </c>
      <c r="I34" s="215" t="s">
        <v>336</v>
      </c>
      <c r="J34" s="215" t="s">
        <v>336</v>
      </c>
      <c r="K34" s="215" t="s">
        <v>336</v>
      </c>
      <c r="L34" s="215" t="s">
        <v>336</v>
      </c>
      <c r="M34" s="215" t="s">
        <v>336</v>
      </c>
      <c r="N34" s="215" t="s">
        <v>336</v>
      </c>
      <c r="O34" s="215" t="s">
        <v>336</v>
      </c>
      <c r="P34" s="215" t="s">
        <v>336</v>
      </c>
      <c r="Q34" s="215" t="s">
        <v>336</v>
      </c>
      <c r="R34" s="215" t="s">
        <v>336</v>
      </c>
      <c r="S34" s="215" t="s">
        <v>336</v>
      </c>
      <c r="T34" s="215" t="s">
        <v>336</v>
      </c>
      <c r="U34" s="215" t="s">
        <v>336</v>
      </c>
      <c r="V34" s="215" t="s">
        <v>336</v>
      </c>
      <c r="W34" s="215" t="s">
        <v>336</v>
      </c>
      <c r="X34" s="215" t="s">
        <v>336</v>
      </c>
      <c r="Y34" s="215" t="s">
        <v>336</v>
      </c>
      <c r="Z34" s="215" t="s">
        <v>336</v>
      </c>
      <c r="AA34" s="215" t="s">
        <v>336</v>
      </c>
      <c r="AB34" s="215" t="s">
        <v>336</v>
      </c>
      <c r="AC34" s="215" t="s">
        <v>336</v>
      </c>
      <c r="AD34" s="215" t="s">
        <v>336</v>
      </c>
      <c r="AE34" s="215" t="s">
        <v>336</v>
      </c>
      <c r="AF34" s="215" t="s">
        <v>336</v>
      </c>
      <c r="AG34" s="215" t="s">
        <v>336</v>
      </c>
      <c r="AH34" s="215" t="s">
        <v>336</v>
      </c>
      <c r="AI34" s="215" t="s">
        <v>336</v>
      </c>
      <c r="AJ34" s="215" t="s">
        <v>336</v>
      </c>
      <c r="AK34" s="215" t="s">
        <v>336</v>
      </c>
      <c r="AL34" s="94" t="s">
        <v>34</v>
      </c>
      <c r="AN34" s="85"/>
      <c r="AO34" s="85"/>
      <c r="AP34" s="85"/>
      <c r="AQ34" s="85"/>
      <c r="AR34" s="85"/>
      <c r="AS34" s="85"/>
      <c r="AT34" s="85"/>
      <c r="AU34" s="85"/>
      <c r="AV34" s="85"/>
      <c r="AW34" s="85"/>
      <c r="AX34" s="85"/>
    </row>
    <row r="35" spans="1:52" s="83" customFormat="1" ht="5.0999999999999996" customHeight="1" x14ac:dyDescent="0.25">
      <c r="A35" s="117"/>
      <c r="B35" s="141"/>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1"/>
      <c r="AD35" s="240"/>
      <c r="AE35" s="240"/>
      <c r="AF35" s="240"/>
      <c r="AG35" s="240"/>
      <c r="AH35" s="240"/>
      <c r="AI35" s="240"/>
      <c r="AJ35" s="240"/>
      <c r="AK35" s="240"/>
      <c r="AL35" s="95"/>
      <c r="AN35" s="85"/>
      <c r="AO35" s="85"/>
      <c r="AP35" s="85"/>
      <c r="AQ35" s="85"/>
      <c r="AR35" s="85"/>
      <c r="AS35" s="85"/>
      <c r="AT35" s="85"/>
      <c r="AU35" s="85"/>
      <c r="AV35" s="85"/>
      <c r="AW35" s="85"/>
      <c r="AX35" s="85"/>
      <c r="AY35" s="85"/>
      <c r="AZ35" s="85"/>
    </row>
    <row r="36" spans="1:52" s="83" customFormat="1" ht="18.600000000000001" customHeight="1" x14ac:dyDescent="0.25">
      <c r="A36" s="117" t="s">
        <v>51</v>
      </c>
      <c r="B36" s="90" t="s">
        <v>205</v>
      </c>
      <c r="C36" s="240" t="s">
        <v>336</v>
      </c>
      <c r="D36" s="240" t="s">
        <v>336</v>
      </c>
      <c r="E36" s="240" t="s">
        <v>336</v>
      </c>
      <c r="F36" s="240" t="s">
        <v>336</v>
      </c>
      <c r="G36" s="240" t="s">
        <v>336</v>
      </c>
      <c r="H36" s="240" t="s">
        <v>336</v>
      </c>
      <c r="I36" s="240" t="s">
        <v>336</v>
      </c>
      <c r="J36" s="240" t="s">
        <v>336</v>
      </c>
      <c r="K36" s="240" t="s">
        <v>336</v>
      </c>
      <c r="L36" s="240">
        <v>58546.2</v>
      </c>
      <c r="M36" s="240">
        <v>58097.4</v>
      </c>
      <c r="N36" s="240">
        <v>57461.3</v>
      </c>
      <c r="O36" s="240">
        <v>56634.6</v>
      </c>
      <c r="P36" s="240">
        <v>56797.2</v>
      </c>
      <c r="Q36" s="240">
        <v>56304.9</v>
      </c>
      <c r="R36" s="240">
        <v>57527.5</v>
      </c>
      <c r="S36" s="240">
        <v>58562.8</v>
      </c>
      <c r="T36" s="240">
        <v>59107</v>
      </c>
      <c r="U36" s="240">
        <v>57541.1</v>
      </c>
      <c r="V36" s="240">
        <v>58581.2</v>
      </c>
      <c r="W36" s="240">
        <v>59328</v>
      </c>
      <c r="X36" s="240">
        <v>59143.199999999997</v>
      </c>
      <c r="Y36" s="240">
        <v>59148.4</v>
      </c>
      <c r="Z36" s="240">
        <v>59858.7</v>
      </c>
      <c r="AA36" s="240">
        <v>60460.4</v>
      </c>
      <c r="AB36" s="240">
        <v>60978.2</v>
      </c>
      <c r="AC36" s="240">
        <v>61483.9</v>
      </c>
      <c r="AD36" s="240">
        <v>61964.2</v>
      </c>
      <c r="AE36" s="240">
        <v>62141.3</v>
      </c>
      <c r="AF36" s="240">
        <v>59065.8</v>
      </c>
      <c r="AG36" s="240">
        <v>60410.1</v>
      </c>
      <c r="AH36" s="240">
        <v>61297</v>
      </c>
      <c r="AI36" s="240">
        <v>61496</v>
      </c>
      <c r="AJ36" s="240">
        <v>61364</v>
      </c>
      <c r="AK36" s="240">
        <v>61259.1</v>
      </c>
      <c r="AL36" s="95" t="s">
        <v>51</v>
      </c>
      <c r="AN36" s="85"/>
      <c r="AO36" s="85"/>
      <c r="AP36" s="85"/>
      <c r="AQ36" s="85"/>
      <c r="AR36" s="85"/>
      <c r="AS36" s="85"/>
      <c r="AT36" s="85"/>
      <c r="AU36" s="85"/>
      <c r="AV36" s="85"/>
      <c r="AW36" s="85"/>
      <c r="AX36" s="85"/>
      <c r="AY36" s="85"/>
      <c r="AZ36" s="85"/>
    </row>
    <row r="37" spans="1:52" s="83" customFormat="1" ht="9" customHeight="1" x14ac:dyDescent="0.25">
      <c r="A37" s="93"/>
      <c r="B37" s="12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7"/>
      <c r="AD37" s="86"/>
      <c r="AE37" s="86"/>
      <c r="AF37" s="86"/>
      <c r="AG37" s="86"/>
      <c r="AH37" s="86"/>
      <c r="AI37" s="86"/>
      <c r="AJ37" s="86"/>
      <c r="AK37" s="86"/>
      <c r="AL37" s="127"/>
      <c r="AN37" s="85"/>
      <c r="AO37" s="85"/>
      <c r="AP37" s="85"/>
      <c r="AQ37" s="85"/>
      <c r="AR37" s="85"/>
      <c r="AS37" s="85"/>
      <c r="AT37" s="85"/>
      <c r="AU37" s="85"/>
      <c r="AV37" s="85"/>
      <c r="AW37" s="85"/>
      <c r="AX37" s="85"/>
      <c r="AY37" s="85"/>
      <c r="AZ37" s="85"/>
    </row>
    <row r="44" spans="1:52" ht="14.25" customHeight="1" x14ac:dyDescent="0.2">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7"/>
      <c r="AD44" s="206"/>
      <c r="AE44" s="206"/>
      <c r="AF44" s="206"/>
      <c r="AG44" s="206"/>
      <c r="AH44" s="206"/>
      <c r="AI44" s="206"/>
      <c r="AJ44" s="206"/>
      <c r="AK44" s="206"/>
    </row>
    <row r="46" spans="1:52" ht="12.75" customHeight="1" x14ac:dyDescent="0.2"/>
    <row r="122" spans="3:37" ht="14.25" customHeight="1" x14ac:dyDescent="0.2">
      <c r="C122" s="206"/>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7"/>
      <c r="AD122" s="206"/>
      <c r="AE122" s="206"/>
      <c r="AF122" s="206"/>
      <c r="AG122" s="206"/>
      <c r="AH122" s="206"/>
      <c r="AI122" s="206"/>
      <c r="AJ122" s="206"/>
      <c r="AK122" s="206"/>
    </row>
    <row r="161" spans="3:37" ht="14.25" customHeight="1" x14ac:dyDescent="0.2">
      <c r="C161" s="206"/>
      <c r="D161" s="206"/>
      <c r="E161" s="206"/>
      <c r="F161" s="206"/>
      <c r="G161" s="206"/>
      <c r="H161" s="206"/>
      <c r="I161" s="206"/>
      <c r="J161" s="206"/>
      <c r="K161" s="206"/>
      <c r="L161" s="206"/>
      <c r="M161" s="206"/>
      <c r="N161" s="206"/>
      <c r="O161" s="206"/>
      <c r="P161" s="206"/>
      <c r="Q161" s="206"/>
      <c r="R161" s="206"/>
      <c r="S161" s="206"/>
      <c r="T161" s="206"/>
      <c r="U161" s="206"/>
      <c r="V161" s="206"/>
      <c r="W161" s="206"/>
      <c r="X161" s="206"/>
      <c r="Y161" s="206"/>
      <c r="Z161" s="206"/>
      <c r="AA161" s="206"/>
      <c r="AB161" s="206"/>
      <c r="AC161" s="207"/>
      <c r="AD161" s="206"/>
      <c r="AE161" s="206"/>
      <c r="AF161" s="206"/>
      <c r="AG161" s="206"/>
      <c r="AH161" s="206"/>
      <c r="AI161" s="206"/>
      <c r="AJ161" s="206"/>
      <c r="AK161" s="206"/>
    </row>
  </sheetData>
  <hyperlinks>
    <hyperlink ref="AM1" location="Inhalt!A1" display="zurück zum Inhalt"/>
  </hyperlinks>
  <pageMargins left="0.51181102362204722" right="0.51181102362204722" top="0.78740157480314965" bottom="0.51181102362204722" header="0.31496062992125984" footer="0.31496062992125984"/>
  <pageSetup paperSize="9" firstPageNumber="242" pageOrder="overThenDown" orientation="portrait" useFirstPageNumber="1" r:id="rId1"/>
  <headerFooter>
    <oddHeader>&amp;C&amp;"Arial,Standard"&amp;10- &amp;P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zoomScaleNormal="100" zoomScaleSheetLayoutView="100" workbookViewId="0"/>
  </sheetViews>
  <sheetFormatPr baseColWidth="10" defaultColWidth="11.42578125" defaultRowHeight="14.25" customHeight="1" x14ac:dyDescent="0.2"/>
  <cols>
    <col min="1" max="1" width="3.85546875" style="22" customWidth="1"/>
    <col min="2" max="2" width="82.7109375" style="22" customWidth="1"/>
    <col min="3" max="3" width="5.7109375" style="22" customWidth="1"/>
    <col min="4" max="16384" width="11.42578125" style="1"/>
  </cols>
  <sheetData>
    <row r="1" spans="1:3" ht="14.25" customHeight="1" x14ac:dyDescent="0.25">
      <c r="A1" s="21" t="s">
        <v>96</v>
      </c>
      <c r="C1" s="23"/>
    </row>
    <row r="2" spans="1:3" ht="14.25" customHeight="1" x14ac:dyDescent="0.25">
      <c r="A2" s="24"/>
      <c r="C2" s="23" t="s">
        <v>97</v>
      </c>
    </row>
    <row r="3" spans="1:3" ht="10.5" customHeight="1" x14ac:dyDescent="0.25">
      <c r="A3" s="24"/>
    </row>
    <row r="4" spans="1:3" ht="14.25" customHeight="1" x14ac:dyDescent="0.2">
      <c r="A4" s="307" t="s">
        <v>98</v>
      </c>
      <c r="B4" s="307"/>
      <c r="C4" s="22">
        <v>2</v>
      </c>
    </row>
    <row r="5" spans="1:3" ht="14.25" customHeight="1" x14ac:dyDescent="0.2">
      <c r="A5" s="307" t="s">
        <v>99</v>
      </c>
      <c r="B5" s="307"/>
      <c r="C5" s="1">
        <v>3</v>
      </c>
    </row>
    <row r="6" spans="1:3" ht="14.25" customHeight="1" x14ac:dyDescent="0.25">
      <c r="A6" s="24"/>
    </row>
    <row r="7" spans="1:3" s="26" customFormat="1" ht="14.25" customHeight="1" x14ac:dyDescent="0.25">
      <c r="A7" s="25" t="s">
        <v>100</v>
      </c>
      <c r="B7" s="24" t="s">
        <v>208</v>
      </c>
      <c r="C7" s="23">
        <v>4</v>
      </c>
    </row>
    <row r="8" spans="1:3" ht="14.25" customHeight="1" x14ac:dyDescent="0.2">
      <c r="A8" s="27"/>
      <c r="B8" s="212" t="s">
        <v>313</v>
      </c>
      <c r="C8" s="23">
        <v>4</v>
      </c>
    </row>
    <row r="9" spans="1:3" ht="14.25" customHeight="1" x14ac:dyDescent="0.2">
      <c r="A9" s="27"/>
      <c r="B9" s="212" t="s">
        <v>209</v>
      </c>
      <c r="C9" s="23">
        <v>5</v>
      </c>
    </row>
    <row r="10" spans="1:3" ht="14.25" customHeight="1" x14ac:dyDescent="0.2">
      <c r="A10" s="27"/>
      <c r="B10" s="212" t="s">
        <v>210</v>
      </c>
      <c r="C10" s="23">
        <v>6</v>
      </c>
    </row>
    <row r="11" spans="1:3" ht="14.25" customHeight="1" x14ac:dyDescent="0.2">
      <c r="A11" s="27"/>
      <c r="B11" s="212" t="s">
        <v>211</v>
      </c>
      <c r="C11" s="23">
        <v>7</v>
      </c>
    </row>
    <row r="12" spans="1:3" ht="14.25" customHeight="1" x14ac:dyDescent="0.2">
      <c r="A12" s="27"/>
      <c r="C12" s="23"/>
    </row>
    <row r="13" spans="1:3" s="26" customFormat="1" ht="14.25" customHeight="1" x14ac:dyDescent="0.25">
      <c r="A13" s="25" t="s">
        <v>101</v>
      </c>
      <c r="B13" s="24" t="s">
        <v>212</v>
      </c>
      <c r="C13" s="23">
        <v>9</v>
      </c>
    </row>
    <row r="14" spans="1:3" ht="14.25" customHeight="1" x14ac:dyDescent="0.2">
      <c r="A14" s="27"/>
      <c r="C14" s="23"/>
    </row>
    <row r="15" spans="1:3" s="26" customFormat="1" ht="14.25" customHeight="1" x14ac:dyDescent="0.25">
      <c r="A15" s="25" t="s">
        <v>102</v>
      </c>
      <c r="B15" s="24" t="s">
        <v>103</v>
      </c>
      <c r="C15" s="23">
        <v>10</v>
      </c>
    </row>
    <row r="16" spans="1:3" ht="14.25" customHeight="1" x14ac:dyDescent="0.2">
      <c r="A16" s="27"/>
      <c r="B16" s="22" t="s">
        <v>104</v>
      </c>
      <c r="C16" s="23">
        <v>10</v>
      </c>
    </row>
    <row r="17" spans="1:6" ht="14.25" customHeight="1" x14ac:dyDescent="0.2">
      <c r="A17" s="1"/>
      <c r="B17" s="22" t="s">
        <v>105</v>
      </c>
      <c r="C17" s="22">
        <v>11</v>
      </c>
    </row>
    <row r="18" spans="1:6" ht="14.25" customHeight="1" x14ac:dyDescent="0.2">
      <c r="A18" s="1"/>
      <c r="B18" s="22" t="s">
        <v>106</v>
      </c>
      <c r="C18" s="22">
        <v>12</v>
      </c>
    </row>
    <row r="19" spans="1:6" ht="14.25" customHeight="1" x14ac:dyDescent="0.2">
      <c r="A19" s="27"/>
      <c r="B19" s="22" t="s">
        <v>107</v>
      </c>
      <c r="C19" s="22">
        <v>13</v>
      </c>
    </row>
    <row r="20" spans="1:6" ht="14.25" customHeight="1" x14ac:dyDescent="0.2">
      <c r="A20" s="27"/>
      <c r="B20" s="22" t="s">
        <v>108</v>
      </c>
      <c r="C20" s="22">
        <v>13</v>
      </c>
    </row>
    <row r="21" spans="1:6" ht="14.25" customHeight="1" x14ac:dyDescent="0.2">
      <c r="A21" s="27"/>
      <c r="C21" s="23"/>
    </row>
    <row r="22" spans="1:6" s="26" customFormat="1" ht="14.25" customHeight="1" x14ac:dyDescent="0.25">
      <c r="A22" s="25" t="s">
        <v>109</v>
      </c>
      <c r="B22" s="24" t="s">
        <v>110</v>
      </c>
      <c r="C22" s="23">
        <v>14</v>
      </c>
    </row>
    <row r="23" spans="1:6" ht="14.25" customHeight="1" x14ac:dyDescent="0.2">
      <c r="A23" s="27"/>
      <c r="B23" s="22" t="s">
        <v>108</v>
      </c>
      <c r="C23" s="23">
        <v>14</v>
      </c>
    </row>
    <row r="24" spans="1:6" ht="14.25" customHeight="1" x14ac:dyDescent="0.2">
      <c r="A24" s="27"/>
      <c r="B24" s="22" t="s">
        <v>111</v>
      </c>
      <c r="C24" s="23">
        <v>15</v>
      </c>
    </row>
    <row r="25" spans="1:6" ht="18.600000000000001" customHeight="1" x14ac:dyDescent="0.25">
      <c r="A25" s="24"/>
    </row>
    <row r="26" spans="1:6" ht="14.25" customHeight="1" x14ac:dyDescent="0.25">
      <c r="A26" s="24" t="s">
        <v>112</v>
      </c>
      <c r="B26" s="144"/>
    </row>
    <row r="27" spans="1:6" ht="10.5" customHeight="1" x14ac:dyDescent="0.2">
      <c r="A27" s="23"/>
      <c r="B27" s="28"/>
    </row>
    <row r="28" spans="1:6" ht="14.25" customHeight="1" x14ac:dyDescent="0.2">
      <c r="A28" s="143" t="s">
        <v>100</v>
      </c>
      <c r="B28" s="213" t="s">
        <v>257</v>
      </c>
      <c r="C28" s="144">
        <v>20</v>
      </c>
      <c r="D28" s="144"/>
      <c r="E28" s="144"/>
      <c r="F28" s="144"/>
    </row>
    <row r="29" spans="1:6" ht="14.25" customHeight="1" x14ac:dyDescent="0.2">
      <c r="A29" s="143" t="s">
        <v>101</v>
      </c>
      <c r="B29" s="213" t="s">
        <v>258</v>
      </c>
      <c r="C29" s="144">
        <v>26</v>
      </c>
      <c r="D29" s="144"/>
      <c r="E29" s="144"/>
      <c r="F29" s="144"/>
    </row>
    <row r="30" spans="1:6" ht="14.25" customHeight="1" x14ac:dyDescent="0.2">
      <c r="A30" s="143" t="s">
        <v>102</v>
      </c>
      <c r="B30" s="213" t="s">
        <v>259</v>
      </c>
      <c r="C30" s="144">
        <v>32</v>
      </c>
      <c r="D30" s="144"/>
      <c r="E30" s="144"/>
      <c r="F30" s="144"/>
    </row>
    <row r="31" spans="1:6" ht="14.25" customHeight="1" x14ac:dyDescent="0.2">
      <c r="A31" s="143" t="s">
        <v>109</v>
      </c>
      <c r="B31" s="213" t="s">
        <v>260</v>
      </c>
      <c r="C31" s="144">
        <v>38</v>
      </c>
      <c r="D31" s="144"/>
      <c r="E31" s="144"/>
      <c r="F31" s="144"/>
    </row>
    <row r="32" spans="1:6" ht="14.25" customHeight="1" x14ac:dyDescent="0.2">
      <c r="A32" s="143" t="s">
        <v>113</v>
      </c>
      <c r="B32" s="213" t="s">
        <v>261</v>
      </c>
      <c r="C32" s="144">
        <v>44</v>
      </c>
      <c r="D32" s="144"/>
      <c r="E32" s="144"/>
      <c r="F32" s="144"/>
    </row>
    <row r="33" spans="1:6" ht="14.25" customHeight="1" x14ac:dyDescent="0.2">
      <c r="A33" s="143" t="s">
        <v>114</v>
      </c>
      <c r="B33" s="221" t="s">
        <v>262</v>
      </c>
      <c r="C33" s="145">
        <v>56</v>
      </c>
      <c r="D33" s="144"/>
      <c r="E33" s="144"/>
      <c r="F33" s="144"/>
    </row>
    <row r="34" spans="1:6" ht="14.25" customHeight="1" x14ac:dyDescent="0.2">
      <c r="A34" s="143" t="s">
        <v>115</v>
      </c>
      <c r="B34" s="305" t="s">
        <v>300</v>
      </c>
      <c r="C34" s="144"/>
      <c r="D34" s="144"/>
      <c r="E34" s="144"/>
      <c r="F34" s="144"/>
    </row>
    <row r="35" spans="1:6" ht="14.25" customHeight="1" x14ac:dyDescent="0.2">
      <c r="A35" s="143"/>
      <c r="B35" s="306"/>
      <c r="C35" s="144">
        <v>66</v>
      </c>
      <c r="D35" s="144"/>
      <c r="E35" s="144"/>
      <c r="F35" s="144"/>
    </row>
    <row r="36" spans="1:6" ht="14.25" customHeight="1" x14ac:dyDescent="0.2">
      <c r="A36" s="143" t="s">
        <v>116</v>
      </c>
      <c r="B36" s="305" t="s">
        <v>263</v>
      </c>
      <c r="C36" s="144"/>
      <c r="D36" s="144"/>
      <c r="E36" s="144"/>
      <c r="F36" s="144"/>
    </row>
    <row r="37" spans="1:6" ht="14.25" customHeight="1" x14ac:dyDescent="0.25">
      <c r="A37" s="146"/>
      <c r="B37" s="306"/>
      <c r="C37" s="144">
        <v>74</v>
      </c>
      <c r="D37" s="144"/>
      <c r="E37" s="144"/>
      <c r="F37" s="144"/>
    </row>
    <row r="38" spans="1:6" ht="14.25" customHeight="1" x14ac:dyDescent="0.2">
      <c r="A38" s="143" t="s">
        <v>117</v>
      </c>
      <c r="B38" s="305" t="s">
        <v>264</v>
      </c>
      <c r="C38" s="144"/>
      <c r="D38" s="144"/>
      <c r="E38" s="144"/>
      <c r="F38" s="144"/>
    </row>
    <row r="39" spans="1:6" ht="14.25" customHeight="1" x14ac:dyDescent="0.2">
      <c r="A39" s="143"/>
      <c r="B39" s="306"/>
      <c r="C39" s="144">
        <v>82</v>
      </c>
      <c r="D39" s="144"/>
      <c r="E39" s="144"/>
      <c r="F39" s="144"/>
    </row>
    <row r="40" spans="1:6" ht="14.25" customHeight="1" x14ac:dyDescent="0.2">
      <c r="A40" s="143" t="s">
        <v>118</v>
      </c>
      <c r="B40" s="305" t="s">
        <v>265</v>
      </c>
      <c r="C40" s="144"/>
      <c r="D40" s="144"/>
      <c r="E40" s="144"/>
      <c r="F40" s="144"/>
    </row>
    <row r="41" spans="1:6" ht="14.25" customHeight="1" x14ac:dyDescent="0.2">
      <c r="A41" s="143"/>
      <c r="B41" s="306"/>
      <c r="C41" s="144">
        <v>90</v>
      </c>
      <c r="D41" s="144"/>
      <c r="E41" s="144"/>
      <c r="F41" s="144"/>
    </row>
    <row r="42" spans="1:6" ht="14.25" customHeight="1" x14ac:dyDescent="0.2">
      <c r="A42" s="143" t="s">
        <v>213</v>
      </c>
      <c r="B42" s="213" t="s">
        <v>155</v>
      </c>
      <c r="C42" s="144">
        <v>98</v>
      </c>
      <c r="D42" s="144"/>
      <c r="E42" s="144"/>
      <c r="F42" s="144"/>
    </row>
    <row r="43" spans="1:6" ht="14.25" customHeight="1" x14ac:dyDescent="0.2">
      <c r="A43" s="143" t="s">
        <v>214</v>
      </c>
      <c r="B43" s="213" t="s">
        <v>156</v>
      </c>
      <c r="C43" s="144">
        <v>100</v>
      </c>
      <c r="D43" s="144"/>
      <c r="E43" s="144"/>
      <c r="F43" s="144"/>
    </row>
    <row r="44" spans="1:6" ht="14.25" customHeight="1" x14ac:dyDescent="0.2">
      <c r="A44" s="143" t="s">
        <v>215</v>
      </c>
      <c r="B44" s="213" t="s">
        <v>266</v>
      </c>
      <c r="C44" s="144">
        <v>102</v>
      </c>
      <c r="D44" s="144"/>
      <c r="E44" s="144"/>
      <c r="F44" s="144"/>
    </row>
    <row r="45" spans="1:6" ht="14.25" customHeight="1" x14ac:dyDescent="0.2">
      <c r="A45" s="143" t="s">
        <v>216</v>
      </c>
      <c r="B45" s="213" t="s">
        <v>267</v>
      </c>
      <c r="C45" s="144">
        <v>104</v>
      </c>
      <c r="D45" s="144"/>
      <c r="E45" s="144"/>
      <c r="F45" s="144"/>
    </row>
    <row r="74" spans="8:8" ht="14.25" customHeight="1" x14ac:dyDescent="0.2">
      <c r="H74" s="147"/>
    </row>
  </sheetData>
  <mergeCells count="6">
    <mergeCell ref="B38:B39"/>
    <mergeCell ref="B40:B41"/>
    <mergeCell ref="A4:B4"/>
    <mergeCell ref="A5:B5"/>
    <mergeCell ref="B34:B35"/>
    <mergeCell ref="B36:B37"/>
  </mergeCells>
  <hyperlinks>
    <hyperlink ref="A4:B4" location="Verzeichnisse!A1" display="Abbildungsverzeichnis"/>
    <hyperlink ref="A5:B5" location="Verzeichnisse!A24" display="Abkürzungsverzeichnis"/>
    <hyperlink ref="B7" location="Vorbemerkungen_1!A1" display="Bruttoinlandsprodukt in Thüringen – Zusammenfassung der Ergebnisse"/>
    <hyperlink ref="B8" location="Vorbemerkungen_1!A3" display="Entwicklung des Bruttoinlandsprodukts im Jahr 2024"/>
    <hyperlink ref="B9" location="Vorbemerkungen_1!A49" display="Langfristige Entwicklung des Bruttoinlandsprodukts"/>
    <hyperlink ref="B10" location="Vorbemerkungen_1!A101" display="Struktur der Wirtschaft"/>
    <hyperlink ref="B11" location="Vorbemerkungen_1!A153" display="Gesamtwirtschaftliche Pro-Kopf-Kennwerte"/>
    <hyperlink ref="B13" location="Vorbemerkungen_2!A1" display="Der Arbeitskreis &quot;Volkswirtschaftliche Gesamtrechnungen der Länder&quot;"/>
    <hyperlink ref="B15" location="Vorbemerkungen_3!A1" display="Methodische Hinweise"/>
    <hyperlink ref="B16" location="Vorbemerkungen_3!A3" display="Begriffserläuterungen"/>
    <hyperlink ref="B17" location="Vorbemerkungen_3!A68" display="Berechnungsstand"/>
    <hyperlink ref="B18" location="Vorbemerkungen_3!A87" display="Wirtschaftsbereiche"/>
    <hyperlink ref="B19" location="Vorbemerkungen_3!A127" display="Rechtsgrundlage"/>
    <hyperlink ref="B20" location="Vorbemerkungen_3!A142" display="Allgemeine Hinweise"/>
    <hyperlink ref="B22" location="Vorbemerkungen_4!A1" display="Generalrevision 2024"/>
    <hyperlink ref="B23" location="Vorbemerkungen_4!A3" display="Allgemeine Hinweise"/>
    <hyperlink ref="B24" location="Vorbemerkungen_4!A40" display="Ergebnisse der Generalrevision in Thüringen"/>
    <hyperlink ref="B28" location="'Tab1'!A1" display="Bruttoinlandsprodukt nach Bundesländern"/>
    <hyperlink ref="B29" location="'Tab2'!A1" display="Bruttoinlandsprodukt je erwerbstätige Person nach Bundesländern"/>
    <hyperlink ref="B30" location="'Tab3'!A1" display="Bruttoinlandsprodukt je geleistete Arbeitsstunde der Erwerbstätigen nach Bundesländern"/>
    <hyperlink ref="B31" location="'Tab4'!A1" display="Bruttoinlandsprodukt je Einwohnerin bzw. Einwohner nach Bundesländern"/>
    <hyperlink ref="B32" location="'Tab5'!A1" display="Bruttoinlandsprodukt und Bruttowertschöpfung in Thüringen nach Wirtschaftsbereichen"/>
    <hyperlink ref="B33" location="'Tab6'!A1" display="Bruttoinlandsprodukt und Bruttowertschöpfung in Deutschland nach Wirtschaftsbereichen"/>
    <hyperlink ref="B34:B35" location="'Tab7'!A1" display="Bruttoinlandsprodukt und Bruttowertschöpfung je erwerbstätige Person nach Wirtschaftsbereichen"/>
    <hyperlink ref="B36:B37" location="'Tab8'!A1" display="Bruttoinlandsprodukt und Bruttowertschöpfung je erwerbstätige Person in Deutschland nach Wirtschaftsbereichen"/>
    <hyperlink ref="B38:B39" location="'Tab9'!A1" display="Bruttoinlandsprodukt und Bruttowertschöpfung je geleistete Arbeitsstunde der Erwerbstätigen in Thüringen nach Wirtschaftsbereichen"/>
    <hyperlink ref="B40:B41" location="'Tab10'!A1" display="Bruttoinlandsprodukt und Bruttowertschöpfung je geleistete Arbeitsstunde der Erwerbstätigen in Deutschland nach Wirtschaftsbereichen"/>
    <hyperlink ref="B42" location="'Tab11'!A1" display="Erwerbstätige in Thüringen nach Wirtschaftsbereichen"/>
    <hyperlink ref="B43" location="'Tab12'!A1" display="Erwerbstätige in Deutschland nach Wirtschaftsbereichen"/>
    <hyperlink ref="B44" location="'Tab13'!A1" display="Geleistete Arbeitsstunden der Erwerbstätigen in Thüringen nach Wirtschaftsbereichen"/>
    <hyperlink ref="B45" location="'Tab14'!A1" display="Geleistete Arbeitsstunden der Erwerbstätigen in Deutschland nach Wirtschaftsbereichen"/>
  </hyperlinks>
  <pageMargins left="0.51181102362204722" right="0.51181102362204722" top="0.98425196850393704" bottom="0.59055118110236227" header="0.31496062992125984" footer="0.31496062992125984"/>
  <pageSetup paperSize="9" orientation="portrait" useFirstPageNumber="1" r:id="rId1"/>
  <headerFooter differentFirst="1">
    <oddHeader>&amp;C&amp;"Arial,Standard"&amp;10-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zoomScaleNormal="100" zoomScaleSheetLayoutView="100" workbookViewId="0"/>
  </sheetViews>
  <sheetFormatPr baseColWidth="10" defaultColWidth="6.7109375" defaultRowHeight="14.25" customHeight="1" x14ac:dyDescent="0.2"/>
  <cols>
    <col min="1" max="1" width="10.5703125" style="32" customWidth="1"/>
    <col min="2" max="2" width="28.7109375" style="32" customWidth="1"/>
    <col min="3" max="3" width="46.140625" style="32" customWidth="1"/>
    <col min="4" max="16384" width="6.7109375" style="32"/>
  </cols>
  <sheetData>
    <row r="1" spans="1:5" s="1" customFormat="1" ht="14.25" customHeight="1" x14ac:dyDescent="0.25">
      <c r="A1" s="29" t="s">
        <v>98</v>
      </c>
      <c r="B1" s="29"/>
      <c r="E1" s="280" t="s">
        <v>86</v>
      </c>
    </row>
    <row r="2" spans="1:5" s="1" customFormat="1" ht="14.25" customHeight="1" x14ac:dyDescent="0.25">
      <c r="A2" s="29"/>
      <c r="B2" s="29"/>
      <c r="D2" s="30" t="s">
        <v>97</v>
      </c>
    </row>
    <row r="3" spans="1:5" s="1" customFormat="1" ht="10.5" customHeight="1" x14ac:dyDescent="0.25">
      <c r="A3" s="24"/>
      <c r="B3" s="24"/>
      <c r="C3" s="22"/>
      <c r="D3" s="22"/>
    </row>
    <row r="4" spans="1:5" s="1" customFormat="1" ht="14.25" customHeight="1" x14ac:dyDescent="0.2">
      <c r="A4" s="31" t="s">
        <v>119</v>
      </c>
      <c r="B4" s="309" t="s">
        <v>316</v>
      </c>
      <c r="C4" s="309"/>
      <c r="D4" s="23"/>
    </row>
    <row r="5" spans="1:5" s="1" customFormat="1" ht="14.25" customHeight="1" x14ac:dyDescent="0.2">
      <c r="A5" s="31"/>
      <c r="B5" s="309"/>
      <c r="C5" s="309"/>
      <c r="D5" s="23">
        <v>4</v>
      </c>
    </row>
    <row r="6" spans="1:5" s="1" customFormat="1" ht="14.25" customHeight="1" x14ac:dyDescent="0.2">
      <c r="A6" s="31" t="s">
        <v>120</v>
      </c>
      <c r="B6" s="309" t="s">
        <v>324</v>
      </c>
      <c r="C6" s="309"/>
      <c r="D6" s="23"/>
    </row>
    <row r="7" spans="1:5" s="1" customFormat="1" ht="14.25" customHeight="1" x14ac:dyDescent="0.2">
      <c r="A7" s="31"/>
      <c r="B7" s="309"/>
      <c r="C7" s="309"/>
      <c r="D7" s="23">
        <v>5</v>
      </c>
    </row>
    <row r="8" spans="1:5" s="1" customFormat="1" ht="14.25" customHeight="1" x14ac:dyDescent="0.2">
      <c r="A8" s="31" t="s">
        <v>121</v>
      </c>
      <c r="B8" s="309" t="s">
        <v>328</v>
      </c>
      <c r="C8" s="309"/>
    </row>
    <row r="9" spans="1:5" s="1" customFormat="1" ht="14.25" customHeight="1" x14ac:dyDescent="0.2">
      <c r="A9" s="31"/>
      <c r="B9" s="309"/>
      <c r="C9" s="309"/>
      <c r="D9" s="23">
        <v>6</v>
      </c>
    </row>
    <row r="10" spans="1:5" s="1" customFormat="1" ht="14.25" customHeight="1" x14ac:dyDescent="0.2">
      <c r="A10" s="31" t="s">
        <v>122</v>
      </c>
      <c r="B10" s="309" t="s">
        <v>325</v>
      </c>
      <c r="C10" s="309"/>
    </row>
    <row r="11" spans="1:5" s="1" customFormat="1" ht="14.25" customHeight="1" x14ac:dyDescent="0.2">
      <c r="A11" s="31"/>
      <c r="B11" s="309"/>
      <c r="C11" s="309"/>
      <c r="D11" s="22">
        <v>7</v>
      </c>
    </row>
    <row r="12" spans="1:5" s="1" customFormat="1" ht="14.25" customHeight="1" x14ac:dyDescent="0.2">
      <c r="A12" s="31" t="s">
        <v>217</v>
      </c>
      <c r="B12" s="310" t="s">
        <v>326</v>
      </c>
      <c r="C12" s="310"/>
      <c r="D12" s="22"/>
    </row>
    <row r="13" spans="1:5" s="1" customFormat="1" ht="14.25" customHeight="1" x14ac:dyDescent="0.2">
      <c r="A13" s="31"/>
      <c r="B13" s="310"/>
      <c r="C13" s="310"/>
      <c r="D13" s="22"/>
    </row>
    <row r="14" spans="1:5" s="1" customFormat="1" ht="14.25" customHeight="1" x14ac:dyDescent="0.2">
      <c r="A14" s="31"/>
      <c r="B14" s="310"/>
      <c r="C14" s="310"/>
      <c r="D14" s="22">
        <v>8</v>
      </c>
    </row>
    <row r="15" spans="1:5" s="1" customFormat="1" ht="14.25" customHeight="1" x14ac:dyDescent="0.2">
      <c r="A15" s="31" t="s">
        <v>123</v>
      </c>
      <c r="B15" s="309" t="s">
        <v>124</v>
      </c>
      <c r="C15" s="309"/>
      <c r="D15" s="23">
        <v>12</v>
      </c>
    </row>
    <row r="16" spans="1:5" s="1" customFormat="1" ht="14.25" customHeight="1" x14ac:dyDescent="0.2">
      <c r="A16" s="31" t="s">
        <v>160</v>
      </c>
      <c r="B16" s="309" t="s">
        <v>218</v>
      </c>
      <c r="C16" s="309"/>
    </row>
    <row r="17" spans="1:4" s="1" customFormat="1" ht="14.25" customHeight="1" x14ac:dyDescent="0.2">
      <c r="A17" s="31"/>
      <c r="B17" s="309"/>
      <c r="C17" s="309"/>
      <c r="D17" s="23">
        <v>15</v>
      </c>
    </row>
    <row r="18" spans="1:4" s="1" customFormat="1" ht="14.25" customHeight="1" x14ac:dyDescent="0.2">
      <c r="A18" s="31" t="s">
        <v>161</v>
      </c>
      <c r="B18" s="309" t="s">
        <v>221</v>
      </c>
      <c r="C18" s="309"/>
      <c r="D18" s="23"/>
    </row>
    <row r="19" spans="1:4" s="1" customFormat="1" ht="14.25" customHeight="1" x14ac:dyDescent="0.2">
      <c r="A19" s="31"/>
      <c r="B19" s="309"/>
      <c r="C19" s="309"/>
      <c r="D19" s="23">
        <v>16</v>
      </c>
    </row>
    <row r="20" spans="1:4" s="1" customFormat="1" ht="14.25" customHeight="1" x14ac:dyDescent="0.2">
      <c r="A20" s="31" t="s">
        <v>220</v>
      </c>
      <c r="B20" s="309" t="s">
        <v>219</v>
      </c>
      <c r="C20" s="309"/>
      <c r="D20" s="23"/>
    </row>
    <row r="21" spans="1:4" s="1" customFormat="1" ht="14.25" customHeight="1" x14ac:dyDescent="0.2">
      <c r="A21" s="31"/>
      <c r="B21" s="309"/>
      <c r="C21" s="309"/>
      <c r="D21" s="23">
        <v>18</v>
      </c>
    </row>
    <row r="22" spans="1:4" s="1" customFormat="1" ht="14.25" customHeight="1" x14ac:dyDescent="0.2">
      <c r="A22" s="27"/>
      <c r="B22" s="201"/>
      <c r="C22" s="201"/>
      <c r="D22" s="23"/>
    </row>
    <row r="23" spans="1:4" s="1" customFormat="1" ht="14.25" customHeight="1" x14ac:dyDescent="0.2">
      <c r="A23" s="27"/>
      <c r="B23" s="201"/>
      <c r="C23" s="201"/>
      <c r="D23" s="23"/>
    </row>
    <row r="24" spans="1:4" s="1" customFormat="1" ht="14.25" customHeight="1" x14ac:dyDescent="0.25">
      <c r="A24" s="29" t="s">
        <v>99</v>
      </c>
      <c r="B24" s="29"/>
    </row>
    <row r="25" spans="1:4" s="1" customFormat="1" ht="14.25" customHeight="1" x14ac:dyDescent="0.25">
      <c r="A25" s="21"/>
      <c r="B25" s="21"/>
    </row>
    <row r="26" spans="1:4" ht="14.25" customHeight="1" x14ac:dyDescent="0.2">
      <c r="A26" s="32" t="s">
        <v>63</v>
      </c>
      <c r="C26" s="32" t="s">
        <v>125</v>
      </c>
    </row>
    <row r="27" spans="1:4" ht="14.25" customHeight="1" x14ac:dyDescent="0.2">
      <c r="A27" s="32" t="s">
        <v>126</v>
      </c>
      <c r="C27" s="32" t="s">
        <v>127</v>
      </c>
    </row>
    <row r="28" spans="1:4" ht="14.25" customHeight="1" x14ac:dyDescent="0.2">
      <c r="A28" s="32" t="s">
        <v>128</v>
      </c>
      <c r="C28" s="32" t="s">
        <v>129</v>
      </c>
    </row>
    <row r="29" spans="1:4" ht="14.25" customHeight="1" x14ac:dyDescent="0.2">
      <c r="A29" s="32" t="s">
        <v>130</v>
      </c>
      <c r="C29" s="32" t="s">
        <v>131</v>
      </c>
    </row>
    <row r="30" spans="1:4" ht="14.25" customHeight="1" x14ac:dyDescent="0.2">
      <c r="A30" s="32" t="s">
        <v>222</v>
      </c>
      <c r="C30" s="32" t="s">
        <v>188</v>
      </c>
    </row>
    <row r="31" spans="1:4" ht="14.25" customHeight="1" x14ac:dyDescent="0.2">
      <c r="A31" s="32" t="s">
        <v>223</v>
      </c>
      <c r="C31" s="32" t="s">
        <v>186</v>
      </c>
    </row>
    <row r="32" spans="1:4" ht="14.25" customHeight="1" x14ac:dyDescent="0.2">
      <c r="A32" s="32" t="s">
        <v>269</v>
      </c>
      <c r="C32" s="32" t="s">
        <v>270</v>
      </c>
    </row>
    <row r="33" spans="1:18" ht="14.25" customHeight="1" x14ac:dyDescent="0.2">
      <c r="A33" s="32" t="s">
        <v>271</v>
      </c>
      <c r="C33" s="32" t="s">
        <v>272</v>
      </c>
    </row>
    <row r="34" spans="1:18" ht="14.25" customHeight="1" x14ac:dyDescent="0.2">
      <c r="A34" s="32" t="s">
        <v>273</v>
      </c>
      <c r="C34" s="32" t="s">
        <v>274</v>
      </c>
    </row>
    <row r="35" spans="1:18" ht="14.25" customHeight="1" x14ac:dyDescent="0.2">
      <c r="A35" s="32" t="s">
        <v>132</v>
      </c>
      <c r="C35" s="32" t="s">
        <v>165</v>
      </c>
    </row>
    <row r="36" spans="1:18" ht="14.25" customHeight="1" x14ac:dyDescent="0.2">
      <c r="A36" s="32" t="s">
        <v>133</v>
      </c>
      <c r="C36" s="308" t="s">
        <v>134</v>
      </c>
      <c r="D36" s="308"/>
    </row>
    <row r="37" spans="1:18" ht="14.25" customHeight="1" x14ac:dyDescent="0.2">
      <c r="C37" s="308"/>
      <c r="D37" s="308"/>
    </row>
    <row r="38" spans="1:18" ht="14.25" customHeight="1" x14ac:dyDescent="0.2">
      <c r="A38" s="32" t="s">
        <v>135</v>
      </c>
      <c r="C38" s="202" t="s">
        <v>166</v>
      </c>
    </row>
    <row r="39" spans="1:18" ht="14.25" customHeight="1" x14ac:dyDescent="0.2">
      <c r="A39" s="32" t="s">
        <v>302</v>
      </c>
      <c r="C39" s="222" t="s">
        <v>303</v>
      </c>
    </row>
    <row r="40" spans="1:18" ht="14.25" customHeight="1" x14ac:dyDescent="0.2">
      <c r="A40" s="308" t="s">
        <v>224</v>
      </c>
      <c r="B40" s="308"/>
      <c r="C40" s="308" t="s">
        <v>275</v>
      </c>
      <c r="D40" s="308"/>
    </row>
    <row r="41" spans="1:18" ht="14.25" customHeight="1" x14ac:dyDescent="0.2">
      <c r="A41" s="308"/>
      <c r="B41" s="308"/>
      <c r="C41" s="308"/>
      <c r="D41" s="308"/>
    </row>
    <row r="42" spans="1:18" ht="14.25" customHeight="1" x14ac:dyDescent="0.2">
      <c r="A42" s="32" t="s">
        <v>136</v>
      </c>
      <c r="C42" s="308" t="s">
        <v>301</v>
      </c>
    </row>
    <row r="43" spans="1:18" ht="14.25" customHeight="1" x14ac:dyDescent="0.2">
      <c r="C43" s="308"/>
    </row>
    <row r="44" spans="1:18" ht="14.25" customHeight="1" x14ac:dyDescent="0.2">
      <c r="A44" s="208" t="s">
        <v>276</v>
      </c>
      <c r="B44" s="208"/>
      <c r="C44" s="202" t="s">
        <v>277</v>
      </c>
      <c r="D44" s="202"/>
    </row>
    <row r="45" spans="1:18" ht="14.25" customHeight="1" x14ac:dyDescent="0.2">
      <c r="A45" s="208" t="s">
        <v>278</v>
      </c>
      <c r="B45" s="208"/>
      <c r="C45" s="202" t="s">
        <v>279</v>
      </c>
      <c r="D45" s="202"/>
    </row>
    <row r="46" spans="1:18" ht="14.25" customHeight="1" x14ac:dyDescent="0.2">
      <c r="A46" s="32" t="s">
        <v>225</v>
      </c>
      <c r="C46" s="202" t="s">
        <v>226</v>
      </c>
    </row>
    <row r="47" spans="1:18" ht="14.25" customHeight="1" x14ac:dyDescent="0.2">
      <c r="A47" s="32" t="s">
        <v>137</v>
      </c>
      <c r="C47" s="202" t="s">
        <v>138</v>
      </c>
    </row>
    <row r="48" spans="1:18" s="144" customFormat="1" ht="14.25" customHeight="1" x14ac:dyDescent="0.2">
      <c r="A48" s="200" t="s">
        <v>280</v>
      </c>
      <c r="B48" s="200"/>
      <c r="C48" s="200" t="s">
        <v>281</v>
      </c>
      <c r="D48" s="148"/>
      <c r="E48" s="148"/>
      <c r="F48" s="148"/>
      <c r="I48" s="148"/>
      <c r="M48" s="148"/>
      <c r="N48" s="148"/>
      <c r="O48" s="148"/>
      <c r="P48" s="148"/>
      <c r="Q48" s="148"/>
      <c r="R48" s="148"/>
    </row>
    <row r="49" spans="1:18" s="144" customFormat="1" ht="14.25" customHeight="1" x14ac:dyDescent="0.2">
      <c r="A49" s="200" t="s">
        <v>282</v>
      </c>
      <c r="B49" s="200"/>
      <c r="C49" s="305" t="s">
        <v>283</v>
      </c>
      <c r="D49" s="305"/>
      <c r="E49" s="148"/>
      <c r="F49" s="148"/>
      <c r="I49" s="148"/>
      <c r="M49" s="148"/>
      <c r="N49" s="148"/>
      <c r="O49" s="148"/>
      <c r="P49" s="148"/>
      <c r="Q49" s="148"/>
      <c r="R49" s="148"/>
    </row>
    <row r="50" spans="1:18" s="144" customFormat="1" ht="14.25" customHeight="1" x14ac:dyDescent="0.2">
      <c r="A50" s="200" t="s">
        <v>284</v>
      </c>
      <c r="B50" s="200"/>
      <c r="C50" s="200" t="s">
        <v>285</v>
      </c>
      <c r="D50" s="148"/>
      <c r="E50" s="148"/>
      <c r="F50" s="148"/>
      <c r="I50" s="148"/>
      <c r="M50" s="148"/>
      <c r="N50" s="148"/>
      <c r="O50" s="148"/>
      <c r="P50" s="148"/>
      <c r="Q50" s="148"/>
      <c r="R50" s="148"/>
    </row>
    <row r="51" spans="1:18" s="144" customFormat="1" ht="14.25" customHeight="1" x14ac:dyDescent="0.2">
      <c r="A51" s="200" t="s">
        <v>286</v>
      </c>
      <c r="B51" s="200"/>
      <c r="C51" s="200" t="s">
        <v>287</v>
      </c>
      <c r="D51" s="148"/>
      <c r="E51" s="148"/>
      <c r="F51" s="148"/>
      <c r="I51" s="148"/>
      <c r="M51" s="148"/>
      <c r="N51" s="148"/>
      <c r="O51" s="148"/>
      <c r="P51" s="148"/>
      <c r="Q51" s="148"/>
      <c r="R51" s="148"/>
    </row>
    <row r="52" spans="1:18" ht="14.25" customHeight="1" x14ac:dyDescent="0.2">
      <c r="A52" s="32" t="s">
        <v>139</v>
      </c>
      <c r="C52" s="32" t="s">
        <v>140</v>
      </c>
    </row>
    <row r="53" spans="1:18" ht="14.25" customHeight="1" x14ac:dyDescent="0.2">
      <c r="A53" s="32" t="s">
        <v>227</v>
      </c>
      <c r="C53" s="149" t="s">
        <v>228</v>
      </c>
      <c r="D53" s="149"/>
    </row>
    <row r="54" spans="1:18" ht="14.25" customHeight="1" x14ac:dyDescent="0.2">
      <c r="A54" s="32" t="s">
        <v>141</v>
      </c>
      <c r="C54" s="32" t="s">
        <v>142</v>
      </c>
    </row>
    <row r="55" spans="1:18" ht="14.25" customHeight="1" x14ac:dyDescent="0.2">
      <c r="A55" s="33" t="s">
        <v>288</v>
      </c>
      <c r="B55" s="33"/>
      <c r="C55" s="32" t="s">
        <v>289</v>
      </c>
    </row>
    <row r="56" spans="1:18" ht="14.25" customHeight="1" x14ac:dyDescent="0.2">
      <c r="A56" s="33"/>
      <c r="B56" s="33"/>
    </row>
    <row r="57" spans="1:18" ht="14.25" customHeight="1" x14ac:dyDescent="0.2">
      <c r="A57" s="33"/>
      <c r="B57" s="33"/>
    </row>
    <row r="58" spans="1:18" ht="14.25" customHeight="1" x14ac:dyDescent="0.2">
      <c r="A58" s="33"/>
      <c r="B58" s="33"/>
    </row>
    <row r="59" spans="1:18" ht="14.25" customHeight="1" x14ac:dyDescent="0.2">
      <c r="A59" s="33"/>
      <c r="B59" s="33"/>
    </row>
    <row r="60" spans="1:18" ht="14.25" customHeight="1" x14ac:dyDescent="0.2">
      <c r="A60" s="33"/>
      <c r="B60" s="33"/>
    </row>
    <row r="61" spans="1:18" ht="14.25" customHeight="1" x14ac:dyDescent="0.2">
      <c r="A61" s="33"/>
      <c r="B61" s="33"/>
    </row>
    <row r="62" spans="1:18" ht="14.25" customHeight="1" x14ac:dyDescent="0.2">
      <c r="A62" s="33"/>
      <c r="B62" s="33"/>
    </row>
    <row r="63" spans="1:18" ht="14.25" customHeight="1" x14ac:dyDescent="0.2">
      <c r="A63" s="33"/>
      <c r="B63" s="33"/>
    </row>
    <row r="64" spans="1:18" ht="14.25" customHeight="1" x14ac:dyDescent="0.2">
      <c r="A64" s="34"/>
      <c r="B64" s="34"/>
    </row>
    <row r="65" spans="1:2" ht="14.25" customHeight="1" x14ac:dyDescent="0.2">
      <c r="A65" s="35"/>
      <c r="B65" s="35"/>
    </row>
    <row r="66" spans="1:2" ht="14.25" customHeight="1" x14ac:dyDescent="0.2">
      <c r="A66" s="35"/>
      <c r="B66" s="35"/>
    </row>
    <row r="67" spans="1:2" ht="14.25" customHeight="1" x14ac:dyDescent="0.2">
      <c r="A67" s="35"/>
      <c r="B67" s="35"/>
    </row>
    <row r="68" spans="1:2" ht="14.25" customHeight="1" x14ac:dyDescent="0.2">
      <c r="A68" s="35"/>
      <c r="B68" s="35"/>
    </row>
    <row r="69" spans="1:2" ht="14.25" customHeight="1" x14ac:dyDescent="0.2">
      <c r="A69" s="35"/>
      <c r="B69" s="35"/>
    </row>
    <row r="70" spans="1:2" ht="14.25" customHeight="1" x14ac:dyDescent="0.2">
      <c r="A70" s="35"/>
      <c r="B70" s="35"/>
    </row>
    <row r="71" spans="1:2" ht="14.25" customHeight="1" x14ac:dyDescent="0.2">
      <c r="A71" s="35"/>
      <c r="B71" s="35"/>
    </row>
    <row r="72" spans="1:2" ht="14.25" customHeight="1" x14ac:dyDescent="0.2">
      <c r="A72" s="35"/>
      <c r="B72" s="35"/>
    </row>
    <row r="73" spans="1:2" ht="14.25" customHeight="1" x14ac:dyDescent="0.2">
      <c r="A73" s="35"/>
      <c r="B73" s="35"/>
    </row>
    <row r="74" spans="1:2" ht="14.25" customHeight="1" x14ac:dyDescent="0.2">
      <c r="A74" s="35"/>
      <c r="B74" s="35"/>
    </row>
    <row r="75" spans="1:2" ht="14.25" customHeight="1" x14ac:dyDescent="0.2">
      <c r="A75" s="35"/>
      <c r="B75" s="35"/>
    </row>
    <row r="76" spans="1:2" ht="14.25" customHeight="1" x14ac:dyDescent="0.2">
      <c r="A76" s="35"/>
      <c r="B76" s="35"/>
    </row>
    <row r="77" spans="1:2" ht="14.25" customHeight="1" x14ac:dyDescent="0.2">
      <c r="A77" s="35"/>
      <c r="B77" s="35"/>
    </row>
    <row r="78" spans="1:2" ht="14.25" customHeight="1" x14ac:dyDescent="0.2">
      <c r="A78" s="35"/>
      <c r="B78" s="35"/>
    </row>
    <row r="79" spans="1:2" ht="14.25" customHeight="1" x14ac:dyDescent="0.2">
      <c r="A79" s="35"/>
      <c r="B79" s="35"/>
    </row>
    <row r="99" spans="8:8" ht="14.25" customHeight="1" x14ac:dyDescent="0.2">
      <c r="H99" s="38"/>
    </row>
  </sheetData>
  <mergeCells count="14">
    <mergeCell ref="C42:C43"/>
    <mergeCell ref="C49:D49"/>
    <mergeCell ref="B15:C15"/>
    <mergeCell ref="B4:C5"/>
    <mergeCell ref="B6:C7"/>
    <mergeCell ref="B8:C9"/>
    <mergeCell ref="B10:C11"/>
    <mergeCell ref="B12:C14"/>
    <mergeCell ref="B16:C17"/>
    <mergeCell ref="B18:C19"/>
    <mergeCell ref="B20:C21"/>
    <mergeCell ref="C36:D37"/>
    <mergeCell ref="A40:B41"/>
    <mergeCell ref="C40:D41"/>
  </mergeCells>
  <hyperlinks>
    <hyperlink ref="B4:C5" location="Vorbemerkungen_1!A46" display="Grafik preisbereinigte Veränderungsrate der Bruttowertschöpfung in Thüringen 2024 gegenüber 2023 nach Wirtschaftsbereichen"/>
    <hyperlink ref="B6:C7" location="Vorbemerkungen_1!A99" display="Grafik Bruttoinlandsprodukt (preisbereinigt, verkettet) in Thüringen, Ostdeutschland ohne Berlin und Deutschland 1991 bis 2024"/>
    <hyperlink ref="B8:C9" location="Vorbemerkungen_1!A152" display="Grafik Bruttowertschöpfung in jeweiligen Preisen in Thüringen 1991, 2014 und 2024 nach Wirtschaftsbereichen"/>
    <hyperlink ref="B10:C11" location="Vorbemerkungen_1!A197" display="Grafik Pro-Kopf-Kennwerte des Bruttoinlandsprodukts in jeweiligen Preisen in Thüringen 1991 bis 2024"/>
    <hyperlink ref="B15:C15" location="Vorbemerkungen_3!A125" display="Zusammenfassung der WZ 2008 für die Volkswirtschaftlichen Gesamtrechnungen"/>
    <hyperlink ref="B16:C17" location="Vorbemerkungen_4!A76" display="Grafik Bruttoinlandsprodukt in jeweiligen Preisen in Thüringen 1991 bis 2023 - Revisionsdifferenzen"/>
    <hyperlink ref="B18:C19" location="Vorbemerkungen_4!A165" display="Tabelle Bruttoinlandsprodukt und Bruttowertschöpfung in jeweiligen Preisen in Thüringen 1991 bis 2023 nach Wirtschaftszweigen - Revisionsdifferenzen "/>
    <hyperlink ref="B20:C21" location="Vorbemerkungen_4!A196" display="Grafik Veränderung des Bruttoinlandsprodukts gegenüber dem Vorjahr (preisbereinigt, verkettet) in Thüringen 1992 bis 2023 - Revisionsdifferenzen"/>
    <hyperlink ref="B12:C14" location="Vorbemerkungen_1!A249" display="Infografik Pro-Kopf-Kennwerte des Bruttoinlandsprodukts und der Bruttowertschöpfung in jeweiligen Preisen 2024 nach Bundesländern und Wirtschaftsbereichen"/>
    <hyperlink ref="E1" location="Inhalt!A1" display="zurück zum Inhalt"/>
  </hyperlinks>
  <pageMargins left="0.51181102362204722" right="0.51181102362204722" top="0.98425196850393704" bottom="0.59055118110236227" header="0.31496062992125984" footer="0.31496062992125984"/>
  <pageSetup paperSize="9" firstPageNumber="2" fitToHeight="0" orientation="portrait" useFirstPageNumber="1" r:id="rId1"/>
  <headerFooter>
    <oddHeader>&amp;C&amp;"Arial,Standard"&amp;10- &amp;P -</oddHeader>
  </headerFooter>
  <rowBreaks count="1" manualBreakCount="1">
    <brk id="2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50"/>
  <sheetViews>
    <sheetView zoomScaleNormal="100" zoomScaleSheetLayoutView="100" workbookViewId="0"/>
  </sheetViews>
  <sheetFormatPr baseColWidth="10" defaultColWidth="6.7109375" defaultRowHeight="14.25" customHeight="1" x14ac:dyDescent="0.2"/>
  <cols>
    <col min="1" max="1" width="98.28515625" style="32" customWidth="1"/>
    <col min="2" max="2" width="0.140625" style="32" customWidth="1"/>
    <col min="3" max="3" width="6.7109375" style="32"/>
    <col min="4" max="4" width="6.7109375" style="283"/>
    <col min="5" max="5" width="7.85546875" style="283" customWidth="1"/>
    <col min="6" max="6" width="22.5703125" style="283" customWidth="1"/>
    <col min="7" max="39" width="7.85546875" style="283" customWidth="1"/>
    <col min="40" max="68" width="6.7109375" style="283"/>
    <col min="69" max="16384" width="6.7109375" style="32"/>
  </cols>
  <sheetData>
    <row r="1" spans="1:3" ht="14.25" customHeight="1" x14ac:dyDescent="0.25">
      <c r="A1" s="21" t="s">
        <v>229</v>
      </c>
      <c r="C1" s="280" t="s">
        <v>86</v>
      </c>
    </row>
    <row r="2" spans="1:3" ht="14.25" customHeight="1" x14ac:dyDescent="0.25">
      <c r="A2" s="21"/>
    </row>
    <row r="3" spans="1:3" ht="14.25" customHeight="1" x14ac:dyDescent="0.25">
      <c r="A3" s="24" t="s">
        <v>313</v>
      </c>
    </row>
    <row r="4" spans="1:3" ht="14.25" customHeight="1" x14ac:dyDescent="0.25">
      <c r="A4" s="24"/>
    </row>
    <row r="5" spans="1:3" ht="14.25" customHeight="1" x14ac:dyDescent="0.2">
      <c r="A5" s="311" t="s">
        <v>334</v>
      </c>
    </row>
    <row r="6" spans="1:3" ht="14.25" customHeight="1" x14ac:dyDescent="0.2">
      <c r="A6" s="311"/>
    </row>
    <row r="7" spans="1:3" ht="14.25" customHeight="1" x14ac:dyDescent="0.2">
      <c r="A7" s="311"/>
    </row>
    <row r="8" spans="1:3" ht="14.25" customHeight="1" x14ac:dyDescent="0.2">
      <c r="A8" s="311"/>
    </row>
    <row r="9" spans="1:3" ht="14.25" customHeight="1" x14ac:dyDescent="0.2">
      <c r="A9" s="311"/>
    </row>
    <row r="10" spans="1:3" ht="14.25" customHeight="1" x14ac:dyDescent="0.2">
      <c r="A10" s="311"/>
    </row>
    <row r="11" spans="1:3" ht="14.25" customHeight="1" x14ac:dyDescent="0.2">
      <c r="A11" s="311"/>
    </row>
    <row r="12" spans="1:3" ht="14.25" customHeight="1" x14ac:dyDescent="0.2">
      <c r="A12" s="311"/>
    </row>
    <row r="13" spans="1:3" ht="14.25" customHeight="1" x14ac:dyDescent="0.2">
      <c r="A13" s="311"/>
    </row>
    <row r="14" spans="1:3" ht="14.25" customHeight="1" x14ac:dyDescent="0.2">
      <c r="A14" s="311"/>
    </row>
    <row r="15" spans="1:3" ht="14.25" customHeight="1" x14ac:dyDescent="0.2">
      <c r="A15" s="311"/>
    </row>
    <row r="16" spans="1:3" ht="14.25" customHeight="1" x14ac:dyDescent="0.2">
      <c r="A16" s="311"/>
    </row>
    <row r="17" spans="1:13" ht="14.25" customHeight="1" x14ac:dyDescent="0.2">
      <c r="A17" s="311"/>
    </row>
    <row r="18" spans="1:13" ht="14.25" customHeight="1" x14ac:dyDescent="0.2">
      <c r="A18" s="311"/>
    </row>
    <row r="19" spans="1:13" ht="14.25" customHeight="1" x14ac:dyDescent="0.2">
      <c r="A19" s="311"/>
    </row>
    <row r="20" spans="1:13" ht="14.25" customHeight="1" x14ac:dyDescent="0.25">
      <c r="A20" s="35"/>
      <c r="E20" s="284"/>
      <c r="F20" s="285" t="s">
        <v>60</v>
      </c>
      <c r="G20" s="285" t="s">
        <v>58</v>
      </c>
      <c r="H20" s="285" t="s">
        <v>55</v>
      </c>
      <c r="I20" s="285" t="s">
        <v>11</v>
      </c>
      <c r="J20" s="285" t="s">
        <v>53</v>
      </c>
      <c r="K20" s="285" t="s">
        <v>0</v>
      </c>
      <c r="L20" s="286"/>
      <c r="M20" s="286"/>
    </row>
    <row r="21" spans="1:13" ht="14.25" customHeight="1" x14ac:dyDescent="0.25">
      <c r="A21" s="35"/>
      <c r="E21" s="287"/>
      <c r="F21" s="288" t="s">
        <v>317</v>
      </c>
      <c r="G21" s="288" t="s">
        <v>224</v>
      </c>
      <c r="H21" s="288" t="s">
        <v>250</v>
      </c>
      <c r="I21" s="288" t="s">
        <v>12</v>
      </c>
      <c r="J21" s="288" t="s">
        <v>3</v>
      </c>
      <c r="K21" s="288" t="s">
        <v>1</v>
      </c>
      <c r="L21" s="288"/>
      <c r="M21" s="289" t="s">
        <v>37</v>
      </c>
    </row>
    <row r="22" spans="1:13" ht="14.25" customHeight="1" x14ac:dyDescent="0.25">
      <c r="A22" s="35"/>
      <c r="E22" s="284">
        <v>2025</v>
      </c>
      <c r="F22" s="290">
        <f>'Tab5'!AK184</f>
        <v>2</v>
      </c>
      <c r="G22" s="290">
        <f>'Tab5'!AK178</f>
        <v>-3</v>
      </c>
      <c r="H22" s="290">
        <f>'Tab5'!AK172</f>
        <v>1</v>
      </c>
      <c r="I22" s="290">
        <f>'Tab5'!AK170</f>
        <v>-2.4</v>
      </c>
      <c r="J22" s="290">
        <f>'Tab5'!AK165</f>
        <v>0.1</v>
      </c>
      <c r="K22" s="290">
        <f>'Tab5'!AK163</f>
        <v>4.7</v>
      </c>
      <c r="L22" s="291"/>
      <c r="M22" s="290">
        <f>'Tab5'!AK194</f>
        <v>0.2</v>
      </c>
    </row>
    <row r="23" spans="1:13" ht="14.25" customHeight="1" x14ac:dyDescent="0.2">
      <c r="A23" s="35"/>
    </row>
    <row r="46" spans="1:1" ht="14.25" customHeight="1" x14ac:dyDescent="0.2">
      <c r="A46" s="312" t="s">
        <v>315</v>
      </c>
    </row>
    <row r="47" spans="1:1" ht="14.25" customHeight="1" x14ac:dyDescent="0.2">
      <c r="A47" s="312"/>
    </row>
    <row r="49" spans="1:1" ht="14.25" customHeight="1" x14ac:dyDescent="0.25">
      <c r="A49" s="24" t="s">
        <v>209</v>
      </c>
    </row>
    <row r="51" spans="1:1" ht="14.25" customHeight="1" x14ac:dyDescent="0.2">
      <c r="A51" s="311" t="s">
        <v>319</v>
      </c>
    </row>
    <row r="52" spans="1:1" ht="14.25" customHeight="1" x14ac:dyDescent="0.2">
      <c r="A52" s="311"/>
    </row>
    <row r="53" spans="1:1" ht="14.25" customHeight="1" x14ac:dyDescent="0.2">
      <c r="A53" s="311"/>
    </row>
    <row r="54" spans="1:1" ht="14.25" customHeight="1" x14ac:dyDescent="0.2">
      <c r="A54" s="311"/>
    </row>
    <row r="55" spans="1:1" ht="14.25" customHeight="1" x14ac:dyDescent="0.2">
      <c r="A55" s="311"/>
    </row>
    <row r="56" spans="1:1" ht="14.25" customHeight="1" x14ac:dyDescent="0.2">
      <c r="A56" s="311"/>
    </row>
    <row r="57" spans="1:1" ht="14.25" customHeight="1" x14ac:dyDescent="0.2">
      <c r="A57" s="311"/>
    </row>
    <row r="58" spans="1:1" ht="14.25" customHeight="1" x14ac:dyDescent="0.2">
      <c r="A58" s="311"/>
    </row>
    <row r="59" spans="1:1" ht="14.25" customHeight="1" x14ac:dyDescent="0.2">
      <c r="A59" s="311"/>
    </row>
    <row r="60" spans="1:1" ht="14.25" customHeight="1" x14ac:dyDescent="0.2">
      <c r="A60" s="311"/>
    </row>
    <row r="61" spans="1:1" ht="14.25" customHeight="1" x14ac:dyDescent="0.2">
      <c r="A61" s="311"/>
    </row>
    <row r="62" spans="1:1" ht="14.25" customHeight="1" x14ac:dyDescent="0.2">
      <c r="A62" s="311"/>
    </row>
    <row r="63" spans="1:1" ht="14.25" customHeight="1" x14ac:dyDescent="0.2">
      <c r="A63" s="311"/>
    </row>
    <row r="64" spans="1:1" ht="14.25" customHeight="1" x14ac:dyDescent="0.2">
      <c r="A64" s="311"/>
    </row>
    <row r="65" spans="1:40" ht="14.25" customHeight="1" x14ac:dyDescent="0.2">
      <c r="A65" s="311"/>
    </row>
    <row r="66" spans="1:40" ht="14.25" customHeight="1" x14ac:dyDescent="0.2">
      <c r="A66" s="311"/>
    </row>
    <row r="67" spans="1:40" ht="14.25" customHeight="1" x14ac:dyDescent="0.2">
      <c r="A67" s="311"/>
    </row>
    <row r="68" spans="1:40" ht="14.25" customHeight="1" x14ac:dyDescent="0.2">
      <c r="A68" s="311"/>
    </row>
    <row r="69" spans="1:40" ht="14.25" customHeight="1" x14ac:dyDescent="0.2">
      <c r="A69" s="311"/>
    </row>
    <row r="70" spans="1:40" ht="14.25" customHeight="1" x14ac:dyDescent="0.2">
      <c r="A70" s="311"/>
    </row>
    <row r="71" spans="1:40" ht="14.25" customHeight="1" x14ac:dyDescent="0.2">
      <c r="A71" s="311"/>
    </row>
    <row r="72" spans="1:40" ht="14.25" customHeight="1" x14ac:dyDescent="0.2">
      <c r="A72" s="311"/>
    </row>
    <row r="73" spans="1:40" ht="14.25" customHeight="1" x14ac:dyDescent="0.2">
      <c r="A73" s="311"/>
    </row>
    <row r="74" spans="1:40" ht="14.25" customHeight="1" x14ac:dyDescent="0.2">
      <c r="A74" s="203"/>
    </row>
    <row r="75" spans="1:40" ht="14.25" customHeight="1" x14ac:dyDescent="0.25">
      <c r="A75" s="203"/>
      <c r="E75" s="284"/>
      <c r="F75" s="292">
        <v>1991</v>
      </c>
      <c r="G75" s="292">
        <v>1992</v>
      </c>
      <c r="H75" s="292">
        <v>1993</v>
      </c>
      <c r="I75" s="292">
        <v>1994</v>
      </c>
      <c r="J75" s="292">
        <v>1995</v>
      </c>
      <c r="K75" s="292">
        <v>1996</v>
      </c>
      <c r="L75" s="292">
        <v>1997</v>
      </c>
      <c r="M75" s="292">
        <v>1998</v>
      </c>
      <c r="N75" s="292">
        <v>1999</v>
      </c>
      <c r="O75" s="292">
        <v>2000</v>
      </c>
      <c r="P75" s="292">
        <v>2001</v>
      </c>
      <c r="Q75" s="292">
        <v>2002</v>
      </c>
      <c r="R75" s="292">
        <v>2003</v>
      </c>
      <c r="S75" s="292">
        <v>2004</v>
      </c>
      <c r="T75" s="292">
        <v>2005</v>
      </c>
      <c r="U75" s="292">
        <v>2006</v>
      </c>
      <c r="V75" s="292">
        <v>2007</v>
      </c>
      <c r="W75" s="292">
        <v>2008</v>
      </c>
      <c r="X75" s="292">
        <v>2009</v>
      </c>
      <c r="Y75" s="292">
        <v>2010</v>
      </c>
      <c r="Z75" s="292">
        <v>2011</v>
      </c>
      <c r="AA75" s="292">
        <v>2012</v>
      </c>
      <c r="AB75" s="292">
        <v>2013</v>
      </c>
      <c r="AC75" s="292">
        <v>2014</v>
      </c>
      <c r="AD75" s="292">
        <v>2015</v>
      </c>
      <c r="AE75" s="292">
        <v>2016</v>
      </c>
      <c r="AF75" s="292">
        <v>2017</v>
      </c>
      <c r="AG75" s="292">
        <v>2018</v>
      </c>
      <c r="AH75" s="292">
        <v>2019</v>
      </c>
      <c r="AI75" s="292">
        <v>2020</v>
      </c>
      <c r="AJ75" s="292">
        <v>2021</v>
      </c>
      <c r="AK75" s="292">
        <v>2022</v>
      </c>
      <c r="AL75" s="292">
        <v>2023</v>
      </c>
      <c r="AM75" s="284">
        <v>2024</v>
      </c>
      <c r="AN75" s="283">
        <v>2025</v>
      </c>
    </row>
    <row r="76" spans="1:40" ht="14.25" customHeight="1" x14ac:dyDescent="0.25">
      <c r="A76" s="203"/>
      <c r="E76" s="293" t="s">
        <v>45</v>
      </c>
      <c r="F76" s="294">
        <f>'Tab1'!C125</f>
        <v>47.68</v>
      </c>
      <c r="G76" s="294">
        <f>'Tab1'!D125</f>
        <v>55.73</v>
      </c>
      <c r="H76" s="294">
        <f>'Tab1'!E125</f>
        <v>63.02</v>
      </c>
      <c r="I76" s="294">
        <f>'Tab1'!F125</f>
        <v>70.94</v>
      </c>
      <c r="J76" s="294">
        <f>'Tab1'!G125</f>
        <v>73.62</v>
      </c>
      <c r="K76" s="294">
        <f>'Tab1'!H125</f>
        <v>75.709999999999994</v>
      </c>
      <c r="L76" s="294">
        <f>'Tab1'!I125</f>
        <v>77.86</v>
      </c>
      <c r="M76" s="294">
        <f>'Tab1'!J125</f>
        <v>79.75</v>
      </c>
      <c r="N76" s="294">
        <f>'Tab1'!K125</f>
        <v>82.07</v>
      </c>
      <c r="O76" s="294">
        <f>'Tab1'!L125</f>
        <v>83.49</v>
      </c>
      <c r="P76" s="294">
        <f>'Tab1'!M125</f>
        <v>84.07</v>
      </c>
      <c r="Q76" s="294">
        <f>'Tab1'!N125</f>
        <v>84.09</v>
      </c>
      <c r="R76" s="294">
        <f>'Tab1'!O125</f>
        <v>85.43</v>
      </c>
      <c r="S76" s="294">
        <f>'Tab1'!P125</f>
        <v>86.7</v>
      </c>
      <c r="T76" s="294">
        <f>'Tab1'!Q125</f>
        <v>86.42</v>
      </c>
      <c r="U76" s="294">
        <f>'Tab1'!R125</f>
        <v>89.63</v>
      </c>
      <c r="V76" s="294">
        <f>'Tab1'!S125</f>
        <v>91.45</v>
      </c>
      <c r="W76" s="294">
        <f>'Tab1'!T125</f>
        <v>91.19</v>
      </c>
      <c r="X76" s="294">
        <f>'Tab1'!U125</f>
        <v>86.66</v>
      </c>
      <c r="Y76" s="294">
        <f>'Tab1'!V125</f>
        <v>90.71</v>
      </c>
      <c r="Z76" s="294">
        <f>'Tab1'!W125</f>
        <v>94.69</v>
      </c>
      <c r="AA76" s="294">
        <f>'Tab1'!X125</f>
        <v>94.49</v>
      </c>
      <c r="AB76" s="294">
        <f>'Tab1'!Y125</f>
        <v>95.46</v>
      </c>
      <c r="AC76" s="294">
        <f>'Tab1'!Z125</f>
        <v>98.77</v>
      </c>
      <c r="AD76" s="294">
        <f>'Tab1'!AA125</f>
        <v>99.88</v>
      </c>
      <c r="AE76" s="294">
        <f>'Tab1'!AB125</f>
        <v>101.52</v>
      </c>
      <c r="AF76" s="294">
        <f>'Tab1'!AC125</f>
        <v>103.47</v>
      </c>
      <c r="AG76" s="294">
        <f>'Tab1'!AD125</f>
        <v>103.33</v>
      </c>
      <c r="AH76" s="294">
        <f>'Tab1'!AE125</f>
        <v>103.47</v>
      </c>
      <c r="AI76" s="294">
        <f>'Tab1'!AF125</f>
        <v>100</v>
      </c>
      <c r="AJ76" s="294">
        <f>'Tab1'!AG125</f>
        <v>102.5</v>
      </c>
      <c r="AK76" s="294">
        <f>'Tab1'!AH125</f>
        <v>104.34</v>
      </c>
      <c r="AL76" s="294">
        <f>'Tab1'!AI125</f>
        <v>102.74</v>
      </c>
      <c r="AM76" s="294">
        <f>'Tab1'!AJ125</f>
        <v>100.66</v>
      </c>
      <c r="AN76" s="283">
        <f>'Tab1'!AK125</f>
        <v>101.01</v>
      </c>
    </row>
    <row r="77" spans="1:40" ht="14.25" customHeight="1" x14ac:dyDescent="0.25">
      <c r="A77" s="203"/>
      <c r="E77" s="293" t="s">
        <v>46</v>
      </c>
      <c r="F77" s="294">
        <f>'Tab1'!C126</f>
        <v>70.52</v>
      </c>
      <c r="G77" s="294">
        <f>'Tab1'!D126</f>
        <v>71.94</v>
      </c>
      <c r="H77" s="294">
        <f>'Tab1'!E126</f>
        <v>71.239999999999995</v>
      </c>
      <c r="I77" s="294">
        <f>'Tab1'!F126</f>
        <v>73.09</v>
      </c>
      <c r="J77" s="294">
        <f>'Tab1'!G126</f>
        <v>74.19</v>
      </c>
      <c r="K77" s="294">
        <f>'Tab1'!H126</f>
        <v>74.959999999999994</v>
      </c>
      <c r="L77" s="294">
        <f>'Tab1'!I126</f>
        <v>76.349999999999994</v>
      </c>
      <c r="M77" s="294">
        <f>'Tab1'!J126</f>
        <v>77.95</v>
      </c>
      <c r="N77" s="294">
        <f>'Tab1'!K126</f>
        <v>79.61</v>
      </c>
      <c r="O77" s="294">
        <f>'Tab1'!L126</f>
        <v>81.900000000000006</v>
      </c>
      <c r="P77" s="294">
        <f>'Tab1'!M126</f>
        <v>83.24</v>
      </c>
      <c r="Q77" s="294">
        <f>'Tab1'!N126</f>
        <v>83.05</v>
      </c>
      <c r="R77" s="294">
        <f>'Tab1'!O126</f>
        <v>82.61</v>
      </c>
      <c r="S77" s="294">
        <f>'Tab1'!P126</f>
        <v>83.57</v>
      </c>
      <c r="T77" s="294">
        <f>'Tab1'!Q126</f>
        <v>84.31</v>
      </c>
      <c r="U77" s="294">
        <f>'Tab1'!R126</f>
        <v>87.57</v>
      </c>
      <c r="V77" s="294">
        <f>'Tab1'!S126</f>
        <v>90.1</v>
      </c>
      <c r="W77" s="294">
        <f>'Tab1'!T126</f>
        <v>90.9</v>
      </c>
      <c r="X77" s="294">
        <f>'Tab1'!U126</f>
        <v>85.86</v>
      </c>
      <c r="Y77" s="294">
        <f>'Tab1'!V126</f>
        <v>89.41</v>
      </c>
      <c r="Z77" s="294">
        <f>'Tab1'!W126</f>
        <v>92.77</v>
      </c>
      <c r="AA77" s="294">
        <f>'Tab1'!X126</f>
        <v>93.2</v>
      </c>
      <c r="AB77" s="294">
        <f>'Tab1'!Y126</f>
        <v>93.57</v>
      </c>
      <c r="AC77" s="294">
        <f>'Tab1'!Z126</f>
        <v>95.61</v>
      </c>
      <c r="AD77" s="294">
        <f>'Tab1'!AA126</f>
        <v>97.2</v>
      </c>
      <c r="AE77" s="294">
        <f>'Tab1'!AB126</f>
        <v>99.36</v>
      </c>
      <c r="AF77" s="294">
        <f>'Tab1'!AC126</f>
        <v>102.14</v>
      </c>
      <c r="AG77" s="294">
        <f>'Tab1'!AD126</f>
        <v>103.3</v>
      </c>
      <c r="AH77" s="294">
        <f>'Tab1'!AE126</f>
        <v>104.31</v>
      </c>
      <c r="AI77" s="294">
        <f>'Tab1'!AF126</f>
        <v>100</v>
      </c>
      <c r="AJ77" s="294">
        <f>'Tab1'!AG126</f>
        <v>103.91</v>
      </c>
      <c r="AK77" s="294">
        <f>'Tab1'!AH126</f>
        <v>105.79</v>
      </c>
      <c r="AL77" s="294">
        <f>'Tab1'!AI126</f>
        <v>104.87</v>
      </c>
      <c r="AM77" s="294">
        <f>'Tab1'!AJ126</f>
        <v>104.35</v>
      </c>
      <c r="AN77" s="283">
        <f>'Tab1'!AK126</f>
        <v>104.6</v>
      </c>
    </row>
    <row r="78" spans="1:40" ht="14.25" customHeight="1" x14ac:dyDescent="0.25">
      <c r="A78" s="203"/>
      <c r="E78" s="293" t="s">
        <v>94</v>
      </c>
      <c r="F78" s="294">
        <f>'Tab1'!C131</f>
        <v>51.5</v>
      </c>
      <c r="G78" s="294">
        <f>'Tab1'!D131</f>
        <v>56.75</v>
      </c>
      <c r="H78" s="294">
        <f>'Tab1'!E131</f>
        <v>63.68</v>
      </c>
      <c r="I78" s="294">
        <f>'Tab1'!F131</f>
        <v>71.209999999999994</v>
      </c>
      <c r="J78" s="294">
        <f>'Tab1'!G131</f>
        <v>75.83</v>
      </c>
      <c r="K78" s="294">
        <f>'Tab1'!H131</f>
        <v>78.319999999999993</v>
      </c>
      <c r="L78" s="294">
        <f>'Tab1'!I131</f>
        <v>79.430000000000007</v>
      </c>
      <c r="M78" s="294">
        <f>'Tab1'!J131</f>
        <v>80.44</v>
      </c>
      <c r="N78" s="294">
        <f>'Tab1'!K131</f>
        <v>82.53</v>
      </c>
      <c r="O78" s="294">
        <f>'Tab1'!L131</f>
        <v>83.47</v>
      </c>
      <c r="P78" s="294">
        <f>'Tab1'!M131</f>
        <v>83.75</v>
      </c>
      <c r="Q78" s="294">
        <f>'Tab1'!N131</f>
        <v>84.65</v>
      </c>
      <c r="R78" s="294">
        <f>'Tab1'!O131</f>
        <v>85.26</v>
      </c>
      <c r="S78" s="294">
        <f>'Tab1'!P131</f>
        <v>86.38</v>
      </c>
      <c r="T78" s="294">
        <f>'Tab1'!Q131</f>
        <v>86.27</v>
      </c>
      <c r="U78" s="294">
        <f>'Tab1'!R131</f>
        <v>89.56</v>
      </c>
      <c r="V78" s="294">
        <f>'Tab1'!S131</f>
        <v>91.39</v>
      </c>
      <c r="W78" s="294">
        <f>'Tab1'!T131</f>
        <v>91.7</v>
      </c>
      <c r="X78" s="294">
        <f>'Tab1'!U131</f>
        <v>88.25</v>
      </c>
      <c r="Y78" s="294">
        <f>'Tab1'!V131</f>
        <v>91.2</v>
      </c>
      <c r="Z78" s="294">
        <f>'Tab1'!W131</f>
        <v>93.2</v>
      </c>
      <c r="AA78" s="294">
        <f>'Tab1'!X131</f>
        <v>93.97</v>
      </c>
      <c r="AB78" s="294">
        <f>'Tab1'!Y131</f>
        <v>93.89</v>
      </c>
      <c r="AC78" s="294">
        <f>'Tab1'!Z131</f>
        <v>96.59</v>
      </c>
      <c r="AD78" s="294">
        <f>'Tab1'!AA131</f>
        <v>97.8</v>
      </c>
      <c r="AE78" s="294">
        <f>'Tab1'!AB131</f>
        <v>99.5</v>
      </c>
      <c r="AF78" s="294">
        <f>'Tab1'!AC131</f>
        <v>102.08</v>
      </c>
      <c r="AG78" s="294">
        <f>'Tab1'!AD131</f>
        <v>102.16</v>
      </c>
      <c r="AH78" s="294">
        <f>'Tab1'!AE131</f>
        <v>103.77</v>
      </c>
      <c r="AI78" s="294">
        <f>'Tab1'!AF131</f>
        <v>100</v>
      </c>
      <c r="AJ78" s="294">
        <f>'Tab1'!AG131</f>
        <v>102.4</v>
      </c>
      <c r="AK78" s="294">
        <f>'Tab1'!AH131</f>
        <v>104.44</v>
      </c>
      <c r="AL78" s="294">
        <f>'Tab1'!AI131</f>
        <v>103.05</v>
      </c>
      <c r="AM78" s="294">
        <f>'Tab1'!AJ131</f>
        <v>102.35</v>
      </c>
      <c r="AN78" s="283">
        <f>'Tab1'!AK131</f>
        <v>102.46</v>
      </c>
    </row>
    <row r="79" spans="1:40" ht="14.25" customHeight="1" x14ac:dyDescent="0.25">
      <c r="A79" s="203"/>
      <c r="E79" s="293" t="s">
        <v>45</v>
      </c>
      <c r="F79" s="295">
        <f>F76/$F76*100</f>
        <v>100</v>
      </c>
      <c r="G79" s="295">
        <f t="shared" ref="G79:AM79" si="0">G76/$F76*100</f>
        <v>116.88338926174495</v>
      </c>
      <c r="H79" s="295">
        <f t="shared" si="0"/>
        <v>132.1728187919463</v>
      </c>
      <c r="I79" s="295">
        <f t="shared" si="0"/>
        <v>148.78355704697987</v>
      </c>
      <c r="J79" s="295">
        <f t="shared" si="0"/>
        <v>154.4043624161074</v>
      </c>
      <c r="K79" s="295">
        <f t="shared" si="0"/>
        <v>158.78775167785233</v>
      </c>
      <c r="L79" s="295">
        <f t="shared" si="0"/>
        <v>163.29697986577182</v>
      </c>
      <c r="M79" s="295">
        <f t="shared" si="0"/>
        <v>167.26090604026845</v>
      </c>
      <c r="N79" s="295">
        <f t="shared" si="0"/>
        <v>172.12667785234899</v>
      </c>
      <c r="O79" s="295">
        <f t="shared" si="0"/>
        <v>175.10486577181209</v>
      </c>
      <c r="P79" s="295">
        <f t="shared" si="0"/>
        <v>176.32130872483219</v>
      </c>
      <c r="Q79" s="295">
        <f t="shared" si="0"/>
        <v>176.36325503355707</v>
      </c>
      <c r="R79" s="295">
        <f t="shared" si="0"/>
        <v>179.17365771812081</v>
      </c>
      <c r="S79" s="295">
        <f t="shared" si="0"/>
        <v>181.83724832214764</v>
      </c>
      <c r="T79" s="295">
        <f t="shared" si="0"/>
        <v>181.25</v>
      </c>
      <c r="U79" s="295">
        <f t="shared" si="0"/>
        <v>187.98238255033556</v>
      </c>
      <c r="V79" s="295">
        <f t="shared" si="0"/>
        <v>191.79949664429532</v>
      </c>
      <c r="W79" s="295">
        <f t="shared" si="0"/>
        <v>191.25419463087246</v>
      </c>
      <c r="X79" s="295">
        <f t="shared" si="0"/>
        <v>181.75335570469798</v>
      </c>
      <c r="Y79" s="295">
        <f t="shared" si="0"/>
        <v>190.2474832214765</v>
      </c>
      <c r="Z79" s="295">
        <f t="shared" si="0"/>
        <v>198.59479865771812</v>
      </c>
      <c r="AA79" s="295">
        <f t="shared" si="0"/>
        <v>198.17533557046977</v>
      </c>
      <c r="AB79" s="295">
        <f t="shared" si="0"/>
        <v>200.20973154362417</v>
      </c>
      <c r="AC79" s="295">
        <f t="shared" si="0"/>
        <v>207.15184563758388</v>
      </c>
      <c r="AD79" s="295">
        <f t="shared" si="0"/>
        <v>209.47986577181209</v>
      </c>
      <c r="AE79" s="295">
        <f t="shared" si="0"/>
        <v>212.91946308724832</v>
      </c>
      <c r="AF79" s="295">
        <f t="shared" si="0"/>
        <v>217.00922818791946</v>
      </c>
      <c r="AG79" s="295">
        <f t="shared" si="0"/>
        <v>216.71560402684565</v>
      </c>
      <c r="AH79" s="295">
        <f t="shared" si="0"/>
        <v>217.00922818791946</v>
      </c>
      <c r="AI79" s="295">
        <f t="shared" si="0"/>
        <v>209.73154362416108</v>
      </c>
      <c r="AJ79" s="295">
        <f t="shared" si="0"/>
        <v>214.97483221476509</v>
      </c>
      <c r="AK79" s="295">
        <f t="shared" si="0"/>
        <v>218.83389261744966</v>
      </c>
      <c r="AL79" s="295">
        <f t="shared" si="0"/>
        <v>215.47818791946307</v>
      </c>
      <c r="AM79" s="295">
        <f t="shared" si="0"/>
        <v>211.11577181208054</v>
      </c>
      <c r="AN79" s="295">
        <f t="shared" ref="AN79" si="1">AN76/$F76*100</f>
        <v>211.84983221476509</v>
      </c>
    </row>
    <row r="80" spans="1:40" ht="14.25" customHeight="1" x14ac:dyDescent="0.25">
      <c r="A80" s="203"/>
      <c r="E80" s="293" t="s">
        <v>46</v>
      </c>
      <c r="F80" s="295">
        <f>F77/$F77*100</f>
        <v>100</v>
      </c>
      <c r="G80" s="295">
        <f t="shared" ref="G80:AM80" si="2">G77/$F77*100</f>
        <v>102.01361315938742</v>
      </c>
      <c r="H80" s="295">
        <f t="shared" si="2"/>
        <v>101.02098695405559</v>
      </c>
      <c r="I80" s="295">
        <f t="shared" si="2"/>
        <v>103.64435621100398</v>
      </c>
      <c r="J80" s="295">
        <f t="shared" si="2"/>
        <v>105.20419739081113</v>
      </c>
      <c r="K80" s="295">
        <f t="shared" si="2"/>
        <v>106.29608621667612</v>
      </c>
      <c r="L80" s="295">
        <f t="shared" si="2"/>
        <v>108.26715825297788</v>
      </c>
      <c r="M80" s="295">
        <f t="shared" si="2"/>
        <v>110.53601815087919</v>
      </c>
      <c r="N80" s="295">
        <f t="shared" si="2"/>
        <v>112.88996029495179</v>
      </c>
      <c r="O80" s="295">
        <f t="shared" si="2"/>
        <v>116.13726602382303</v>
      </c>
      <c r="P80" s="295">
        <f t="shared" si="2"/>
        <v>118.03743618831537</v>
      </c>
      <c r="Q80" s="295">
        <f t="shared" si="2"/>
        <v>117.76800907543958</v>
      </c>
      <c r="R80" s="295">
        <f t="shared" si="2"/>
        <v>117.14407260351673</v>
      </c>
      <c r="S80" s="295">
        <f t="shared" si="2"/>
        <v>118.50538854225752</v>
      </c>
      <c r="T80" s="295">
        <f t="shared" si="2"/>
        <v>119.55473624503688</v>
      </c>
      <c r="U80" s="295">
        <f t="shared" si="2"/>
        <v>124.17753828701078</v>
      </c>
      <c r="V80" s="295">
        <f t="shared" si="2"/>
        <v>127.76517300056722</v>
      </c>
      <c r="W80" s="295">
        <f t="shared" si="2"/>
        <v>128.89960294951788</v>
      </c>
      <c r="X80" s="295">
        <f t="shared" si="2"/>
        <v>121.75269427112876</v>
      </c>
      <c r="Y80" s="295">
        <f t="shared" si="2"/>
        <v>126.78672716959727</v>
      </c>
      <c r="Z80" s="295">
        <f t="shared" si="2"/>
        <v>131.55133295519002</v>
      </c>
      <c r="AA80" s="295">
        <f t="shared" si="2"/>
        <v>132.16108905275101</v>
      </c>
      <c r="AB80" s="295">
        <f t="shared" si="2"/>
        <v>132.68576290414066</v>
      </c>
      <c r="AC80" s="295">
        <f t="shared" si="2"/>
        <v>135.57855927396486</v>
      </c>
      <c r="AD80" s="295">
        <f t="shared" si="2"/>
        <v>137.83323879750426</v>
      </c>
      <c r="AE80" s="295">
        <f t="shared" si="2"/>
        <v>140.89619965967103</v>
      </c>
      <c r="AF80" s="295">
        <f t="shared" si="2"/>
        <v>144.83834373227452</v>
      </c>
      <c r="AG80" s="295">
        <f t="shared" si="2"/>
        <v>146.48326715825297</v>
      </c>
      <c r="AH80" s="295">
        <f t="shared" si="2"/>
        <v>147.91548496880318</v>
      </c>
      <c r="AI80" s="295">
        <f t="shared" si="2"/>
        <v>141.80374361883153</v>
      </c>
      <c r="AJ80" s="295">
        <f t="shared" si="2"/>
        <v>147.34826999432786</v>
      </c>
      <c r="AK80" s="295">
        <f t="shared" si="2"/>
        <v>150.0141803743619</v>
      </c>
      <c r="AL80" s="295">
        <f t="shared" si="2"/>
        <v>148.70958593306864</v>
      </c>
      <c r="AM80" s="295">
        <f t="shared" si="2"/>
        <v>147.97220646625073</v>
      </c>
      <c r="AN80" s="295">
        <f t="shared" ref="AN80" si="3">AN77/$F77*100</f>
        <v>148.32671582529778</v>
      </c>
    </row>
    <row r="81" spans="1:40" ht="14.25" customHeight="1" x14ac:dyDescent="0.25">
      <c r="A81" s="203"/>
      <c r="E81" s="293" t="s">
        <v>94</v>
      </c>
      <c r="F81" s="295">
        <f>F78/$F78*100</f>
        <v>100</v>
      </c>
      <c r="G81" s="295">
        <f t="shared" ref="G81:AM81" si="4">G78/$F78*100</f>
        <v>110.19417475728154</v>
      </c>
      <c r="H81" s="295">
        <f t="shared" si="4"/>
        <v>123.65048543689321</v>
      </c>
      <c r="I81" s="295">
        <f t="shared" si="4"/>
        <v>138.27184466019415</v>
      </c>
      <c r="J81" s="295">
        <f t="shared" si="4"/>
        <v>147.24271844660194</v>
      </c>
      <c r="K81" s="295">
        <f t="shared" si="4"/>
        <v>152.07766990291262</v>
      </c>
      <c r="L81" s="295">
        <f t="shared" si="4"/>
        <v>154.23300970873788</v>
      </c>
      <c r="M81" s="295">
        <f t="shared" si="4"/>
        <v>156.19417475728156</v>
      </c>
      <c r="N81" s="295">
        <f t="shared" si="4"/>
        <v>160.25242718446603</v>
      </c>
      <c r="O81" s="295">
        <f t="shared" si="4"/>
        <v>162.07766990291262</v>
      </c>
      <c r="P81" s="295">
        <f t="shared" si="4"/>
        <v>162.62135922330097</v>
      </c>
      <c r="Q81" s="295">
        <f t="shared" si="4"/>
        <v>164.36893203883497</v>
      </c>
      <c r="R81" s="295">
        <f t="shared" si="4"/>
        <v>165.55339805825244</v>
      </c>
      <c r="S81" s="295">
        <f t="shared" si="4"/>
        <v>167.7281553398058</v>
      </c>
      <c r="T81" s="295">
        <f t="shared" si="4"/>
        <v>167.51456310679612</v>
      </c>
      <c r="U81" s="295">
        <f t="shared" si="4"/>
        <v>173.90291262135921</v>
      </c>
      <c r="V81" s="295">
        <f t="shared" si="4"/>
        <v>177.45631067961165</v>
      </c>
      <c r="W81" s="295">
        <f t="shared" si="4"/>
        <v>178.05825242718447</v>
      </c>
      <c r="X81" s="295">
        <f t="shared" si="4"/>
        <v>171.35922330097085</v>
      </c>
      <c r="Y81" s="295">
        <f t="shared" si="4"/>
        <v>177.08737864077671</v>
      </c>
      <c r="Z81" s="295">
        <f t="shared" si="4"/>
        <v>180.97087378640776</v>
      </c>
      <c r="AA81" s="295">
        <f t="shared" si="4"/>
        <v>182.46601941747574</v>
      </c>
      <c r="AB81" s="295">
        <f t="shared" si="4"/>
        <v>182.31067961165047</v>
      </c>
      <c r="AC81" s="295">
        <f t="shared" si="4"/>
        <v>187.55339805825244</v>
      </c>
      <c r="AD81" s="295">
        <f t="shared" si="4"/>
        <v>189.90291262135921</v>
      </c>
      <c r="AE81" s="295">
        <f t="shared" si="4"/>
        <v>193.20388349514565</v>
      </c>
      <c r="AF81" s="295">
        <f t="shared" si="4"/>
        <v>198.21359223300971</v>
      </c>
      <c r="AG81" s="295">
        <f t="shared" si="4"/>
        <v>198.36893203883494</v>
      </c>
      <c r="AH81" s="295">
        <f t="shared" si="4"/>
        <v>201.49514563106794</v>
      </c>
      <c r="AI81" s="295">
        <f t="shared" si="4"/>
        <v>194.17475728155341</v>
      </c>
      <c r="AJ81" s="295">
        <f t="shared" si="4"/>
        <v>198.8349514563107</v>
      </c>
      <c r="AK81" s="295">
        <f t="shared" si="4"/>
        <v>202.79611650485435</v>
      </c>
      <c r="AL81" s="295">
        <f t="shared" si="4"/>
        <v>200.09708737864079</v>
      </c>
      <c r="AM81" s="295">
        <f t="shared" si="4"/>
        <v>198.73786407766988</v>
      </c>
      <c r="AN81" s="295">
        <f t="shared" ref="AN81" si="5">AN78/$F78*100</f>
        <v>198.95145631067962</v>
      </c>
    </row>
    <row r="82" spans="1:40" ht="14.25" customHeight="1" x14ac:dyDescent="0.25">
      <c r="A82" s="203"/>
      <c r="E82" s="284"/>
      <c r="F82" s="284"/>
      <c r="G82" s="284"/>
      <c r="H82" s="284"/>
      <c r="I82" s="284"/>
      <c r="J82" s="284"/>
      <c r="K82" s="284"/>
      <c r="L82" s="284"/>
      <c r="M82" s="284"/>
      <c r="N82" s="284"/>
      <c r="O82" s="284"/>
      <c r="P82" s="284"/>
      <c r="Q82" s="284"/>
      <c r="R82" s="284"/>
      <c r="S82" s="284"/>
      <c r="T82" s="284"/>
      <c r="U82" s="284"/>
      <c r="V82" s="284"/>
      <c r="W82" s="284"/>
      <c r="X82" s="296">
        <f>X76/W76-1</f>
        <v>-4.9676499616186032E-2</v>
      </c>
      <c r="Y82" s="284"/>
      <c r="Z82" s="284"/>
      <c r="AA82" s="284"/>
      <c r="AB82" s="284"/>
      <c r="AC82" s="284"/>
      <c r="AD82" s="284"/>
      <c r="AE82" s="284"/>
      <c r="AF82" s="284"/>
      <c r="AG82" s="284"/>
      <c r="AH82" s="284"/>
      <c r="AI82" s="296">
        <f>AI76/AH76-1</f>
        <v>-3.3536290712283701E-2</v>
      </c>
      <c r="AJ82" s="284"/>
      <c r="AK82" s="284"/>
      <c r="AL82" s="284"/>
      <c r="AM82" s="284"/>
    </row>
    <row r="83" spans="1:40" ht="14.25" customHeight="1" x14ac:dyDescent="0.25">
      <c r="A83" s="203"/>
      <c r="E83" s="284"/>
      <c r="F83" s="284"/>
      <c r="G83" s="284"/>
      <c r="H83" s="284"/>
      <c r="I83" s="284"/>
      <c r="J83" s="284"/>
      <c r="K83" s="284"/>
      <c r="L83" s="284"/>
      <c r="M83" s="284"/>
      <c r="N83" s="284"/>
      <c r="O83" s="284"/>
      <c r="P83" s="284"/>
      <c r="Q83" s="284"/>
      <c r="R83" s="284"/>
      <c r="S83" s="284"/>
      <c r="T83" s="284"/>
      <c r="U83" s="284"/>
      <c r="V83" s="284"/>
      <c r="W83" s="284"/>
      <c r="X83" s="296">
        <f t="shared" ref="X83:X84" si="6">X77/W77-1</f>
        <v>-5.5445544554455495E-2</v>
      </c>
      <c r="Y83" s="284"/>
      <c r="Z83" s="284"/>
      <c r="AA83" s="284"/>
      <c r="AB83" s="284"/>
      <c r="AC83" s="284"/>
      <c r="AD83" s="284"/>
      <c r="AE83" s="284"/>
      <c r="AF83" s="284"/>
      <c r="AG83" s="284"/>
      <c r="AH83" s="284"/>
      <c r="AI83" s="296">
        <f t="shared" ref="AI83:AI84" si="7">AI77/AH77-1</f>
        <v>-4.1319144856677203E-2</v>
      </c>
      <c r="AJ83" s="284"/>
      <c r="AK83" s="284"/>
      <c r="AL83" s="284"/>
      <c r="AM83" s="284"/>
    </row>
    <row r="84" spans="1:40" ht="14.25" customHeight="1" x14ac:dyDescent="0.25">
      <c r="A84" s="203"/>
      <c r="E84" s="284"/>
      <c r="F84" s="284"/>
      <c r="G84" s="284"/>
      <c r="H84" s="284"/>
      <c r="I84" s="284"/>
      <c r="J84" s="284"/>
      <c r="K84" s="284"/>
      <c r="L84" s="284"/>
      <c r="M84" s="284"/>
      <c r="N84" s="284"/>
      <c r="O84" s="284"/>
      <c r="P84" s="284"/>
      <c r="Q84" s="284"/>
      <c r="R84" s="284"/>
      <c r="S84" s="284"/>
      <c r="T84" s="284"/>
      <c r="U84" s="284"/>
      <c r="V84" s="284"/>
      <c r="W84" s="284"/>
      <c r="X84" s="296">
        <f t="shared" si="6"/>
        <v>-3.762268266085067E-2</v>
      </c>
      <c r="Y84" s="284"/>
      <c r="Z84" s="284"/>
      <c r="AA84" s="284"/>
      <c r="AB84" s="284"/>
      <c r="AC84" s="284"/>
      <c r="AD84" s="284"/>
      <c r="AE84" s="284"/>
      <c r="AF84" s="284"/>
      <c r="AG84" s="284"/>
      <c r="AH84" s="284"/>
      <c r="AI84" s="296">
        <f t="shared" si="7"/>
        <v>-3.6330345957405807E-2</v>
      </c>
      <c r="AJ84" s="284"/>
      <c r="AK84" s="284"/>
      <c r="AL84" s="284"/>
      <c r="AM84" s="284"/>
    </row>
    <row r="85" spans="1:40" ht="14.25" customHeight="1" x14ac:dyDescent="0.2">
      <c r="A85" s="203"/>
    </row>
    <row r="86" spans="1:40" ht="14.25" customHeight="1" x14ac:dyDescent="0.2">
      <c r="A86" s="203"/>
    </row>
    <row r="87" spans="1:40" ht="14.25" customHeight="1" x14ac:dyDescent="0.2">
      <c r="A87" s="203"/>
    </row>
    <row r="88" spans="1:40" ht="14.25" customHeight="1" x14ac:dyDescent="0.2">
      <c r="A88" s="203"/>
    </row>
    <row r="89" spans="1:40" ht="14.25" customHeight="1" x14ac:dyDescent="0.2">
      <c r="A89" s="203"/>
    </row>
    <row r="90" spans="1:40" ht="14.25" customHeight="1" x14ac:dyDescent="0.2">
      <c r="A90" s="203"/>
    </row>
    <row r="91" spans="1:40" ht="14.25" customHeight="1" x14ac:dyDescent="0.2">
      <c r="A91" s="203"/>
    </row>
    <row r="92" spans="1:40" ht="14.25" customHeight="1" x14ac:dyDescent="0.2">
      <c r="A92" s="203"/>
    </row>
    <row r="93" spans="1:40" ht="14.25" customHeight="1" x14ac:dyDescent="0.2">
      <c r="A93" s="203"/>
    </row>
    <row r="94" spans="1:40" ht="14.25" customHeight="1" x14ac:dyDescent="0.2">
      <c r="A94" s="203"/>
    </row>
    <row r="95" spans="1:40" ht="14.25" customHeight="1" x14ac:dyDescent="0.2">
      <c r="A95" s="203"/>
    </row>
    <row r="96" spans="1:40" ht="14.25" customHeight="1" x14ac:dyDescent="0.2">
      <c r="A96" s="203"/>
    </row>
    <row r="97" spans="1:1" ht="14.25" customHeight="1" x14ac:dyDescent="0.2">
      <c r="A97" s="203"/>
    </row>
    <row r="98" spans="1:1" ht="14.25" customHeight="1" x14ac:dyDescent="0.2">
      <c r="A98" s="203"/>
    </row>
    <row r="99" spans="1:1" ht="14.25" customHeight="1" x14ac:dyDescent="0.2">
      <c r="A99" s="313" t="s">
        <v>321</v>
      </c>
    </row>
    <row r="100" spans="1:1" ht="14.25" customHeight="1" x14ac:dyDescent="0.2">
      <c r="A100" s="313"/>
    </row>
    <row r="101" spans="1:1" ht="14.25" customHeight="1" x14ac:dyDescent="0.2">
      <c r="A101" s="150" t="s">
        <v>210</v>
      </c>
    </row>
    <row r="102" spans="1:1" ht="14.25" customHeight="1" x14ac:dyDescent="0.2">
      <c r="A102" s="38"/>
    </row>
    <row r="103" spans="1:1" ht="14.25" customHeight="1" x14ac:dyDescent="0.2">
      <c r="A103" s="311" t="s">
        <v>320</v>
      </c>
    </row>
    <row r="104" spans="1:1" ht="14.25" customHeight="1" x14ac:dyDescent="0.2">
      <c r="A104" s="311"/>
    </row>
    <row r="105" spans="1:1" ht="14.25" customHeight="1" x14ac:dyDescent="0.2">
      <c r="A105" s="311"/>
    </row>
    <row r="106" spans="1:1" ht="14.25" customHeight="1" x14ac:dyDescent="0.2">
      <c r="A106" s="311"/>
    </row>
    <row r="107" spans="1:1" ht="14.25" customHeight="1" x14ac:dyDescent="0.2">
      <c r="A107" s="311"/>
    </row>
    <row r="108" spans="1:1" ht="14.25" customHeight="1" x14ac:dyDescent="0.2">
      <c r="A108" s="311"/>
    </row>
    <row r="109" spans="1:1" ht="14.25" customHeight="1" x14ac:dyDescent="0.2">
      <c r="A109" s="311"/>
    </row>
    <row r="110" spans="1:1" ht="14.25" customHeight="1" x14ac:dyDescent="0.2">
      <c r="A110" s="311"/>
    </row>
    <row r="111" spans="1:1" ht="14.25" customHeight="1" x14ac:dyDescent="0.2">
      <c r="A111" s="311"/>
    </row>
    <row r="112" spans="1:1" ht="14.25" customHeight="1" x14ac:dyDescent="0.2">
      <c r="A112" s="311"/>
    </row>
    <row r="113" spans="1:18" ht="14.25" customHeight="1" x14ac:dyDescent="0.2">
      <c r="A113" s="311"/>
    </row>
    <row r="114" spans="1:18" ht="14.25" customHeight="1" x14ac:dyDescent="0.2">
      <c r="A114" s="311"/>
    </row>
    <row r="115" spans="1:18" ht="14.25" customHeight="1" x14ac:dyDescent="0.2">
      <c r="A115" s="311"/>
    </row>
    <row r="116" spans="1:18" ht="14.25" customHeight="1" x14ac:dyDescent="0.2">
      <c r="A116" s="311"/>
    </row>
    <row r="117" spans="1:18" ht="14.25" customHeight="1" x14ac:dyDescent="0.2">
      <c r="A117" s="311"/>
    </row>
    <row r="118" spans="1:18" ht="14.25" customHeight="1" x14ac:dyDescent="0.2">
      <c r="A118" s="311"/>
    </row>
    <row r="119" spans="1:18" ht="14.25" customHeight="1" x14ac:dyDescent="0.2">
      <c r="A119" s="311"/>
    </row>
    <row r="120" spans="1:18" ht="14.25" customHeight="1" x14ac:dyDescent="0.2">
      <c r="A120" s="311"/>
    </row>
    <row r="121" spans="1:18" ht="14.25" customHeight="1" x14ac:dyDescent="0.2">
      <c r="A121" s="311"/>
    </row>
    <row r="122" spans="1:18" ht="14.25" customHeight="1" x14ac:dyDescent="0.2">
      <c r="A122" s="311"/>
    </row>
    <row r="123" spans="1:18" ht="14.25" customHeight="1" x14ac:dyDescent="0.25">
      <c r="A123" s="311"/>
      <c r="E123" s="284"/>
      <c r="F123" s="284"/>
      <c r="G123" s="284"/>
      <c r="H123" s="318" t="s">
        <v>157</v>
      </c>
      <c r="I123" s="318"/>
      <c r="J123" s="318"/>
      <c r="K123" s="318"/>
      <c r="L123" s="284"/>
      <c r="M123" s="284"/>
      <c r="N123" s="318" t="s">
        <v>158</v>
      </c>
      <c r="O123" s="318"/>
      <c r="P123" s="318"/>
      <c r="Q123" s="284"/>
      <c r="R123" s="284"/>
    </row>
    <row r="124" spans="1:18" ht="14.25" customHeight="1" x14ac:dyDescent="0.25">
      <c r="A124" s="311"/>
      <c r="E124" s="284"/>
      <c r="F124" s="284"/>
      <c r="G124" s="284"/>
      <c r="H124" s="286"/>
      <c r="I124" s="286"/>
      <c r="J124" s="286"/>
      <c r="K124" s="286"/>
      <c r="L124" s="284"/>
      <c r="M124" s="284"/>
      <c r="N124" s="286"/>
      <c r="O124" s="286"/>
      <c r="P124" s="286"/>
      <c r="Q124" s="284"/>
      <c r="R124" s="284"/>
    </row>
    <row r="125" spans="1:18" ht="14.25" customHeight="1" x14ac:dyDescent="0.25">
      <c r="A125" s="311"/>
      <c r="E125" s="284"/>
      <c r="F125" s="285" t="s">
        <v>0</v>
      </c>
      <c r="G125" s="285" t="s">
        <v>53</v>
      </c>
      <c r="H125" s="285" t="s">
        <v>11</v>
      </c>
      <c r="I125" s="285" t="s">
        <v>55</v>
      </c>
      <c r="J125" s="285" t="s">
        <v>58</v>
      </c>
      <c r="K125" s="285" t="s">
        <v>60</v>
      </c>
      <c r="L125" s="284"/>
      <c r="M125" s="284"/>
      <c r="N125" s="286"/>
      <c r="O125" s="286"/>
      <c r="P125" s="286"/>
      <c r="Q125" s="284"/>
      <c r="R125" s="284"/>
    </row>
    <row r="126" spans="1:18" ht="14.25" customHeight="1" x14ac:dyDescent="0.25">
      <c r="E126" s="287"/>
      <c r="F126" s="288" t="s">
        <v>1</v>
      </c>
      <c r="G126" s="288" t="s">
        <v>3</v>
      </c>
      <c r="H126" s="288" t="s">
        <v>12</v>
      </c>
      <c r="I126" s="288" t="s">
        <v>66</v>
      </c>
      <c r="J126" s="288" t="s">
        <v>79</v>
      </c>
      <c r="K126" s="288" t="s">
        <v>317</v>
      </c>
      <c r="L126" s="289"/>
      <c r="M126" s="288" t="s">
        <v>1</v>
      </c>
      <c r="N126" s="288" t="s">
        <v>3</v>
      </c>
      <c r="O126" s="288" t="s">
        <v>12</v>
      </c>
      <c r="P126" s="288" t="s">
        <v>66</v>
      </c>
      <c r="Q126" s="288" t="s">
        <v>79</v>
      </c>
      <c r="R126" s="288" t="s">
        <v>317</v>
      </c>
    </row>
    <row r="127" spans="1:18" ht="14.25" customHeight="1" x14ac:dyDescent="0.25">
      <c r="E127" s="284">
        <v>1991</v>
      </c>
      <c r="F127" s="284">
        <f>'Tab5'!$C$7</f>
        <v>470.50599999999997</v>
      </c>
      <c r="G127" s="284">
        <f>'Tab5'!$C$9</f>
        <v>3026.8049999999998</v>
      </c>
      <c r="H127" s="284">
        <f>'Tab5'!$C$14</f>
        <v>2123.3020000000001</v>
      </c>
      <c r="I127" s="284">
        <f>'Tab5'!$C$16</f>
        <v>3128.5410000000002</v>
      </c>
      <c r="J127" s="295">
        <f>'Tab5'!$C$22</f>
        <v>1553.0840000000001</v>
      </c>
      <c r="K127" s="295">
        <f>'Tab5'!$C$28</f>
        <v>5464.3419999999996</v>
      </c>
      <c r="L127" s="284"/>
      <c r="M127" s="295">
        <f>F127/SUM($F127:$K127)*100</f>
        <v>2.9841982218084073</v>
      </c>
      <c r="N127" s="295">
        <f t="shared" ref="N127:R129" si="8">G127/SUM($F127:$K127)*100</f>
        <v>19.197600240508724</v>
      </c>
      <c r="O127" s="295">
        <f t="shared" si="8"/>
        <v>13.467105738847614</v>
      </c>
      <c r="P127" s="295">
        <f t="shared" si="8"/>
        <v>19.842863829695474</v>
      </c>
      <c r="Q127" s="295">
        <f t="shared" si="8"/>
        <v>9.8504812077191133</v>
      </c>
      <c r="R127" s="295">
        <f t="shared" si="8"/>
        <v>34.657750761420679</v>
      </c>
    </row>
    <row r="128" spans="1:18" ht="14.25" customHeight="1" x14ac:dyDescent="0.25">
      <c r="E128" s="284">
        <v>2015</v>
      </c>
      <c r="F128" s="284">
        <f>'Tab5'!$AA$7</f>
        <v>699.63699999999994</v>
      </c>
      <c r="G128" s="284">
        <f>'Tab5'!$AA$9</f>
        <v>13854.271000000001</v>
      </c>
      <c r="H128" s="284">
        <f>'Tab5'!$AA$14</f>
        <v>3066.6280000000002</v>
      </c>
      <c r="I128" s="284">
        <f>'Tab5'!$AA$16</f>
        <v>8292.232</v>
      </c>
      <c r="J128" s="295">
        <f>'Tab5'!$AA$22</f>
        <v>10756.897000000001</v>
      </c>
      <c r="K128" s="284">
        <f>'Tab5'!$AA$28</f>
        <v>15332.427</v>
      </c>
      <c r="L128" s="284"/>
      <c r="M128" s="295">
        <f t="shared" ref="M128:M129" si="9">F128/SUM($F128:$K128)*100</f>
        <v>1.3454016426877593</v>
      </c>
      <c r="N128" s="295">
        <f t="shared" si="8"/>
        <v>26.641757027774958</v>
      </c>
      <c r="O128" s="295">
        <f t="shared" si="8"/>
        <v>5.8971242926149969</v>
      </c>
      <c r="P128" s="295">
        <f t="shared" si="8"/>
        <v>15.945958481824151</v>
      </c>
      <c r="Q128" s="295">
        <f t="shared" si="8"/>
        <v>20.685508190708944</v>
      </c>
      <c r="R128" s="295">
        <f t="shared" si="8"/>
        <v>29.484250364389187</v>
      </c>
    </row>
    <row r="129" spans="5:18" ht="14.25" customHeight="1" x14ac:dyDescent="0.25">
      <c r="E129" s="293">
        <v>2025</v>
      </c>
      <c r="F129" s="284">
        <f>'Tab5'!$AK$7</f>
        <v>1702.104</v>
      </c>
      <c r="G129" s="284">
        <f>'Tab5'!$AK$9</f>
        <v>18692.946</v>
      </c>
      <c r="H129" s="284">
        <f>'Tab5'!$AK$14</f>
        <v>4432.5389999999998</v>
      </c>
      <c r="I129" s="284">
        <f>'Tab5'!$AK$16</f>
        <v>11759.964</v>
      </c>
      <c r="J129" s="295">
        <f>'Tab5'!$AK$22</f>
        <v>13146.541999999999</v>
      </c>
      <c r="K129" s="295">
        <f>'Tab5'!$AK$28</f>
        <v>23235.635999999999</v>
      </c>
      <c r="L129" s="284"/>
      <c r="M129" s="295">
        <f t="shared" si="9"/>
        <v>2.332616520129422</v>
      </c>
      <c r="N129" s="295">
        <f t="shared" si="8"/>
        <v>25.617397438398122</v>
      </c>
      <c r="O129" s="295">
        <f t="shared" si="8"/>
        <v>6.0744899827025538</v>
      </c>
      <c r="P129" s="295">
        <f t="shared" si="8"/>
        <v>16.116222218223609</v>
      </c>
      <c r="Q129" s="295">
        <f t="shared" si="8"/>
        <v>18.016432046323427</v>
      </c>
      <c r="R129" s="295">
        <f t="shared" si="8"/>
        <v>31.842841794222863</v>
      </c>
    </row>
    <row r="152" spans="1:18" ht="14.25" customHeight="1" x14ac:dyDescent="0.2">
      <c r="A152" s="36" t="s">
        <v>327</v>
      </c>
    </row>
    <row r="153" spans="1:18" ht="14.25" customHeight="1" x14ac:dyDescent="0.25">
      <c r="A153" s="37" t="s">
        <v>211</v>
      </c>
    </row>
    <row r="154" spans="1:18" ht="14.25" customHeight="1" x14ac:dyDescent="0.25">
      <c r="A154" s="38"/>
      <c r="E154" s="284" t="s">
        <v>251</v>
      </c>
      <c r="F154" s="284"/>
      <c r="G154" s="284"/>
      <c r="H154" s="284"/>
      <c r="I154" s="284"/>
      <c r="J154" s="284"/>
      <c r="K154" s="284"/>
      <c r="L154" s="284"/>
      <c r="M154" s="284"/>
      <c r="N154" s="284"/>
      <c r="O154" s="284"/>
      <c r="P154" s="284"/>
      <c r="Q154" s="284"/>
      <c r="R154" s="284"/>
    </row>
    <row r="155" spans="1:18" ht="14.25" customHeight="1" x14ac:dyDescent="0.25">
      <c r="A155" s="311" t="s">
        <v>331</v>
      </c>
      <c r="E155" s="284"/>
      <c r="F155" s="284"/>
      <c r="G155" s="284"/>
      <c r="H155" s="284"/>
      <c r="I155" s="284"/>
      <c r="J155" s="284"/>
      <c r="K155" s="284"/>
      <c r="L155" s="284"/>
      <c r="M155" s="284"/>
      <c r="N155" s="284"/>
      <c r="O155" s="284"/>
      <c r="P155" s="284"/>
      <c r="Q155" s="284"/>
      <c r="R155" s="284"/>
    </row>
    <row r="156" spans="1:18" ht="14.25" customHeight="1" x14ac:dyDescent="0.25">
      <c r="A156" s="311"/>
      <c r="E156" s="284"/>
      <c r="F156" s="284"/>
      <c r="G156" s="284"/>
      <c r="H156" s="318" t="s">
        <v>157</v>
      </c>
      <c r="I156" s="318"/>
      <c r="J156" s="318"/>
      <c r="K156" s="318"/>
      <c r="L156" s="284"/>
      <c r="M156" s="284"/>
      <c r="N156" s="318" t="s">
        <v>158</v>
      </c>
      <c r="O156" s="318"/>
      <c r="P156" s="318"/>
      <c r="Q156" s="284"/>
      <c r="R156" s="284"/>
    </row>
    <row r="157" spans="1:18" ht="14.25" customHeight="1" x14ac:dyDescent="0.25">
      <c r="A157" s="311"/>
      <c r="E157" s="287"/>
      <c r="F157" s="288" t="s">
        <v>1</v>
      </c>
      <c r="G157" s="288" t="s">
        <v>3</v>
      </c>
      <c r="H157" s="288" t="s">
        <v>12</v>
      </c>
      <c r="I157" s="288" t="s">
        <v>66</v>
      </c>
      <c r="J157" s="288" t="s">
        <v>79</v>
      </c>
      <c r="K157" s="288" t="s">
        <v>317</v>
      </c>
      <c r="L157" s="289"/>
      <c r="M157" s="288" t="s">
        <v>1</v>
      </c>
      <c r="N157" s="288" t="s">
        <v>3</v>
      </c>
      <c r="O157" s="288" t="s">
        <v>12</v>
      </c>
      <c r="P157" s="288" t="s">
        <v>66</v>
      </c>
      <c r="Q157" s="288" t="s">
        <v>79</v>
      </c>
      <c r="R157" s="288" t="s">
        <v>317</v>
      </c>
    </row>
    <row r="158" spans="1:18" ht="14.25" customHeight="1" x14ac:dyDescent="0.25">
      <c r="A158" s="311"/>
      <c r="E158" s="284">
        <v>1991</v>
      </c>
      <c r="F158" s="284">
        <f>'Tab6'!$C$7</f>
        <v>17030</v>
      </c>
      <c r="G158" s="284">
        <f>'Tab6'!$C$9</f>
        <v>442102</v>
      </c>
      <c r="H158" s="284">
        <f>'Tab6'!$C$14</f>
        <v>87501</v>
      </c>
      <c r="I158" s="284">
        <f>'Tab6'!$C$16</f>
        <v>284734</v>
      </c>
      <c r="J158" s="295">
        <f>'Tab6'!$C$22</f>
        <v>324689</v>
      </c>
      <c r="K158" s="295">
        <f>'Tab6'!$C$28</f>
        <v>290316</v>
      </c>
      <c r="L158" s="284"/>
      <c r="M158" s="295">
        <f>F158/SUM($F158:$K158)*100</f>
        <v>1.1774287665966985</v>
      </c>
      <c r="N158" s="295">
        <f t="shared" ref="N158:R158" si="10">G158/SUM($F158:$K158)*100</f>
        <v>30.56627202407126</v>
      </c>
      <c r="O158" s="295">
        <f t="shared" si="10"/>
        <v>6.0496884618894722</v>
      </c>
      <c r="P158" s="295">
        <f t="shared" si="10"/>
        <v>19.686083524847</v>
      </c>
      <c r="Q158" s="295">
        <f t="shared" si="10"/>
        <v>22.448512554170019</v>
      </c>
      <c r="R158" s="295">
        <f t="shared" si="10"/>
        <v>20.072014668425549</v>
      </c>
    </row>
    <row r="159" spans="1:18" ht="14.25" customHeight="1" x14ac:dyDescent="0.25">
      <c r="A159" s="311"/>
      <c r="E159" s="284">
        <v>2015</v>
      </c>
      <c r="F159" s="284">
        <f>'Tab6'!$Z$7</f>
        <v>27326</v>
      </c>
      <c r="G159" s="284">
        <f>'Tab6'!$Z$9</f>
        <v>663715</v>
      </c>
      <c r="H159" s="284">
        <f>'Tab6'!$Z$14</f>
        <v>111828</v>
      </c>
      <c r="I159" s="284">
        <f>'Tab6'!$Z$16</f>
        <v>548946</v>
      </c>
      <c r="J159" s="295">
        <f>'Tab6'!$Z$22</f>
        <v>714234</v>
      </c>
      <c r="K159" s="284">
        <f>'Tab6'!$Z$28</f>
        <v>596042</v>
      </c>
      <c r="L159" s="284"/>
      <c r="M159" s="295">
        <f t="shared" ref="M159:M160" si="11">F159/SUM($F159:$K159)*100</f>
        <v>1.0264863222181362</v>
      </c>
      <c r="N159" s="295">
        <f t="shared" ref="N159:N160" si="12">G159/SUM($F159:$K159)*100</f>
        <v>24.932092854827275</v>
      </c>
      <c r="O159" s="295">
        <f t="shared" ref="O159:O160" si="13">H159/SUM($F159:$K159)*100</f>
        <v>4.2007579755913671</v>
      </c>
      <c r="P159" s="295">
        <f t="shared" ref="P159:P160" si="14">I159/SUM($F159:$K159)*100</f>
        <v>20.620857814402289</v>
      </c>
      <c r="Q159" s="295">
        <f t="shared" ref="Q159:Q160" si="15">J159/SUM($F159:$K159)*100</f>
        <v>26.829811602984272</v>
      </c>
      <c r="R159" s="295">
        <f t="shared" ref="R159:R160" si="16">K159/SUM($F159:$K159)*100</f>
        <v>22.389993429976663</v>
      </c>
    </row>
    <row r="160" spans="1:18" ht="14.25" customHeight="1" x14ac:dyDescent="0.25">
      <c r="A160" s="311"/>
      <c r="E160" s="293">
        <v>2025</v>
      </c>
      <c r="F160" s="284">
        <f>'Tab6'!$AK$7</f>
        <v>38952</v>
      </c>
      <c r="G160" s="284">
        <f>'Tab6'!$AK$9</f>
        <v>924672</v>
      </c>
      <c r="H160" s="284">
        <f>'Tab6'!$AK$14</f>
        <v>199904</v>
      </c>
      <c r="I160" s="284">
        <f>'Tab6'!$AK$16</f>
        <v>869998</v>
      </c>
      <c r="J160" s="295">
        <f>'Tab6'!$AK$22</f>
        <v>1044789</v>
      </c>
      <c r="K160" s="295">
        <f>'Tab6'!$AK$28</f>
        <v>966502</v>
      </c>
      <c r="L160" s="284"/>
      <c r="M160" s="295">
        <f t="shared" si="11"/>
        <v>0.96301019304458024</v>
      </c>
      <c r="N160" s="295">
        <f t="shared" si="12"/>
        <v>22.860663411966474</v>
      </c>
      <c r="O160" s="295">
        <f t="shared" si="13"/>
        <v>4.9422260636266122</v>
      </c>
      <c r="P160" s="295">
        <f t="shared" si="14"/>
        <v>21.508958254477271</v>
      </c>
      <c r="Q160" s="295">
        <f t="shared" si="15"/>
        <v>25.830315685480947</v>
      </c>
      <c r="R160" s="295">
        <f t="shared" si="16"/>
        <v>23.894826391404113</v>
      </c>
    </row>
    <row r="161" spans="1:41" ht="14.25" customHeight="1" x14ac:dyDescent="0.2">
      <c r="A161" s="311"/>
    </row>
    <row r="162" spans="1:41" ht="14.25" customHeight="1" x14ac:dyDescent="0.2">
      <c r="A162" s="311"/>
    </row>
    <row r="163" spans="1:41" ht="14.25" customHeight="1" x14ac:dyDescent="0.2">
      <c r="A163" s="311"/>
    </row>
    <row r="164" spans="1:41" ht="14.25" customHeight="1" x14ac:dyDescent="0.2">
      <c r="A164" s="311"/>
    </row>
    <row r="165" spans="1:41" ht="14.25" customHeight="1" x14ac:dyDescent="0.2">
      <c r="A165" s="311"/>
    </row>
    <row r="166" spans="1:41" ht="14.25" customHeight="1" x14ac:dyDescent="0.2">
      <c r="A166" s="311"/>
    </row>
    <row r="167" spans="1:41" ht="14.25" customHeight="1" x14ac:dyDescent="0.2">
      <c r="A167" s="311"/>
    </row>
    <row r="168" spans="1:41" ht="14.25" customHeight="1" x14ac:dyDescent="0.2">
      <c r="A168" s="311"/>
    </row>
    <row r="169" spans="1:41" ht="14.25" customHeight="1" x14ac:dyDescent="0.2">
      <c r="A169" s="311"/>
    </row>
    <row r="170" spans="1:41" ht="14.25" customHeight="1" x14ac:dyDescent="0.2">
      <c r="A170" s="311"/>
    </row>
    <row r="171" spans="1:41" ht="14.25" customHeight="1" x14ac:dyDescent="0.25">
      <c r="E171" s="284"/>
      <c r="F171" s="284"/>
      <c r="G171" s="292">
        <v>1991</v>
      </c>
      <c r="H171" s="292">
        <v>1992</v>
      </c>
      <c r="I171" s="292">
        <v>1993</v>
      </c>
      <c r="J171" s="292">
        <v>1994</v>
      </c>
      <c r="K171" s="292">
        <v>1995</v>
      </c>
      <c r="L171" s="292">
        <v>1996</v>
      </c>
      <c r="M171" s="292">
        <v>1997</v>
      </c>
      <c r="N171" s="292">
        <v>1998</v>
      </c>
      <c r="O171" s="292">
        <v>1999</v>
      </c>
      <c r="P171" s="292">
        <v>2000</v>
      </c>
      <c r="Q171" s="292">
        <v>2001</v>
      </c>
      <c r="R171" s="292">
        <v>2002</v>
      </c>
      <c r="S171" s="292">
        <v>2003</v>
      </c>
      <c r="T171" s="292">
        <v>2004</v>
      </c>
      <c r="U171" s="292">
        <v>2005</v>
      </c>
      <c r="V171" s="292">
        <v>2006</v>
      </c>
      <c r="W171" s="292">
        <v>2007</v>
      </c>
      <c r="X171" s="292">
        <v>2008</v>
      </c>
      <c r="Y171" s="292">
        <v>2009</v>
      </c>
      <c r="Z171" s="292">
        <v>2010</v>
      </c>
      <c r="AA171" s="292">
        <v>2011</v>
      </c>
      <c r="AB171" s="292">
        <v>2012</v>
      </c>
      <c r="AC171" s="292">
        <v>2013</v>
      </c>
      <c r="AD171" s="292">
        <v>2014</v>
      </c>
      <c r="AE171" s="292">
        <v>2015</v>
      </c>
      <c r="AF171" s="292">
        <v>2016</v>
      </c>
      <c r="AG171" s="292">
        <v>2017</v>
      </c>
      <c r="AH171" s="292">
        <v>2018</v>
      </c>
      <c r="AI171" s="292">
        <v>2019</v>
      </c>
      <c r="AJ171" s="292">
        <v>2020</v>
      </c>
      <c r="AK171" s="292">
        <v>2021</v>
      </c>
      <c r="AL171" s="292">
        <v>2022</v>
      </c>
      <c r="AM171" s="292">
        <v>2023</v>
      </c>
      <c r="AN171" s="284">
        <v>2024</v>
      </c>
      <c r="AO171" s="283">
        <v>2025</v>
      </c>
    </row>
    <row r="172" spans="1:41" ht="14.25" customHeight="1" x14ac:dyDescent="0.25">
      <c r="E172" s="319" t="s">
        <v>252</v>
      </c>
      <c r="F172" s="293" t="s">
        <v>253</v>
      </c>
      <c r="G172" s="297">
        <f>'Tab8'!C5</f>
        <v>40944</v>
      </c>
      <c r="H172" s="297">
        <f>'Tab8'!D5</f>
        <v>44572</v>
      </c>
      <c r="I172" s="297">
        <f>'Tab8'!E5</f>
        <v>46411</v>
      </c>
      <c r="J172" s="297">
        <f>'Tab8'!F5</f>
        <v>48521</v>
      </c>
      <c r="K172" s="297">
        <f>'Tab8'!G5</f>
        <v>49938</v>
      </c>
      <c r="L172" s="297">
        <f>'Tab8'!H5</f>
        <v>50669</v>
      </c>
      <c r="M172" s="297">
        <f>'Tab8'!I5</f>
        <v>51707</v>
      </c>
      <c r="N172" s="297">
        <f>'Tab8'!J5</f>
        <v>52528</v>
      </c>
      <c r="O172" s="297">
        <f>'Tab8'!K5</f>
        <v>53092</v>
      </c>
      <c r="P172" s="297">
        <f>'Tab8'!L5</f>
        <v>53273</v>
      </c>
      <c r="Q172" s="297">
        <f>'Tab8'!M5</f>
        <v>55074</v>
      </c>
      <c r="R172" s="297">
        <f>'Tab8'!N5</f>
        <v>56041</v>
      </c>
      <c r="S172" s="297">
        <f>'Tab8'!O5</f>
        <v>57097</v>
      </c>
      <c r="T172" s="297">
        <f>'Tab8'!P5</f>
        <v>58243</v>
      </c>
      <c r="U172" s="297">
        <f>'Tab8'!Q5</f>
        <v>59145</v>
      </c>
      <c r="V172" s="297">
        <f>'Tab8'!R5</f>
        <v>61255</v>
      </c>
      <c r="W172" s="297">
        <f>'Tab8'!S5</f>
        <v>63112</v>
      </c>
      <c r="X172" s="297">
        <f>'Tab8'!T5</f>
        <v>63384</v>
      </c>
      <c r="Y172" s="297">
        <f>'Tab8'!U5</f>
        <v>60973</v>
      </c>
      <c r="Z172" s="297">
        <f>'Tab8'!V5</f>
        <v>63633</v>
      </c>
      <c r="AA172" s="297">
        <f>'Tab8'!W5</f>
        <v>66079</v>
      </c>
      <c r="AB172" s="297">
        <f>'Tab8'!X5</f>
        <v>66547</v>
      </c>
      <c r="AC172" s="297">
        <f>'Tab8'!Y5</f>
        <v>67641</v>
      </c>
      <c r="AD172" s="297">
        <f>'Tab8'!Z5</f>
        <v>69802</v>
      </c>
      <c r="AE172" s="297">
        <f>'Tab8'!AA5</f>
        <v>71563</v>
      </c>
      <c r="AF172" s="297">
        <f>'Tab8'!AB5</f>
        <v>73140</v>
      </c>
      <c r="AG172" s="297">
        <f>'Tab8'!AC5</f>
        <v>75256</v>
      </c>
      <c r="AH172" s="297">
        <f>'Tab8'!AD5</f>
        <v>76519</v>
      </c>
      <c r="AI172" s="297">
        <f>'Tab8'!AE5</f>
        <v>78101</v>
      </c>
      <c r="AJ172" s="297">
        <f>'Tab8'!AF5</f>
        <v>76741</v>
      </c>
      <c r="AK172" s="297">
        <f>'Tab8'!AG5</f>
        <v>81755</v>
      </c>
      <c r="AL172" s="297">
        <f>'Tab8'!AH5</f>
        <v>87431</v>
      </c>
      <c r="AM172" s="297">
        <f>'Tab8'!AI5</f>
        <v>91854</v>
      </c>
      <c r="AN172" s="297">
        <f>'Tab8'!AJ5</f>
        <v>94135</v>
      </c>
      <c r="AO172" s="283">
        <f>'Tab8'!AK5</f>
        <v>97210</v>
      </c>
    </row>
    <row r="173" spans="1:41" ht="14.25" customHeight="1" x14ac:dyDescent="0.25">
      <c r="E173" s="319"/>
      <c r="F173" s="293" t="s">
        <v>230</v>
      </c>
      <c r="G173" s="292"/>
      <c r="H173" s="292"/>
      <c r="I173" s="292"/>
      <c r="J173" s="292"/>
      <c r="K173" s="292"/>
      <c r="L173" s="292"/>
      <c r="M173" s="292"/>
      <c r="N173" s="292"/>
      <c r="O173" s="292"/>
      <c r="P173" s="298">
        <f>'Tab10'!L5</f>
        <v>36.380000000000003</v>
      </c>
      <c r="Q173" s="298">
        <f>'Tab10'!M5</f>
        <v>37.79</v>
      </c>
      <c r="R173" s="298">
        <f>'Tab10'!N5</f>
        <v>38.69</v>
      </c>
      <c r="S173" s="298">
        <f>'Tab10'!O5</f>
        <v>39.57</v>
      </c>
      <c r="T173" s="298">
        <f>'Tab10'!P5</f>
        <v>40.369999999999997</v>
      </c>
      <c r="U173" s="298">
        <f>'Tab10'!Q5</f>
        <v>41.31</v>
      </c>
      <c r="V173" s="298">
        <f>'Tab10'!R5</f>
        <v>42.17</v>
      </c>
      <c r="W173" s="298">
        <f>'Tab10'!S5</f>
        <v>43.41</v>
      </c>
      <c r="X173" s="298">
        <f>'Tab10'!T5</f>
        <v>43.81</v>
      </c>
      <c r="Y173" s="298">
        <f>'Tab10'!U5</f>
        <v>43.34</v>
      </c>
      <c r="Z173" s="298">
        <f>'Tab10'!V5</f>
        <v>44.64</v>
      </c>
      <c r="AA173" s="298">
        <f>'Tab10'!W5</f>
        <v>46.3</v>
      </c>
      <c r="AB173" s="298">
        <f>'Tab10'!X5</f>
        <v>47.33</v>
      </c>
      <c r="AC173" s="298">
        <f>'Tab10'!Y5</f>
        <v>48.46</v>
      </c>
      <c r="AD173" s="298">
        <f>'Tab10'!Z5</f>
        <v>49.86</v>
      </c>
      <c r="AE173" s="298">
        <f>'Tab10'!AA5</f>
        <v>51.06</v>
      </c>
      <c r="AF173" s="298">
        <f>'Tab10'!AB5</f>
        <v>52.4</v>
      </c>
      <c r="AG173" s="298">
        <f>'Tab10'!AC5</f>
        <v>54.21</v>
      </c>
      <c r="AH173" s="298">
        <f>'Tab10'!AD5</f>
        <v>55.42</v>
      </c>
      <c r="AI173" s="298">
        <f>'Tab10'!AE5</f>
        <v>56.92</v>
      </c>
      <c r="AJ173" s="298">
        <f>'Tab10'!AF5</f>
        <v>58.42</v>
      </c>
      <c r="AK173" s="298">
        <f>'Tab10'!AG5</f>
        <v>60.96</v>
      </c>
      <c r="AL173" s="298">
        <f>'Tab10'!AH5</f>
        <v>65.08</v>
      </c>
      <c r="AM173" s="298">
        <f>'Tab10'!AI5</f>
        <v>68.61</v>
      </c>
      <c r="AN173" s="298">
        <f>'Tab10'!AJ5</f>
        <v>70.55</v>
      </c>
      <c r="AO173" s="283">
        <f>'Tab10'!AK5</f>
        <v>72.97</v>
      </c>
    </row>
    <row r="174" spans="1:41" ht="14.25" customHeight="1" x14ac:dyDescent="0.25">
      <c r="E174" s="319"/>
      <c r="F174" s="293" t="s">
        <v>231</v>
      </c>
      <c r="G174" s="297">
        <f>'Tab4'!C22</f>
        <v>19902</v>
      </c>
      <c r="H174" s="297">
        <f>'Tab4'!D22</f>
        <v>21241</v>
      </c>
      <c r="I174" s="297">
        <f>'Tab4'!E22</f>
        <v>21710</v>
      </c>
      <c r="J174" s="297">
        <f>'Tab4'!F22</f>
        <v>22650</v>
      </c>
      <c r="K174" s="297">
        <f>'Tab4'!G22</f>
        <v>23367</v>
      </c>
      <c r="L174" s="297">
        <f>'Tab4'!H22</f>
        <v>23673</v>
      </c>
      <c r="M174" s="297">
        <f>'Tab4'!I22</f>
        <v>24134</v>
      </c>
      <c r="N174" s="297">
        <f>'Tab4'!J22</f>
        <v>24830</v>
      </c>
      <c r="O174" s="297">
        <f>'Tab4'!K22</f>
        <v>25512</v>
      </c>
      <c r="P174" s="297">
        <f>'Tab4'!L22</f>
        <v>26145</v>
      </c>
      <c r="Q174" s="297">
        <f>'Tab4'!M22</f>
        <v>26933</v>
      </c>
      <c r="R174" s="297">
        <f>'Tab4'!N22</f>
        <v>27254</v>
      </c>
      <c r="S174" s="297">
        <f>'Tab4'!O22</f>
        <v>27478</v>
      </c>
      <c r="T174" s="297">
        <f>'Tab4'!P22</f>
        <v>28150</v>
      </c>
      <c r="U174" s="297">
        <f>'Tab4'!Q22</f>
        <v>28594</v>
      </c>
      <c r="V174" s="297">
        <f>'Tab4'!R22</f>
        <v>29889</v>
      </c>
      <c r="W174" s="297">
        <f>'Tab4'!S22</f>
        <v>31388</v>
      </c>
      <c r="X174" s="297">
        <f>'Tab4'!T22</f>
        <v>32060</v>
      </c>
      <c r="Y174" s="297">
        <f>'Tab4'!U22</f>
        <v>30988</v>
      </c>
      <c r="Z174" s="297">
        <f>'Tab4'!V22</f>
        <v>32575</v>
      </c>
      <c r="AA174" s="297">
        <f>'Tab4'!W22</f>
        <v>34219</v>
      </c>
      <c r="AB174" s="297">
        <f>'Tab4'!X22</f>
        <v>34823</v>
      </c>
      <c r="AC174" s="297">
        <f>'Tab4'!Y22</f>
        <v>35601</v>
      </c>
      <c r="AD174" s="297">
        <f>'Tab4'!Z22</f>
        <v>36956</v>
      </c>
      <c r="AE174" s="297">
        <f>'Tab4'!AA22</f>
        <v>37949</v>
      </c>
      <c r="AF174" s="297">
        <f>'Tab4'!AB22</f>
        <v>39029</v>
      </c>
      <c r="AG174" s="297">
        <f>'Tab4'!AC22</f>
        <v>40629</v>
      </c>
      <c r="AH174" s="297">
        <f>'Tab4'!AD22</f>
        <v>41799</v>
      </c>
      <c r="AI174" s="297">
        <f>'Tab4'!AE22</f>
        <v>43031</v>
      </c>
      <c r="AJ174" s="297">
        <f>'Tab4'!AF22</f>
        <v>42017</v>
      </c>
      <c r="AK174" s="297">
        <f>'Tab4'!AG22</f>
        <v>44910</v>
      </c>
      <c r="AL174" s="297">
        <f>'Tab4'!AH22</f>
        <v>48339</v>
      </c>
      <c r="AM174" s="297">
        <f>'Tab4'!AI22</f>
        <v>50660</v>
      </c>
      <c r="AN174" s="297">
        <f>'Tab4'!AJ22</f>
        <v>51834</v>
      </c>
      <c r="AO174" s="283">
        <f>'Tab4'!AK22</f>
        <v>53516</v>
      </c>
    </row>
    <row r="175" spans="1:41" ht="14.25" customHeight="1" x14ac:dyDescent="0.25">
      <c r="E175" s="320" t="s">
        <v>45</v>
      </c>
      <c r="F175" s="293" t="s">
        <v>253</v>
      </c>
      <c r="G175" s="297">
        <f>'Tab7'!C5</f>
        <v>13999</v>
      </c>
      <c r="H175" s="297">
        <f>'Tab7'!D5</f>
        <v>21896</v>
      </c>
      <c r="I175" s="297">
        <f>'Tab7'!E5</f>
        <v>27404</v>
      </c>
      <c r="J175" s="297">
        <f>'Tab7'!F5</f>
        <v>31135</v>
      </c>
      <c r="K175" s="297">
        <f>'Tab7'!G5</f>
        <v>32372</v>
      </c>
      <c r="L175" s="297">
        <f>'Tab7'!H5</f>
        <v>34001</v>
      </c>
      <c r="M175" s="297">
        <f>'Tab7'!I5</f>
        <v>35350</v>
      </c>
      <c r="N175" s="297">
        <f>'Tab7'!J5</f>
        <v>35573</v>
      </c>
      <c r="O175" s="297">
        <f>'Tab7'!K5</f>
        <v>36227</v>
      </c>
      <c r="P175" s="297">
        <f>'Tab7'!L5</f>
        <v>37058</v>
      </c>
      <c r="Q175" s="297">
        <f>'Tab7'!M5</f>
        <v>38879</v>
      </c>
      <c r="R175" s="297">
        <f>'Tab7'!N5</f>
        <v>40239</v>
      </c>
      <c r="S175" s="297">
        <f>'Tab7'!O5</f>
        <v>42069</v>
      </c>
      <c r="T175" s="297">
        <f>'Tab7'!P5</f>
        <v>42768</v>
      </c>
      <c r="U175" s="297">
        <f>'Tab7'!Q5</f>
        <v>43198</v>
      </c>
      <c r="V175" s="297">
        <f>'Tab7'!R5</f>
        <v>44728</v>
      </c>
      <c r="W175" s="297">
        <f>'Tab7'!S5</f>
        <v>45869</v>
      </c>
      <c r="X175" s="297">
        <f>'Tab7'!T5</f>
        <v>46067</v>
      </c>
      <c r="Y175" s="297">
        <f>'Tab7'!U5</f>
        <v>44570</v>
      </c>
      <c r="Z175" s="297">
        <f>'Tab7'!V5</f>
        <v>46748</v>
      </c>
      <c r="AA175" s="297">
        <f>'Tab7'!W5</f>
        <v>49248</v>
      </c>
      <c r="AB175" s="297">
        <f>'Tab7'!X5</f>
        <v>49805</v>
      </c>
      <c r="AC175" s="297">
        <f>'Tab7'!Y5</f>
        <v>51928</v>
      </c>
      <c r="AD175" s="297">
        <f>'Tab7'!Z5</f>
        <v>54732</v>
      </c>
      <c r="AE175" s="297">
        <f>'Tab7'!AA5</f>
        <v>56086</v>
      </c>
      <c r="AF175" s="297">
        <f>'Tab7'!AB5</f>
        <v>57683</v>
      </c>
      <c r="AG175" s="297">
        <f>'Tab7'!AC5</f>
        <v>59568</v>
      </c>
      <c r="AH175" s="297">
        <f>'Tab7'!AD5</f>
        <v>60430</v>
      </c>
      <c r="AI175" s="297">
        <f>'Tab7'!AE5</f>
        <v>62125</v>
      </c>
      <c r="AJ175" s="297">
        <f>'Tab7'!AF5</f>
        <v>62119</v>
      </c>
      <c r="AK175" s="297">
        <f>'Tab7'!AG5</f>
        <v>65326</v>
      </c>
      <c r="AL175" s="297">
        <f>'Tab7'!AH5</f>
        <v>70317</v>
      </c>
      <c r="AM175" s="297">
        <f>'Tab7'!AI5</f>
        <v>74985</v>
      </c>
      <c r="AN175" s="297">
        <f>'Tab7'!AJ5</f>
        <v>76570</v>
      </c>
      <c r="AO175" s="283">
        <f>'Tab7'!AK5</f>
        <v>80321</v>
      </c>
    </row>
    <row r="176" spans="1:41" ht="14.25" customHeight="1" x14ac:dyDescent="0.25">
      <c r="E176" s="320"/>
      <c r="F176" s="293" t="s">
        <v>230</v>
      </c>
      <c r="G176" s="294"/>
      <c r="H176" s="294"/>
      <c r="I176" s="294"/>
      <c r="J176" s="294"/>
      <c r="K176" s="294"/>
      <c r="L176" s="294"/>
      <c r="M176" s="294"/>
      <c r="N176" s="294"/>
      <c r="O176" s="294"/>
      <c r="P176" s="298">
        <f>'Tab9'!L5</f>
        <v>23.47</v>
      </c>
      <c r="Q176" s="298">
        <f>'Tab9'!M5</f>
        <v>24.89</v>
      </c>
      <c r="R176" s="298">
        <f>'Tab9'!N5</f>
        <v>25.96</v>
      </c>
      <c r="S176" s="298">
        <f>'Tab9'!O5</f>
        <v>27.2</v>
      </c>
      <c r="T176" s="298">
        <f>'Tab9'!P5</f>
        <v>27.61</v>
      </c>
      <c r="U176" s="298">
        <f>'Tab9'!Q5</f>
        <v>28.19</v>
      </c>
      <c r="V176" s="298">
        <f>'Tab9'!R5</f>
        <v>28.79</v>
      </c>
      <c r="W176" s="298">
        <f>'Tab9'!S5</f>
        <v>29.61</v>
      </c>
      <c r="X176" s="298">
        <f>'Tab9'!T5</f>
        <v>30.22</v>
      </c>
      <c r="Y176" s="298">
        <f>'Tab9'!U5</f>
        <v>30.02</v>
      </c>
      <c r="Z176" s="298">
        <f>'Tab9'!V5</f>
        <v>30.94</v>
      </c>
      <c r="AA176" s="298">
        <f>'Tab9'!W5</f>
        <v>32.44</v>
      </c>
      <c r="AB176" s="298">
        <f>'Tab9'!X5</f>
        <v>33.44</v>
      </c>
      <c r="AC176" s="298">
        <f>'Tab9'!Y5</f>
        <v>35.21</v>
      </c>
      <c r="AD176" s="298">
        <f>'Tab9'!Z5</f>
        <v>37.090000000000003</v>
      </c>
      <c r="AE176" s="298">
        <f>'Tab9'!AA5</f>
        <v>37.9</v>
      </c>
      <c r="AF176" s="298">
        <f>'Tab9'!AB5</f>
        <v>39.35</v>
      </c>
      <c r="AG176" s="298">
        <f>'Tab9'!AC5</f>
        <v>40.92</v>
      </c>
      <c r="AH176" s="298">
        <f>'Tab9'!AD5</f>
        <v>42.11</v>
      </c>
      <c r="AI176" s="298">
        <f>'Tab9'!AE5</f>
        <v>43.77</v>
      </c>
      <c r="AJ176" s="298">
        <f>'Tab9'!AF5</f>
        <v>45.42</v>
      </c>
      <c r="AK176" s="298">
        <f>'Tab9'!AG5</f>
        <v>47.01</v>
      </c>
      <c r="AL176" s="298">
        <f>'Tab9'!AH5</f>
        <v>51.13</v>
      </c>
      <c r="AM176" s="298">
        <f>'Tab9'!AI5</f>
        <v>54.63</v>
      </c>
      <c r="AN176" s="298">
        <f>'Tab9'!AJ5</f>
        <v>56.31</v>
      </c>
      <c r="AO176" s="283">
        <f>'Tab9'!AK5</f>
        <v>58.93</v>
      </c>
    </row>
    <row r="177" spans="5:41" ht="14.25" customHeight="1" x14ac:dyDescent="0.25">
      <c r="E177" s="320"/>
      <c r="F177" s="293" t="s">
        <v>231</v>
      </c>
      <c r="G177" s="297">
        <f>'Tab4'!C21</f>
        <v>6633</v>
      </c>
      <c r="H177" s="297">
        <f>'Tab4'!D21</f>
        <v>8966</v>
      </c>
      <c r="I177" s="297">
        <f>'Tab4'!E21</f>
        <v>11073</v>
      </c>
      <c r="J177" s="297">
        <f>'Tab4'!F21</f>
        <v>13005</v>
      </c>
      <c r="K177" s="297">
        <f>'Tab4'!G21</f>
        <v>13792</v>
      </c>
      <c r="L177" s="297">
        <f>'Tab4'!H21</f>
        <v>14402</v>
      </c>
      <c r="M177" s="297">
        <f>'Tab4'!I21</f>
        <v>14914</v>
      </c>
      <c r="N177" s="297">
        <f>'Tab4'!J21</f>
        <v>15442</v>
      </c>
      <c r="O177" s="297">
        <f>'Tab4'!K21</f>
        <v>16148</v>
      </c>
      <c r="P177" s="297">
        <f>'Tab4'!L21</f>
        <v>16527</v>
      </c>
      <c r="Q177" s="297">
        <f>'Tab4'!M21</f>
        <v>17127</v>
      </c>
      <c r="R177" s="297">
        <f>'Tab4'!N21</f>
        <v>17517</v>
      </c>
      <c r="S177" s="297">
        <f>'Tab4'!O21</f>
        <v>18054</v>
      </c>
      <c r="T177" s="297">
        <f>'Tab4'!P21</f>
        <v>18618</v>
      </c>
      <c r="U177" s="297">
        <f>'Tab4'!Q21</f>
        <v>18815</v>
      </c>
      <c r="V177" s="297">
        <f>'Tab4'!R21</f>
        <v>19836</v>
      </c>
      <c r="W177" s="297">
        <f>'Tab4'!S21</f>
        <v>20922</v>
      </c>
      <c r="X177" s="297">
        <f>'Tab4'!T21</f>
        <v>21374</v>
      </c>
      <c r="Y177" s="297">
        <f>'Tab4'!U21</f>
        <v>20773</v>
      </c>
      <c r="Z177" s="297">
        <f>'Tab4'!V21</f>
        <v>22149</v>
      </c>
      <c r="AA177" s="297">
        <f>'Tab4'!W21</f>
        <v>23592</v>
      </c>
      <c r="AB177" s="297">
        <f>'Tab4'!X21</f>
        <v>24010</v>
      </c>
      <c r="AC177" s="297">
        <f>'Tab4'!Y21</f>
        <v>25023</v>
      </c>
      <c r="AD177" s="297">
        <f>'Tab4'!Z21</f>
        <v>26374</v>
      </c>
      <c r="AE177" s="297">
        <f>'Tab4'!AA21</f>
        <v>26971</v>
      </c>
      <c r="AF177" s="297">
        <f>'Tab4'!AB21</f>
        <v>27789</v>
      </c>
      <c r="AG177" s="297">
        <f>'Tab4'!AC21</f>
        <v>28918</v>
      </c>
      <c r="AH177" s="297">
        <f>'Tab4'!AD21</f>
        <v>29526</v>
      </c>
      <c r="AI177" s="297">
        <f>'Tab4'!AE21</f>
        <v>30440</v>
      </c>
      <c r="AJ177" s="297">
        <f>'Tab4'!AF21</f>
        <v>30162</v>
      </c>
      <c r="AK177" s="297">
        <f>'Tab4'!AG21</f>
        <v>31712</v>
      </c>
      <c r="AL177" s="297">
        <f>'Tab4'!AH21</f>
        <v>34207</v>
      </c>
      <c r="AM177" s="297">
        <f>'Tab4'!AI21</f>
        <v>36255</v>
      </c>
      <c r="AN177" s="297">
        <f>'Tab4'!AJ21</f>
        <v>36890</v>
      </c>
      <c r="AO177" s="283">
        <f>'Tab4'!AK21</f>
        <v>38591</v>
      </c>
    </row>
    <row r="178" spans="5:41" ht="14.25" customHeight="1" x14ac:dyDescent="0.25">
      <c r="E178" s="320"/>
      <c r="F178" s="293" t="s">
        <v>254</v>
      </c>
      <c r="G178" s="295">
        <f>G175/G172*100</f>
        <v>34.19060179757718</v>
      </c>
      <c r="H178" s="295">
        <f t="shared" ref="H178:AN180" si="17">H175/H172*100</f>
        <v>49.125011217804897</v>
      </c>
      <c r="I178" s="295">
        <f t="shared" si="17"/>
        <v>59.046346771239577</v>
      </c>
      <c r="J178" s="295">
        <f t="shared" si="17"/>
        <v>64.168092166278527</v>
      </c>
      <c r="K178" s="295">
        <f t="shared" si="17"/>
        <v>64.824382233970127</v>
      </c>
      <c r="L178" s="295">
        <f t="shared" si="17"/>
        <v>67.104146519568175</v>
      </c>
      <c r="M178" s="295">
        <f t="shared" si="17"/>
        <v>68.365985263117182</v>
      </c>
      <c r="N178" s="295">
        <f t="shared" si="17"/>
        <v>67.721976850441663</v>
      </c>
      <c r="O178" s="295">
        <f t="shared" si="17"/>
        <v>68.234385594816544</v>
      </c>
      <c r="P178" s="295">
        <f t="shared" si="17"/>
        <v>69.562442513092932</v>
      </c>
      <c r="Q178" s="295">
        <f t="shared" si="17"/>
        <v>70.594109743254535</v>
      </c>
      <c r="R178" s="295">
        <f t="shared" si="17"/>
        <v>71.802787245052727</v>
      </c>
      <c r="S178" s="295">
        <f t="shared" si="17"/>
        <v>73.679878102177</v>
      </c>
      <c r="T178" s="295">
        <f t="shared" si="17"/>
        <v>73.430283467541173</v>
      </c>
      <c r="U178" s="295">
        <f t="shared" si="17"/>
        <v>73.037450333925108</v>
      </c>
      <c r="V178" s="295">
        <f t="shared" si="17"/>
        <v>73.019345359562479</v>
      </c>
      <c r="W178" s="295">
        <f t="shared" si="17"/>
        <v>72.678729877043992</v>
      </c>
      <c r="X178" s="295">
        <f t="shared" si="17"/>
        <v>72.679225041019819</v>
      </c>
      <c r="Y178" s="295">
        <f t="shared" si="17"/>
        <v>73.097928591343702</v>
      </c>
      <c r="Z178" s="295">
        <f t="shared" si="17"/>
        <v>73.465026008517597</v>
      </c>
      <c r="AA178" s="295">
        <f t="shared" si="17"/>
        <v>74.52897289607894</v>
      </c>
      <c r="AB178" s="295">
        <f t="shared" si="17"/>
        <v>74.841841104783086</v>
      </c>
      <c r="AC178" s="295">
        <f t="shared" si="17"/>
        <v>76.77000635709112</v>
      </c>
      <c r="AD178" s="295">
        <f t="shared" si="17"/>
        <v>78.410360734649444</v>
      </c>
      <c r="AE178" s="295">
        <f t="shared" si="17"/>
        <v>78.372902198063244</v>
      </c>
      <c r="AF178" s="295">
        <f t="shared" si="17"/>
        <v>78.866557287394031</v>
      </c>
      <c r="AG178" s="295">
        <f t="shared" si="17"/>
        <v>79.153821622196247</v>
      </c>
      <c r="AH178" s="295">
        <f t="shared" si="17"/>
        <v>78.973849632117506</v>
      </c>
      <c r="AI178" s="295">
        <f t="shared" si="17"/>
        <v>79.544436050754797</v>
      </c>
      <c r="AJ178" s="295">
        <f t="shared" si="17"/>
        <v>80.946299891843992</v>
      </c>
      <c r="AK178" s="295">
        <f t="shared" si="17"/>
        <v>79.904592991254347</v>
      </c>
      <c r="AL178" s="295">
        <f t="shared" si="17"/>
        <v>80.425707129050338</v>
      </c>
      <c r="AM178" s="295">
        <f t="shared" si="17"/>
        <v>81.634985955973619</v>
      </c>
      <c r="AN178" s="295">
        <f t="shared" si="17"/>
        <v>81.340627821745372</v>
      </c>
      <c r="AO178" s="283">
        <f t="shared" ref="AO178" si="18">AO175/AO172*100</f>
        <v>82.626273017179301</v>
      </c>
    </row>
    <row r="179" spans="5:41" ht="14.25" customHeight="1" x14ac:dyDescent="0.25">
      <c r="E179" s="320"/>
      <c r="F179" s="293" t="s">
        <v>304</v>
      </c>
      <c r="G179" s="295"/>
      <c r="H179" s="295"/>
      <c r="I179" s="295"/>
      <c r="J179" s="295"/>
      <c r="K179" s="295"/>
      <c r="L179" s="295"/>
      <c r="M179" s="295"/>
      <c r="N179" s="295"/>
      <c r="O179" s="295"/>
      <c r="P179" s="295">
        <f t="shared" si="17"/>
        <v>64.513468938977454</v>
      </c>
      <c r="Q179" s="295">
        <f t="shared" si="17"/>
        <v>65.86398518126488</v>
      </c>
      <c r="R179" s="295">
        <f t="shared" si="17"/>
        <v>67.097441199276304</v>
      </c>
      <c r="S179" s="295">
        <f t="shared" si="17"/>
        <v>68.738943644174881</v>
      </c>
      <c r="T179" s="295">
        <f t="shared" si="17"/>
        <v>68.392370572207085</v>
      </c>
      <c r="U179" s="295">
        <f t="shared" si="17"/>
        <v>68.240135560396993</v>
      </c>
      <c r="V179" s="295">
        <f t="shared" si="17"/>
        <v>68.271282902537351</v>
      </c>
      <c r="W179" s="295">
        <f t="shared" si="17"/>
        <v>68.210089841050461</v>
      </c>
      <c r="X179" s="295">
        <f t="shared" si="17"/>
        <v>68.979685003423867</v>
      </c>
      <c r="Y179" s="295">
        <f t="shared" si="17"/>
        <v>69.26626672819566</v>
      </c>
      <c r="Z179" s="295">
        <f t="shared" si="17"/>
        <v>69.3100358422939</v>
      </c>
      <c r="AA179" s="295">
        <f t="shared" si="17"/>
        <v>70.06479481641469</v>
      </c>
      <c r="AB179" s="295">
        <f t="shared" si="17"/>
        <v>70.652862877667445</v>
      </c>
      <c r="AC179" s="295">
        <f t="shared" si="17"/>
        <v>72.657862154354106</v>
      </c>
      <c r="AD179" s="295">
        <f t="shared" si="17"/>
        <v>74.388287204171689</v>
      </c>
      <c r="AE179" s="295">
        <f t="shared" si="17"/>
        <v>74.226400313356834</v>
      </c>
      <c r="AF179" s="295">
        <f t="shared" si="17"/>
        <v>75.095419847328245</v>
      </c>
      <c r="AG179" s="295">
        <f t="shared" si="17"/>
        <v>75.484228002213612</v>
      </c>
      <c r="AH179" s="295">
        <f t="shared" si="17"/>
        <v>75.983399494767241</v>
      </c>
      <c r="AI179" s="295">
        <f t="shared" si="17"/>
        <v>76.897399859451866</v>
      </c>
      <c r="AJ179" s="295">
        <f t="shared" si="17"/>
        <v>77.747346799041424</v>
      </c>
      <c r="AK179" s="295">
        <f t="shared" si="17"/>
        <v>77.116141732283467</v>
      </c>
      <c r="AL179" s="295">
        <f t="shared" si="17"/>
        <v>78.564843269821765</v>
      </c>
      <c r="AM179" s="295">
        <f t="shared" si="17"/>
        <v>79.623961521644077</v>
      </c>
      <c r="AN179" s="295">
        <f t="shared" si="17"/>
        <v>79.815733522324592</v>
      </c>
      <c r="AO179" s="283">
        <f t="shared" ref="AO179" si="19">AO176/AO173*100</f>
        <v>80.759216116212144</v>
      </c>
    </row>
    <row r="180" spans="5:41" ht="14.25" customHeight="1" x14ac:dyDescent="0.25">
      <c r="E180" s="320"/>
      <c r="F180" s="293" t="s">
        <v>255</v>
      </c>
      <c r="G180" s="295">
        <f t="shared" ref="G180:AM180" si="20">G177/G174*100</f>
        <v>33.328308712692191</v>
      </c>
      <c r="H180" s="295">
        <f t="shared" si="20"/>
        <v>42.210818699684573</v>
      </c>
      <c r="I180" s="295">
        <f t="shared" si="20"/>
        <v>51.004145555043756</v>
      </c>
      <c r="J180" s="295">
        <f t="shared" si="20"/>
        <v>57.417218543046353</v>
      </c>
      <c r="K180" s="295">
        <f t="shared" si="20"/>
        <v>59.023409081182862</v>
      </c>
      <c r="L180" s="295">
        <f t="shared" si="20"/>
        <v>60.837240738393952</v>
      </c>
      <c r="M180" s="295">
        <f t="shared" si="20"/>
        <v>61.796635452059334</v>
      </c>
      <c r="N180" s="295">
        <f t="shared" si="20"/>
        <v>62.190898107128476</v>
      </c>
      <c r="O180" s="295">
        <f t="shared" si="20"/>
        <v>63.295703982439633</v>
      </c>
      <c r="P180" s="295">
        <f t="shared" si="20"/>
        <v>63.212851405622494</v>
      </c>
      <c r="Q180" s="295">
        <f t="shared" si="20"/>
        <v>63.591133553633092</v>
      </c>
      <c r="R180" s="295">
        <f t="shared" si="20"/>
        <v>64.273134218830265</v>
      </c>
      <c r="S180" s="295">
        <f t="shared" si="20"/>
        <v>65.703471868403824</v>
      </c>
      <c r="T180" s="295">
        <f t="shared" si="20"/>
        <v>66.138543516873895</v>
      </c>
      <c r="U180" s="295">
        <f t="shared" si="20"/>
        <v>65.800517591103031</v>
      </c>
      <c r="V180" s="295">
        <f t="shared" si="20"/>
        <v>66.365552544414328</v>
      </c>
      <c r="W180" s="295">
        <f t="shared" si="20"/>
        <v>66.656046896903277</v>
      </c>
      <c r="X180" s="295">
        <f t="shared" si="20"/>
        <v>66.66874610106052</v>
      </c>
      <c r="Y180" s="295">
        <f t="shared" si="20"/>
        <v>67.035626694204211</v>
      </c>
      <c r="Z180" s="295">
        <f t="shared" si="20"/>
        <v>67.993860322333077</v>
      </c>
      <c r="AA180" s="295">
        <f t="shared" si="20"/>
        <v>68.944153832666061</v>
      </c>
      <c r="AB180" s="295">
        <f t="shared" si="20"/>
        <v>68.948683341469717</v>
      </c>
      <c r="AC180" s="295">
        <f t="shared" si="20"/>
        <v>70.287351478891054</v>
      </c>
      <c r="AD180" s="295">
        <f t="shared" si="20"/>
        <v>71.365948695746297</v>
      </c>
      <c r="AE180" s="295">
        <f t="shared" si="20"/>
        <v>71.071701494110513</v>
      </c>
      <c r="AF180" s="295">
        <f t="shared" si="20"/>
        <v>71.200901893463836</v>
      </c>
      <c r="AG180" s="295">
        <f t="shared" si="20"/>
        <v>71.175761155824659</v>
      </c>
      <c r="AH180" s="295">
        <f t="shared" si="20"/>
        <v>70.638053541950768</v>
      </c>
      <c r="AI180" s="295">
        <f t="shared" si="20"/>
        <v>70.73969928656085</v>
      </c>
      <c r="AJ180" s="295">
        <f t="shared" si="20"/>
        <v>71.785229787942967</v>
      </c>
      <c r="AK180" s="295">
        <f t="shared" si="20"/>
        <v>70.612335782676467</v>
      </c>
      <c r="AL180" s="295">
        <f t="shared" si="20"/>
        <v>70.764806884710069</v>
      </c>
      <c r="AM180" s="295">
        <f t="shared" si="20"/>
        <v>71.565337544413737</v>
      </c>
      <c r="AN180" s="295">
        <f t="shared" si="17"/>
        <v>71.169502643052823</v>
      </c>
      <c r="AO180" s="283">
        <f t="shared" ref="AO180" si="21">AO177/AO174*100</f>
        <v>72.111144330667472</v>
      </c>
    </row>
    <row r="197" spans="1:14" ht="14.25" customHeight="1" x14ac:dyDescent="0.2">
      <c r="A197" s="204" t="s">
        <v>322</v>
      </c>
    </row>
    <row r="199" spans="1:14" ht="14.25" customHeight="1" x14ac:dyDescent="0.2">
      <c r="A199" s="314" t="s">
        <v>337</v>
      </c>
    </row>
    <row r="200" spans="1:14" ht="23.1" customHeight="1" x14ac:dyDescent="0.2">
      <c r="A200" s="315"/>
    </row>
    <row r="201" spans="1:14" ht="14.25" customHeight="1" x14ac:dyDescent="0.2">
      <c r="A201" s="315"/>
    </row>
    <row r="202" spans="1:14" ht="14.25" customHeight="1" x14ac:dyDescent="0.25">
      <c r="A202" s="277" t="s">
        <v>290</v>
      </c>
    </row>
    <row r="203" spans="1:14" ht="14.25" customHeight="1" x14ac:dyDescent="0.25">
      <c r="A203" s="151"/>
      <c r="E203" s="284">
        <v>2025</v>
      </c>
      <c r="F203" s="284"/>
      <c r="G203" s="285" t="s">
        <v>60</v>
      </c>
      <c r="H203" s="285" t="s">
        <v>58</v>
      </c>
      <c r="I203" s="285" t="s">
        <v>55</v>
      </c>
      <c r="J203" s="285" t="s">
        <v>11</v>
      </c>
      <c r="K203" s="285" t="s">
        <v>53</v>
      </c>
      <c r="L203" s="285" t="s">
        <v>0</v>
      </c>
      <c r="M203" s="286"/>
      <c r="N203" s="286"/>
    </row>
    <row r="204" spans="1:14" ht="14.25" customHeight="1" x14ac:dyDescent="0.25">
      <c r="A204" s="152"/>
      <c r="E204" s="287"/>
      <c r="F204" s="287"/>
      <c r="G204" s="288" t="s">
        <v>317</v>
      </c>
      <c r="H204" s="288" t="s">
        <v>224</v>
      </c>
      <c r="I204" s="288" t="s">
        <v>250</v>
      </c>
      <c r="J204" s="288" t="s">
        <v>12</v>
      </c>
      <c r="K204" s="288" t="s">
        <v>3</v>
      </c>
      <c r="L204" s="288" t="s">
        <v>1</v>
      </c>
      <c r="M204" s="288"/>
      <c r="N204" s="289" t="s">
        <v>37</v>
      </c>
    </row>
    <row r="205" spans="1:14" ht="14.25" customHeight="1" x14ac:dyDescent="0.25">
      <c r="A205" s="152"/>
      <c r="E205" s="284"/>
      <c r="F205" s="284" t="s">
        <v>45</v>
      </c>
      <c r="G205" s="297">
        <f>'Tab7'!AK28</f>
        <v>66338</v>
      </c>
      <c r="H205" s="297">
        <f>'Tab7'!AK22</f>
        <v>96810</v>
      </c>
      <c r="I205" s="297">
        <f>'Tab7'!AK16</f>
        <v>54339</v>
      </c>
      <c r="J205" s="297">
        <f>'Tab7'!AK14</f>
        <v>64455</v>
      </c>
      <c r="K205" s="297">
        <f>'Tab7'!AK9</f>
        <v>86416</v>
      </c>
      <c r="L205" s="297">
        <f>'Tab7'!AK7</f>
        <v>103837</v>
      </c>
      <c r="M205" s="299"/>
      <c r="N205" s="297">
        <f>'Tab7'!AK38</f>
        <v>72682</v>
      </c>
    </row>
    <row r="206" spans="1:14" ht="14.25" customHeight="1" x14ac:dyDescent="0.25">
      <c r="A206" s="152"/>
      <c r="E206" s="284"/>
      <c r="F206" s="293" t="s">
        <v>46</v>
      </c>
      <c r="G206" s="297">
        <f>'Tab8'!AK28</f>
        <v>62347</v>
      </c>
      <c r="H206" s="297">
        <f>'Tab8'!AK22</f>
        <v>133913</v>
      </c>
      <c r="I206" s="297">
        <f>'Tab8'!AK16</f>
        <v>74890</v>
      </c>
      <c r="J206" s="297">
        <f>'Tab8'!AK14</f>
        <v>77392</v>
      </c>
      <c r="K206" s="297">
        <f>'Tab8'!AK9</f>
        <v>116811</v>
      </c>
      <c r="L206" s="297">
        <f>'Tab8'!AK7</f>
        <v>69310</v>
      </c>
      <c r="M206" s="295"/>
      <c r="N206" s="297">
        <f>'Tab8'!AK38</f>
        <v>87965</v>
      </c>
    </row>
    <row r="207" spans="1:14" ht="14.25" customHeight="1" x14ac:dyDescent="0.2">
      <c r="A207" s="152"/>
    </row>
    <row r="208" spans="1:14" ht="14.25" customHeight="1" x14ac:dyDescent="0.2">
      <c r="A208" s="152"/>
    </row>
    <row r="209" spans="1:14" ht="14.25" customHeight="1" x14ac:dyDescent="0.2">
      <c r="A209" s="152"/>
    </row>
    <row r="210" spans="1:14" ht="14.25" customHeight="1" x14ac:dyDescent="0.2">
      <c r="A210" s="152"/>
    </row>
    <row r="211" spans="1:14" ht="14.25" customHeight="1" x14ac:dyDescent="0.2">
      <c r="A211" s="152"/>
    </row>
    <row r="212" spans="1:14" ht="14.25" customHeight="1" x14ac:dyDescent="0.2">
      <c r="A212" s="152"/>
    </row>
    <row r="213" spans="1:14" ht="14.25" customHeight="1" x14ac:dyDescent="0.2">
      <c r="A213" s="152"/>
    </row>
    <row r="214" spans="1:14" ht="14.25" customHeight="1" x14ac:dyDescent="0.2">
      <c r="A214" s="152"/>
    </row>
    <row r="215" spans="1:14" ht="14.25" customHeight="1" x14ac:dyDescent="0.2">
      <c r="A215" s="152"/>
    </row>
    <row r="216" spans="1:14" ht="14.25" customHeight="1" x14ac:dyDescent="0.2">
      <c r="A216" s="152"/>
    </row>
    <row r="217" spans="1:14" ht="14.25" customHeight="1" x14ac:dyDescent="0.2">
      <c r="A217" s="152"/>
    </row>
    <row r="218" spans="1:14" ht="14.25" customHeight="1" x14ac:dyDescent="0.25">
      <c r="A218" s="278" t="s">
        <v>230</v>
      </c>
    </row>
    <row r="219" spans="1:14" ht="14.25" customHeight="1" x14ac:dyDescent="0.25">
      <c r="A219" s="152"/>
      <c r="E219" s="284">
        <v>2025</v>
      </c>
      <c r="F219" s="284"/>
      <c r="G219" s="285" t="s">
        <v>60</v>
      </c>
      <c r="H219" s="285" t="s">
        <v>58</v>
      </c>
      <c r="I219" s="285" t="s">
        <v>55</v>
      </c>
      <c r="J219" s="285" t="s">
        <v>11</v>
      </c>
      <c r="K219" s="285" t="s">
        <v>53</v>
      </c>
      <c r="L219" s="285" t="s">
        <v>0</v>
      </c>
      <c r="M219" s="286"/>
      <c r="N219" s="286"/>
    </row>
    <row r="220" spans="1:14" ht="14.25" customHeight="1" x14ac:dyDescent="0.25">
      <c r="A220" s="152"/>
      <c r="E220" s="287"/>
      <c r="F220" s="287"/>
      <c r="G220" s="288" t="s">
        <v>317</v>
      </c>
      <c r="H220" s="288" t="s">
        <v>224</v>
      </c>
      <c r="I220" s="288" t="s">
        <v>250</v>
      </c>
      <c r="J220" s="288" t="s">
        <v>12</v>
      </c>
      <c r="K220" s="288" t="s">
        <v>3</v>
      </c>
      <c r="L220" s="288" t="s">
        <v>1</v>
      </c>
      <c r="M220" s="288"/>
      <c r="N220" s="289" t="s">
        <v>37</v>
      </c>
    </row>
    <row r="221" spans="1:14" ht="14.25" customHeight="1" x14ac:dyDescent="0.25">
      <c r="A221" s="152"/>
      <c r="E221" s="284"/>
      <c r="F221" s="284" t="s">
        <v>45</v>
      </c>
      <c r="G221" s="298">
        <f>'Tab9'!AK28</f>
        <v>49.54</v>
      </c>
      <c r="H221" s="298">
        <f>'Tab9'!AK22</f>
        <v>71.8</v>
      </c>
      <c r="I221" s="298">
        <f>'Tab9'!AK16</f>
        <v>41.67</v>
      </c>
      <c r="J221" s="298">
        <f>'Tab9'!AK14</f>
        <v>42.78</v>
      </c>
      <c r="K221" s="298">
        <f>'Tab9'!AK9</f>
        <v>61.07</v>
      </c>
      <c r="L221" s="298">
        <f>'Tab9'!AK7</f>
        <v>69.709999999999994</v>
      </c>
      <c r="M221" s="299"/>
      <c r="N221" s="298">
        <f>'Tab9'!AK38</f>
        <v>53.32</v>
      </c>
    </row>
    <row r="222" spans="1:14" ht="14.25" customHeight="1" x14ac:dyDescent="0.25">
      <c r="A222" s="152"/>
      <c r="E222" s="284"/>
      <c r="F222" s="293" t="s">
        <v>46</v>
      </c>
      <c r="G222" s="298">
        <f>'Tab10'!AK28</f>
        <v>49.63</v>
      </c>
      <c r="H222" s="298">
        <f>'Tab10'!AK22</f>
        <v>99.73</v>
      </c>
      <c r="I222" s="298">
        <f>'Tab10'!AK16</f>
        <v>56.64</v>
      </c>
      <c r="J222" s="298">
        <f>'Tab10'!AK14</f>
        <v>50.83</v>
      </c>
      <c r="K222" s="298">
        <f>'Tab10'!AK9</f>
        <v>83.39</v>
      </c>
      <c r="L222" s="298">
        <f>'Tab10'!AK7</f>
        <v>42.07</v>
      </c>
      <c r="M222" s="295"/>
      <c r="N222" s="298">
        <f>'Tab10'!AK38</f>
        <v>66.03</v>
      </c>
    </row>
    <row r="223" spans="1:14" ht="14.25" customHeight="1" x14ac:dyDescent="0.2">
      <c r="A223" s="152"/>
    </row>
    <row r="224" spans="1:14" ht="14.25" customHeight="1" x14ac:dyDescent="0.2">
      <c r="A224" s="152"/>
    </row>
    <row r="225" spans="1:1" ht="14.25" customHeight="1" x14ac:dyDescent="0.2">
      <c r="A225" s="152"/>
    </row>
    <row r="226" spans="1:1" ht="14.25" customHeight="1" x14ac:dyDescent="0.2">
      <c r="A226" s="152"/>
    </row>
    <row r="227" spans="1:1" ht="14.25" customHeight="1" x14ac:dyDescent="0.2">
      <c r="A227" s="152"/>
    </row>
    <row r="228" spans="1:1" ht="14.25" customHeight="1" x14ac:dyDescent="0.2">
      <c r="A228" s="152"/>
    </row>
    <row r="229" spans="1:1" ht="14.25" customHeight="1" x14ac:dyDescent="0.2">
      <c r="A229" s="152"/>
    </row>
    <row r="230" spans="1:1" ht="14.25" customHeight="1" x14ac:dyDescent="0.2">
      <c r="A230" s="152"/>
    </row>
    <row r="231" spans="1:1" ht="14.25" customHeight="1" x14ac:dyDescent="0.2">
      <c r="A231" s="152"/>
    </row>
    <row r="232" spans="1:1" ht="14.25" customHeight="1" x14ac:dyDescent="0.2">
      <c r="A232" s="152"/>
    </row>
    <row r="233" spans="1:1" ht="14.25" customHeight="1" x14ac:dyDescent="0.2">
      <c r="A233" s="152"/>
    </row>
    <row r="234" spans="1:1" ht="14.25" customHeight="1" x14ac:dyDescent="0.25">
      <c r="A234" s="278" t="s">
        <v>231</v>
      </c>
    </row>
    <row r="235" spans="1:1" ht="14.25" customHeight="1" x14ac:dyDescent="0.2">
      <c r="A235" s="153"/>
    </row>
    <row r="236" spans="1:1" ht="14.25" customHeight="1" x14ac:dyDescent="0.2">
      <c r="A236" s="153"/>
    </row>
    <row r="237" spans="1:1" ht="14.25" customHeight="1" x14ac:dyDescent="0.2">
      <c r="A237" s="153"/>
    </row>
    <row r="238" spans="1:1" ht="14.25" customHeight="1" x14ac:dyDescent="0.2">
      <c r="A238" s="153"/>
    </row>
    <row r="239" spans="1:1" ht="14.25" customHeight="1" x14ac:dyDescent="0.2">
      <c r="A239" s="153"/>
    </row>
    <row r="240" spans="1:1" ht="14.25" customHeight="1" x14ac:dyDescent="0.2">
      <c r="A240" s="153"/>
    </row>
    <row r="241" spans="1:1" ht="14.25" customHeight="1" x14ac:dyDescent="0.2">
      <c r="A241" s="153"/>
    </row>
    <row r="242" spans="1:1" ht="14.25" customHeight="1" x14ac:dyDescent="0.2">
      <c r="A242" s="153"/>
    </row>
    <row r="243" spans="1:1" ht="14.25" customHeight="1" x14ac:dyDescent="0.2">
      <c r="A243" s="153"/>
    </row>
    <row r="244" spans="1:1" ht="14.25" customHeight="1" x14ac:dyDescent="0.2">
      <c r="A244" s="153"/>
    </row>
    <row r="245" spans="1:1" ht="14.25" customHeight="1" x14ac:dyDescent="0.2">
      <c r="A245" s="153"/>
    </row>
    <row r="246" spans="1:1" ht="14.25" customHeight="1" x14ac:dyDescent="0.2">
      <c r="A246" s="153"/>
    </row>
    <row r="247" spans="1:1" ht="14.25" customHeight="1" x14ac:dyDescent="0.2">
      <c r="A247" s="153"/>
    </row>
    <row r="248" spans="1:1" ht="14.25" customHeight="1" x14ac:dyDescent="0.2">
      <c r="A248" s="154"/>
    </row>
    <row r="249" spans="1:1" ht="14.25" customHeight="1" x14ac:dyDescent="0.2">
      <c r="A249" s="316" t="s">
        <v>323</v>
      </c>
    </row>
    <row r="250" spans="1:1" ht="14.25" customHeight="1" x14ac:dyDescent="0.2">
      <c r="A250" s="317"/>
    </row>
  </sheetData>
  <mergeCells count="14">
    <mergeCell ref="A199:A201"/>
    <mergeCell ref="A249:A250"/>
    <mergeCell ref="H123:K123"/>
    <mergeCell ref="N123:P123"/>
    <mergeCell ref="H156:K156"/>
    <mergeCell ref="N156:P156"/>
    <mergeCell ref="E172:E174"/>
    <mergeCell ref="E175:E180"/>
    <mergeCell ref="A155:A170"/>
    <mergeCell ref="A5:A19"/>
    <mergeCell ref="A46:A47"/>
    <mergeCell ref="A51:A73"/>
    <mergeCell ref="A99:A100"/>
    <mergeCell ref="A103:A125"/>
  </mergeCells>
  <conditionalFormatting sqref="AN176">
    <cfRule type="colorScale" priority="1">
      <colorScale>
        <cfvo type="min"/>
        <cfvo type="max"/>
        <color rgb="FF9FC9E1"/>
        <color rgb="FF285F7D"/>
      </colorScale>
    </cfRule>
  </conditionalFormatting>
  <hyperlinks>
    <hyperlink ref="C1" location="Inhalt!A1" display="zurück zum Inhalt"/>
  </hyperlinks>
  <pageMargins left="0.51181102362204722" right="0.51181102362204722" top="0.98425196850393704" bottom="0.59055118110236227" header="0.31496062992125984" footer="0.31496062992125984"/>
  <pageSetup paperSize="9" firstPageNumber="4" orientation="portrait" useFirstPageNumber="1" r:id="rId1"/>
  <headerFooter>
    <oddHeader>&amp;C&amp;"Arial,Standard"&amp;10- &amp;P -</oddHeader>
  </headerFooter>
  <rowBreaks count="4" manualBreakCount="4">
    <brk id="48" man="1"/>
    <brk id="100" man="1"/>
    <brk id="152" man="1"/>
    <brk id="19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zoomScaleNormal="100" zoomScaleSheetLayoutView="100" workbookViewId="0"/>
  </sheetViews>
  <sheetFormatPr baseColWidth="10" defaultColWidth="6.7109375" defaultRowHeight="14.25" customHeight="1" x14ac:dyDescent="0.2"/>
  <cols>
    <col min="1" max="1" width="98.28515625" style="32" customWidth="1"/>
    <col min="2" max="16384" width="6.7109375" style="32"/>
  </cols>
  <sheetData>
    <row r="1" spans="1:2" ht="14.25" customHeight="1" x14ac:dyDescent="0.25">
      <c r="A1" s="21" t="s">
        <v>232</v>
      </c>
      <c r="B1" s="280" t="s">
        <v>86</v>
      </c>
    </row>
    <row r="2" spans="1:2" ht="14.25" customHeight="1" x14ac:dyDescent="0.25">
      <c r="A2" s="24"/>
    </row>
    <row r="3" spans="1:2" ht="14.25" customHeight="1" x14ac:dyDescent="0.2">
      <c r="A3" s="321" t="s">
        <v>311</v>
      </c>
    </row>
    <row r="4" spans="1:2" ht="14.25" customHeight="1" x14ac:dyDescent="0.2">
      <c r="A4" s="321"/>
    </row>
    <row r="5" spans="1:2" ht="14.25" customHeight="1" x14ac:dyDescent="0.2">
      <c r="A5" s="321"/>
    </row>
    <row r="6" spans="1:2" ht="14.25" customHeight="1" x14ac:dyDescent="0.2">
      <c r="A6" s="321"/>
    </row>
    <row r="7" spans="1:2" ht="14.25" customHeight="1" x14ac:dyDescent="0.2">
      <c r="A7" s="321"/>
    </row>
    <row r="8" spans="1:2" ht="14.25" customHeight="1" x14ac:dyDescent="0.2">
      <c r="A8" s="321"/>
    </row>
    <row r="9" spans="1:2" ht="14.25" customHeight="1" x14ac:dyDescent="0.2">
      <c r="A9" s="321"/>
    </row>
    <row r="10" spans="1:2" ht="14.25" customHeight="1" x14ac:dyDescent="0.2">
      <c r="A10" s="321"/>
    </row>
    <row r="11" spans="1:2" ht="14.25" customHeight="1" x14ac:dyDescent="0.2">
      <c r="A11" s="321"/>
    </row>
    <row r="12" spans="1:2" ht="14.25" customHeight="1" x14ac:dyDescent="0.2">
      <c r="A12" s="321"/>
    </row>
    <row r="13" spans="1:2" ht="14.25" customHeight="1" x14ac:dyDescent="0.2">
      <c r="A13" s="321"/>
    </row>
    <row r="14" spans="1:2" ht="14.25" customHeight="1" x14ac:dyDescent="0.2">
      <c r="A14" s="321"/>
    </row>
    <row r="15" spans="1:2" ht="14.25" customHeight="1" x14ac:dyDescent="0.2">
      <c r="A15" s="321"/>
    </row>
    <row r="16" spans="1:2" ht="14.25" customHeight="1" x14ac:dyDescent="0.2">
      <c r="A16" s="321"/>
    </row>
    <row r="17" spans="1:1" ht="14.25" customHeight="1" x14ac:dyDescent="0.2">
      <c r="A17" s="321"/>
    </row>
    <row r="18" spans="1:1" ht="14.25" customHeight="1" x14ac:dyDescent="0.2">
      <c r="A18" s="321"/>
    </row>
    <row r="19" spans="1:1" ht="14.25" customHeight="1" x14ac:dyDescent="0.2">
      <c r="A19" s="321"/>
    </row>
    <row r="20" spans="1:1" ht="14.25" customHeight="1" x14ac:dyDescent="0.2">
      <c r="A20" s="321"/>
    </row>
    <row r="21" spans="1:1" ht="14.25" customHeight="1" x14ac:dyDescent="0.2">
      <c r="A21" s="321"/>
    </row>
    <row r="22" spans="1:1" ht="14.25" customHeight="1" x14ac:dyDescent="0.2">
      <c r="A22" s="321"/>
    </row>
    <row r="23" spans="1:1" ht="14.25" customHeight="1" x14ac:dyDescent="0.2">
      <c r="A23" s="282" t="s">
        <v>233</v>
      </c>
    </row>
    <row r="24" spans="1:1" ht="14.25" customHeight="1" x14ac:dyDescent="0.2">
      <c r="A24" s="35"/>
    </row>
    <row r="25" spans="1:1" ht="14.25" customHeight="1" x14ac:dyDescent="0.2">
      <c r="A25" s="308" t="s">
        <v>234</v>
      </c>
    </row>
    <row r="26" spans="1:1" ht="14.25" customHeight="1" x14ac:dyDescent="0.2">
      <c r="A26" s="308"/>
    </row>
    <row r="27" spans="1:1" ht="14.25" customHeight="1" x14ac:dyDescent="0.2">
      <c r="A27" s="308"/>
    </row>
    <row r="28" spans="1:1" ht="14.25" customHeight="1" x14ac:dyDescent="0.2">
      <c r="A28" s="308"/>
    </row>
    <row r="29" spans="1:1" ht="14.25" customHeight="1" x14ac:dyDescent="0.2">
      <c r="A29" s="308"/>
    </row>
    <row r="30" spans="1:1" ht="14.25" customHeight="1" x14ac:dyDescent="0.2">
      <c r="A30" s="308"/>
    </row>
    <row r="31" spans="1:1" ht="14.25" customHeight="1" x14ac:dyDescent="0.2">
      <c r="A31" s="308"/>
    </row>
    <row r="32" spans="1:1" ht="14.25" customHeight="1" x14ac:dyDescent="0.2">
      <c r="A32" s="308"/>
    </row>
    <row r="33" spans="1:1" ht="14.25" customHeight="1" x14ac:dyDescent="0.2">
      <c r="A33" s="308"/>
    </row>
    <row r="34" spans="1:1" ht="14.25" customHeight="1" x14ac:dyDescent="0.2">
      <c r="A34" s="308"/>
    </row>
    <row r="35" spans="1:1" ht="14.25" customHeight="1" x14ac:dyDescent="0.2">
      <c r="A35" s="308"/>
    </row>
    <row r="36" spans="1:1" ht="14.25" customHeight="1" x14ac:dyDescent="0.2">
      <c r="A36" s="308"/>
    </row>
    <row r="37" spans="1:1" ht="14.25" customHeight="1" x14ac:dyDescent="0.2">
      <c r="A37" s="308"/>
    </row>
    <row r="38" spans="1:1" ht="14.25" customHeight="1" x14ac:dyDescent="0.2">
      <c r="A38" s="308"/>
    </row>
    <row r="39" spans="1:1" ht="14.25" customHeight="1" x14ac:dyDescent="0.2">
      <c r="A39" s="308"/>
    </row>
    <row r="40" spans="1:1" ht="14.25" customHeight="1" x14ac:dyDescent="0.2">
      <c r="A40" s="308"/>
    </row>
    <row r="41" spans="1:1" ht="14.25" customHeight="1" x14ac:dyDescent="0.2">
      <c r="A41" s="308"/>
    </row>
    <row r="42" spans="1:1" ht="14.25" customHeight="1" x14ac:dyDescent="0.2">
      <c r="A42" s="308"/>
    </row>
    <row r="43" spans="1:1" ht="14.25" customHeight="1" x14ac:dyDescent="0.2">
      <c r="A43" s="308"/>
    </row>
    <row r="86" spans="8:8" ht="14.25" customHeight="1" x14ac:dyDescent="0.2">
      <c r="H86" s="38"/>
    </row>
  </sheetData>
  <mergeCells count="2">
    <mergeCell ref="A3:A22"/>
    <mergeCell ref="A25:A43"/>
  </mergeCells>
  <hyperlinks>
    <hyperlink ref="A23" r:id="rId1"/>
    <hyperlink ref="B1" location="Inhalt!A1" display="zurück zum Inhalt"/>
  </hyperlinks>
  <pageMargins left="0.51181102362204722" right="0.51181102362204722" top="0.98425196850393704" bottom="0.59055118110236227" header="0.31496062992125984" footer="0.31496062992125984"/>
  <pageSetup paperSize="9" firstPageNumber="9" fitToHeight="0" orientation="portrait" useFirstPageNumber="1" r:id="rId2"/>
  <headerFooter>
    <oddHeader>&amp;C&amp;"Arial,Standard"&amp;10-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3"/>
  <sheetViews>
    <sheetView zoomScaleNormal="100" zoomScaleSheetLayoutView="100" workbookViewId="0"/>
  </sheetViews>
  <sheetFormatPr baseColWidth="10" defaultRowHeight="12.75" x14ac:dyDescent="0.2"/>
  <cols>
    <col min="1" max="5" width="4.7109375" style="3" customWidth="1"/>
    <col min="6" max="6" width="4.85546875" style="3" customWidth="1"/>
    <col min="7" max="7" width="63.7109375" style="6" customWidth="1"/>
    <col min="8" max="248" width="11.42578125" style="3"/>
    <col min="249" max="249" width="2.28515625" style="3" customWidth="1"/>
    <col min="250" max="255" width="4.85546875" style="3" customWidth="1"/>
    <col min="256" max="259" width="11.42578125" style="3"/>
    <col min="260" max="260" width="2.28515625" style="3" customWidth="1"/>
    <col min="261" max="504" width="11.42578125" style="3"/>
    <col min="505" max="505" width="2.28515625" style="3" customWidth="1"/>
    <col min="506" max="511" width="4.85546875" style="3" customWidth="1"/>
    <col min="512" max="515" width="11.42578125" style="3"/>
    <col min="516" max="516" width="2.28515625" style="3" customWidth="1"/>
    <col min="517" max="760" width="11.42578125" style="3"/>
    <col min="761" max="761" width="2.28515625" style="3" customWidth="1"/>
    <col min="762" max="767" width="4.85546875" style="3" customWidth="1"/>
    <col min="768" max="771" width="11.42578125" style="3"/>
    <col min="772" max="772" width="2.28515625" style="3" customWidth="1"/>
    <col min="773" max="1016" width="11.42578125" style="3"/>
    <col min="1017" max="1017" width="2.28515625" style="3" customWidth="1"/>
    <col min="1018" max="1023" width="4.85546875" style="3" customWidth="1"/>
    <col min="1024" max="1027" width="11.42578125" style="3"/>
    <col min="1028" max="1028" width="2.28515625" style="3" customWidth="1"/>
    <col min="1029" max="1272" width="11.42578125" style="3"/>
    <col min="1273" max="1273" width="2.28515625" style="3" customWidth="1"/>
    <col min="1274" max="1279" width="4.85546875" style="3" customWidth="1"/>
    <col min="1280" max="1283" width="11.42578125" style="3"/>
    <col min="1284" max="1284" width="2.28515625" style="3" customWidth="1"/>
    <col min="1285" max="1528" width="11.42578125" style="3"/>
    <col min="1529" max="1529" width="2.28515625" style="3" customWidth="1"/>
    <col min="1530" max="1535" width="4.85546875" style="3" customWidth="1"/>
    <col min="1536" max="1539" width="11.42578125" style="3"/>
    <col min="1540" max="1540" width="2.28515625" style="3" customWidth="1"/>
    <col min="1541" max="1784" width="11.42578125" style="3"/>
    <col min="1785" max="1785" width="2.28515625" style="3" customWidth="1"/>
    <col min="1786" max="1791" width="4.85546875" style="3" customWidth="1"/>
    <col min="1792" max="1795" width="11.42578125" style="3"/>
    <col min="1796" max="1796" width="2.28515625" style="3" customWidth="1"/>
    <col min="1797" max="2040" width="11.42578125" style="3"/>
    <col min="2041" max="2041" width="2.28515625" style="3" customWidth="1"/>
    <col min="2042" max="2047" width="4.85546875" style="3" customWidth="1"/>
    <col min="2048" max="2051" width="11.42578125" style="3"/>
    <col min="2052" max="2052" width="2.28515625" style="3" customWidth="1"/>
    <col min="2053" max="2296" width="11.42578125" style="3"/>
    <col min="2297" max="2297" width="2.28515625" style="3" customWidth="1"/>
    <col min="2298" max="2303" width="4.85546875" style="3" customWidth="1"/>
    <col min="2304" max="2307" width="11.42578125" style="3"/>
    <col min="2308" max="2308" width="2.28515625" style="3" customWidth="1"/>
    <col min="2309" max="2552" width="11.42578125" style="3"/>
    <col min="2553" max="2553" width="2.28515625" style="3" customWidth="1"/>
    <col min="2554" max="2559" width="4.85546875" style="3" customWidth="1"/>
    <col min="2560" max="2563" width="11.42578125" style="3"/>
    <col min="2564" max="2564" width="2.28515625" style="3" customWidth="1"/>
    <col min="2565" max="2808" width="11.42578125" style="3"/>
    <col min="2809" max="2809" width="2.28515625" style="3" customWidth="1"/>
    <col min="2810" max="2815" width="4.85546875" style="3" customWidth="1"/>
    <col min="2816" max="2819" width="11.42578125" style="3"/>
    <col min="2820" max="2820" width="2.28515625" style="3" customWidth="1"/>
    <col min="2821" max="3064" width="11.42578125" style="3"/>
    <col min="3065" max="3065" width="2.28515625" style="3" customWidth="1"/>
    <col min="3066" max="3071" width="4.85546875" style="3" customWidth="1"/>
    <col min="3072" max="3075" width="11.42578125" style="3"/>
    <col min="3076" max="3076" width="2.28515625" style="3" customWidth="1"/>
    <col min="3077" max="3320" width="11.42578125" style="3"/>
    <col min="3321" max="3321" width="2.28515625" style="3" customWidth="1"/>
    <col min="3322" max="3327" width="4.85546875" style="3" customWidth="1"/>
    <col min="3328" max="3331" width="11.42578125" style="3"/>
    <col min="3332" max="3332" width="2.28515625" style="3" customWidth="1"/>
    <col min="3333" max="3576" width="11.42578125" style="3"/>
    <col min="3577" max="3577" width="2.28515625" style="3" customWidth="1"/>
    <col min="3578" max="3583" width="4.85546875" style="3" customWidth="1"/>
    <col min="3584" max="3587" width="11.42578125" style="3"/>
    <col min="3588" max="3588" width="2.28515625" style="3" customWidth="1"/>
    <col min="3589" max="3832" width="11.42578125" style="3"/>
    <col min="3833" max="3833" width="2.28515625" style="3" customWidth="1"/>
    <col min="3834" max="3839" width="4.85546875" style="3" customWidth="1"/>
    <col min="3840" max="3843" width="11.42578125" style="3"/>
    <col min="3844" max="3844" width="2.28515625" style="3" customWidth="1"/>
    <col min="3845" max="4088" width="11.42578125" style="3"/>
    <col min="4089" max="4089" width="2.28515625" style="3" customWidth="1"/>
    <col min="4090" max="4095" width="4.85546875" style="3" customWidth="1"/>
    <col min="4096" max="4099" width="11.42578125" style="3"/>
    <col min="4100" max="4100" width="2.28515625" style="3" customWidth="1"/>
    <col min="4101" max="4344" width="11.42578125" style="3"/>
    <col min="4345" max="4345" width="2.28515625" style="3" customWidth="1"/>
    <col min="4346" max="4351" width="4.85546875" style="3" customWidth="1"/>
    <col min="4352" max="4355" width="11.42578125" style="3"/>
    <col min="4356" max="4356" width="2.28515625" style="3" customWidth="1"/>
    <col min="4357" max="4600" width="11.42578125" style="3"/>
    <col min="4601" max="4601" width="2.28515625" style="3" customWidth="1"/>
    <col min="4602" max="4607" width="4.85546875" style="3" customWidth="1"/>
    <col min="4608" max="4611" width="11.42578125" style="3"/>
    <col min="4612" max="4612" width="2.28515625" style="3" customWidth="1"/>
    <col min="4613" max="4856" width="11.42578125" style="3"/>
    <col min="4857" max="4857" width="2.28515625" style="3" customWidth="1"/>
    <col min="4858" max="4863" width="4.85546875" style="3" customWidth="1"/>
    <col min="4864" max="4867" width="11.42578125" style="3"/>
    <col min="4868" max="4868" width="2.28515625" style="3" customWidth="1"/>
    <col min="4869" max="5112" width="11.42578125" style="3"/>
    <col min="5113" max="5113" width="2.28515625" style="3" customWidth="1"/>
    <col min="5114" max="5119" width="4.85546875" style="3" customWidth="1"/>
    <col min="5120" max="5123" width="11.42578125" style="3"/>
    <col min="5124" max="5124" width="2.28515625" style="3" customWidth="1"/>
    <col min="5125" max="5368" width="11.42578125" style="3"/>
    <col min="5369" max="5369" width="2.28515625" style="3" customWidth="1"/>
    <col min="5370" max="5375" width="4.85546875" style="3" customWidth="1"/>
    <col min="5376" max="5379" width="11.42578125" style="3"/>
    <col min="5380" max="5380" width="2.28515625" style="3" customWidth="1"/>
    <col min="5381" max="5624" width="11.42578125" style="3"/>
    <col min="5625" max="5625" width="2.28515625" style="3" customWidth="1"/>
    <col min="5626" max="5631" width="4.85546875" style="3" customWidth="1"/>
    <col min="5632" max="5635" width="11.42578125" style="3"/>
    <col min="5636" max="5636" width="2.28515625" style="3" customWidth="1"/>
    <col min="5637" max="5880" width="11.42578125" style="3"/>
    <col min="5881" max="5881" width="2.28515625" style="3" customWidth="1"/>
    <col min="5882" max="5887" width="4.85546875" style="3" customWidth="1"/>
    <col min="5888" max="5891" width="11.42578125" style="3"/>
    <col min="5892" max="5892" width="2.28515625" style="3" customWidth="1"/>
    <col min="5893" max="6136" width="11.42578125" style="3"/>
    <col min="6137" max="6137" width="2.28515625" style="3" customWidth="1"/>
    <col min="6138" max="6143" width="4.85546875" style="3" customWidth="1"/>
    <col min="6144" max="6147" width="11.42578125" style="3"/>
    <col min="6148" max="6148" width="2.28515625" style="3" customWidth="1"/>
    <col min="6149" max="6392" width="11.42578125" style="3"/>
    <col min="6393" max="6393" width="2.28515625" style="3" customWidth="1"/>
    <col min="6394" max="6399" width="4.85546875" style="3" customWidth="1"/>
    <col min="6400" max="6403" width="11.42578125" style="3"/>
    <col min="6404" max="6404" width="2.28515625" style="3" customWidth="1"/>
    <col min="6405" max="6648" width="11.42578125" style="3"/>
    <col min="6649" max="6649" width="2.28515625" style="3" customWidth="1"/>
    <col min="6650" max="6655" width="4.85546875" style="3" customWidth="1"/>
    <col min="6656" max="6659" width="11.42578125" style="3"/>
    <col min="6660" max="6660" width="2.28515625" style="3" customWidth="1"/>
    <col min="6661" max="6904" width="11.42578125" style="3"/>
    <col min="6905" max="6905" width="2.28515625" style="3" customWidth="1"/>
    <col min="6906" max="6911" width="4.85546875" style="3" customWidth="1"/>
    <col min="6912" max="6915" width="11.42578125" style="3"/>
    <col min="6916" max="6916" width="2.28515625" style="3" customWidth="1"/>
    <col min="6917" max="7160" width="11.42578125" style="3"/>
    <col min="7161" max="7161" width="2.28515625" style="3" customWidth="1"/>
    <col min="7162" max="7167" width="4.85546875" style="3" customWidth="1"/>
    <col min="7168" max="7171" width="11.42578125" style="3"/>
    <col min="7172" max="7172" width="2.28515625" style="3" customWidth="1"/>
    <col min="7173" max="7416" width="11.42578125" style="3"/>
    <col min="7417" max="7417" width="2.28515625" style="3" customWidth="1"/>
    <col min="7418" max="7423" width="4.85546875" style="3" customWidth="1"/>
    <col min="7424" max="7427" width="11.42578125" style="3"/>
    <col min="7428" max="7428" width="2.28515625" style="3" customWidth="1"/>
    <col min="7429" max="7672" width="11.42578125" style="3"/>
    <col min="7673" max="7673" width="2.28515625" style="3" customWidth="1"/>
    <col min="7674" max="7679" width="4.85546875" style="3" customWidth="1"/>
    <col min="7680" max="7683" width="11.42578125" style="3"/>
    <col min="7684" max="7684" width="2.28515625" style="3" customWidth="1"/>
    <col min="7685" max="7928" width="11.42578125" style="3"/>
    <col min="7929" max="7929" width="2.28515625" style="3" customWidth="1"/>
    <col min="7930" max="7935" width="4.85546875" style="3" customWidth="1"/>
    <col min="7936" max="7939" width="11.42578125" style="3"/>
    <col min="7940" max="7940" width="2.28515625" style="3" customWidth="1"/>
    <col min="7941" max="8184" width="11.42578125" style="3"/>
    <col min="8185" max="8185" width="2.28515625" style="3" customWidth="1"/>
    <col min="8186" max="8191" width="4.85546875" style="3" customWidth="1"/>
    <col min="8192" max="8195" width="11.42578125" style="3"/>
    <col min="8196" max="8196" width="2.28515625" style="3" customWidth="1"/>
    <col min="8197" max="8440" width="11.42578125" style="3"/>
    <col min="8441" max="8441" width="2.28515625" style="3" customWidth="1"/>
    <col min="8442" max="8447" width="4.85546875" style="3" customWidth="1"/>
    <col min="8448" max="8451" width="11.42578125" style="3"/>
    <col min="8452" max="8452" width="2.28515625" style="3" customWidth="1"/>
    <col min="8453" max="8696" width="11.42578125" style="3"/>
    <col min="8697" max="8697" width="2.28515625" style="3" customWidth="1"/>
    <col min="8698" max="8703" width="4.85546875" style="3" customWidth="1"/>
    <col min="8704" max="8707" width="11.42578125" style="3"/>
    <col min="8708" max="8708" width="2.28515625" style="3" customWidth="1"/>
    <col min="8709" max="8952" width="11.42578125" style="3"/>
    <col min="8953" max="8953" width="2.28515625" style="3" customWidth="1"/>
    <col min="8954" max="8959" width="4.85546875" style="3" customWidth="1"/>
    <col min="8960" max="8963" width="11.42578125" style="3"/>
    <col min="8964" max="8964" width="2.28515625" style="3" customWidth="1"/>
    <col min="8965" max="9208" width="11.42578125" style="3"/>
    <col min="9209" max="9209" width="2.28515625" style="3" customWidth="1"/>
    <col min="9210" max="9215" width="4.85546875" style="3" customWidth="1"/>
    <col min="9216" max="9219" width="11.42578125" style="3"/>
    <col min="9220" max="9220" width="2.28515625" style="3" customWidth="1"/>
    <col min="9221" max="9464" width="11.42578125" style="3"/>
    <col min="9465" max="9465" width="2.28515625" style="3" customWidth="1"/>
    <col min="9466" max="9471" width="4.85546875" style="3" customWidth="1"/>
    <col min="9472" max="9475" width="11.42578125" style="3"/>
    <col min="9476" max="9476" width="2.28515625" style="3" customWidth="1"/>
    <col min="9477" max="9720" width="11.42578125" style="3"/>
    <col min="9721" max="9721" width="2.28515625" style="3" customWidth="1"/>
    <col min="9722" max="9727" width="4.85546875" style="3" customWidth="1"/>
    <col min="9728" max="9731" width="11.42578125" style="3"/>
    <col min="9732" max="9732" width="2.28515625" style="3" customWidth="1"/>
    <col min="9733" max="9976" width="11.42578125" style="3"/>
    <col min="9977" max="9977" width="2.28515625" style="3" customWidth="1"/>
    <col min="9978" max="9983" width="4.85546875" style="3" customWidth="1"/>
    <col min="9984" max="9987" width="11.42578125" style="3"/>
    <col min="9988" max="9988" width="2.28515625" style="3" customWidth="1"/>
    <col min="9989" max="10232" width="11.42578125" style="3"/>
    <col min="10233" max="10233" width="2.28515625" style="3" customWidth="1"/>
    <col min="10234" max="10239" width="4.85546875" style="3" customWidth="1"/>
    <col min="10240" max="10243" width="11.42578125" style="3"/>
    <col min="10244" max="10244" width="2.28515625" style="3" customWidth="1"/>
    <col min="10245" max="10488" width="11.42578125" style="3"/>
    <col min="10489" max="10489" width="2.28515625" style="3" customWidth="1"/>
    <col min="10490" max="10495" width="4.85546875" style="3" customWidth="1"/>
    <col min="10496" max="10499" width="11.42578125" style="3"/>
    <col min="10500" max="10500" width="2.28515625" style="3" customWidth="1"/>
    <col min="10501" max="10744" width="11.42578125" style="3"/>
    <col min="10745" max="10745" width="2.28515625" style="3" customWidth="1"/>
    <col min="10746" max="10751" width="4.85546875" style="3" customWidth="1"/>
    <col min="10752" max="10755" width="11.42578125" style="3"/>
    <col min="10756" max="10756" width="2.28515625" style="3" customWidth="1"/>
    <col min="10757" max="11000" width="11.42578125" style="3"/>
    <col min="11001" max="11001" width="2.28515625" style="3" customWidth="1"/>
    <col min="11002" max="11007" width="4.85546875" style="3" customWidth="1"/>
    <col min="11008" max="11011" width="11.42578125" style="3"/>
    <col min="11012" max="11012" width="2.28515625" style="3" customWidth="1"/>
    <col min="11013" max="11256" width="11.42578125" style="3"/>
    <col min="11257" max="11257" width="2.28515625" style="3" customWidth="1"/>
    <col min="11258" max="11263" width="4.85546875" style="3" customWidth="1"/>
    <col min="11264" max="11267" width="11.42578125" style="3"/>
    <col min="11268" max="11268" width="2.28515625" style="3" customWidth="1"/>
    <col min="11269" max="11512" width="11.42578125" style="3"/>
    <col min="11513" max="11513" width="2.28515625" style="3" customWidth="1"/>
    <col min="11514" max="11519" width="4.85546875" style="3" customWidth="1"/>
    <col min="11520" max="11523" width="11.42578125" style="3"/>
    <col min="11524" max="11524" width="2.28515625" style="3" customWidth="1"/>
    <col min="11525" max="11768" width="11.42578125" style="3"/>
    <col min="11769" max="11769" width="2.28515625" style="3" customWidth="1"/>
    <col min="11770" max="11775" width="4.85546875" style="3" customWidth="1"/>
    <col min="11776" max="11779" width="11.42578125" style="3"/>
    <col min="11780" max="11780" width="2.28515625" style="3" customWidth="1"/>
    <col min="11781" max="12024" width="11.42578125" style="3"/>
    <col min="12025" max="12025" width="2.28515625" style="3" customWidth="1"/>
    <col min="12026" max="12031" width="4.85546875" style="3" customWidth="1"/>
    <col min="12032" max="12035" width="11.42578125" style="3"/>
    <col min="12036" max="12036" width="2.28515625" style="3" customWidth="1"/>
    <col min="12037" max="12280" width="11.42578125" style="3"/>
    <col min="12281" max="12281" width="2.28515625" style="3" customWidth="1"/>
    <col min="12282" max="12287" width="4.85546875" style="3" customWidth="1"/>
    <col min="12288" max="12291" width="11.42578125" style="3"/>
    <col min="12292" max="12292" width="2.28515625" style="3" customWidth="1"/>
    <col min="12293" max="12536" width="11.42578125" style="3"/>
    <col min="12537" max="12537" width="2.28515625" style="3" customWidth="1"/>
    <col min="12538" max="12543" width="4.85546875" style="3" customWidth="1"/>
    <col min="12544" max="12547" width="11.42578125" style="3"/>
    <col min="12548" max="12548" width="2.28515625" style="3" customWidth="1"/>
    <col min="12549" max="12792" width="11.42578125" style="3"/>
    <col min="12793" max="12793" width="2.28515625" style="3" customWidth="1"/>
    <col min="12794" max="12799" width="4.85546875" style="3" customWidth="1"/>
    <col min="12800" max="12803" width="11.42578125" style="3"/>
    <col min="12804" max="12804" width="2.28515625" style="3" customWidth="1"/>
    <col min="12805" max="13048" width="11.42578125" style="3"/>
    <col min="13049" max="13049" width="2.28515625" style="3" customWidth="1"/>
    <col min="13050" max="13055" width="4.85546875" style="3" customWidth="1"/>
    <col min="13056" max="13059" width="11.42578125" style="3"/>
    <col min="13060" max="13060" width="2.28515625" style="3" customWidth="1"/>
    <col min="13061" max="13304" width="11.42578125" style="3"/>
    <col min="13305" max="13305" width="2.28515625" style="3" customWidth="1"/>
    <col min="13306" max="13311" width="4.85546875" style="3" customWidth="1"/>
    <col min="13312" max="13315" width="11.42578125" style="3"/>
    <col min="13316" max="13316" width="2.28515625" style="3" customWidth="1"/>
    <col min="13317" max="13560" width="11.42578125" style="3"/>
    <col min="13561" max="13561" width="2.28515625" style="3" customWidth="1"/>
    <col min="13562" max="13567" width="4.85546875" style="3" customWidth="1"/>
    <col min="13568" max="13571" width="11.42578125" style="3"/>
    <col min="13572" max="13572" width="2.28515625" style="3" customWidth="1"/>
    <col min="13573" max="13816" width="11.42578125" style="3"/>
    <col min="13817" max="13817" width="2.28515625" style="3" customWidth="1"/>
    <col min="13818" max="13823" width="4.85546875" style="3" customWidth="1"/>
    <col min="13824" max="13827" width="11.42578125" style="3"/>
    <col min="13828" max="13828" width="2.28515625" style="3" customWidth="1"/>
    <col min="13829" max="14072" width="11.42578125" style="3"/>
    <col min="14073" max="14073" width="2.28515625" style="3" customWidth="1"/>
    <col min="14074" max="14079" width="4.85546875" style="3" customWidth="1"/>
    <col min="14080" max="14083" width="11.42578125" style="3"/>
    <col min="14084" max="14084" width="2.28515625" style="3" customWidth="1"/>
    <col min="14085" max="14328" width="11.42578125" style="3"/>
    <col min="14329" max="14329" width="2.28515625" style="3" customWidth="1"/>
    <col min="14330" max="14335" width="4.85546875" style="3" customWidth="1"/>
    <col min="14336" max="14339" width="11.42578125" style="3"/>
    <col min="14340" max="14340" width="2.28515625" style="3" customWidth="1"/>
    <col min="14341" max="14584" width="11.42578125" style="3"/>
    <col min="14585" max="14585" width="2.28515625" style="3" customWidth="1"/>
    <col min="14586" max="14591" width="4.85546875" style="3" customWidth="1"/>
    <col min="14592" max="14595" width="11.42578125" style="3"/>
    <col min="14596" max="14596" width="2.28515625" style="3" customWidth="1"/>
    <col min="14597" max="14840" width="11.42578125" style="3"/>
    <col min="14841" max="14841" width="2.28515625" style="3" customWidth="1"/>
    <col min="14842" max="14847" width="4.85546875" style="3" customWidth="1"/>
    <col min="14848" max="14851" width="11.42578125" style="3"/>
    <col min="14852" max="14852" width="2.28515625" style="3" customWidth="1"/>
    <col min="14853" max="15096" width="11.42578125" style="3"/>
    <col min="15097" max="15097" width="2.28515625" style="3" customWidth="1"/>
    <col min="15098" max="15103" width="4.85546875" style="3" customWidth="1"/>
    <col min="15104" max="15107" width="11.42578125" style="3"/>
    <col min="15108" max="15108" width="2.28515625" style="3" customWidth="1"/>
    <col min="15109" max="15352" width="11.42578125" style="3"/>
    <col min="15353" max="15353" width="2.28515625" style="3" customWidth="1"/>
    <col min="15354" max="15359" width="4.85546875" style="3" customWidth="1"/>
    <col min="15360" max="15363" width="11.42578125" style="3"/>
    <col min="15364" max="15364" width="2.28515625" style="3" customWidth="1"/>
    <col min="15365" max="15608" width="11.42578125" style="3"/>
    <col min="15609" max="15609" width="2.28515625" style="3" customWidth="1"/>
    <col min="15610" max="15615" width="4.85546875" style="3" customWidth="1"/>
    <col min="15616" max="15619" width="11.42578125" style="3"/>
    <col min="15620" max="15620" width="2.28515625" style="3" customWidth="1"/>
    <col min="15621" max="15864" width="11.42578125" style="3"/>
    <col min="15865" max="15865" width="2.28515625" style="3" customWidth="1"/>
    <col min="15866" max="15871" width="4.85546875" style="3" customWidth="1"/>
    <col min="15872" max="15875" width="11.42578125" style="3"/>
    <col min="15876" max="15876" width="2.28515625" style="3" customWidth="1"/>
    <col min="15877" max="16120" width="11.42578125" style="3"/>
    <col min="16121" max="16121" width="2.28515625" style="3" customWidth="1"/>
    <col min="16122" max="16127" width="4.85546875" style="3" customWidth="1"/>
    <col min="16128" max="16131" width="11.42578125" style="3"/>
    <col min="16132" max="16132" width="2.28515625" style="3" customWidth="1"/>
    <col min="16133" max="16384" width="11.42578125" style="3"/>
  </cols>
  <sheetData>
    <row r="1" spans="1:8" s="32" customFormat="1" ht="14.25" customHeight="1" x14ac:dyDescent="0.25">
      <c r="A1" s="21" t="s">
        <v>143</v>
      </c>
      <c r="H1" s="280" t="s">
        <v>86</v>
      </c>
    </row>
    <row r="2" spans="1:8" s="32" customFormat="1" ht="14.25" customHeight="1" x14ac:dyDescent="0.25">
      <c r="A2" s="21"/>
    </row>
    <row r="3" spans="1:8" s="32" customFormat="1" ht="14.25" customHeight="1" x14ac:dyDescent="0.25">
      <c r="A3" s="24" t="s">
        <v>104</v>
      </c>
    </row>
    <row r="4" spans="1:8" s="32" customFormat="1" ht="14.25" customHeight="1" x14ac:dyDescent="0.25">
      <c r="A4" s="24"/>
    </row>
    <row r="5" spans="1:8" s="32" customFormat="1" ht="14.25" customHeight="1" x14ac:dyDescent="0.2">
      <c r="A5" s="311" t="s">
        <v>312</v>
      </c>
      <c r="B5" s="311"/>
      <c r="C5" s="311"/>
      <c r="D5" s="311"/>
      <c r="E5" s="311"/>
      <c r="F5" s="311"/>
      <c r="G5" s="311"/>
    </row>
    <row r="6" spans="1:8" s="32" customFormat="1" ht="14.25" customHeight="1" x14ac:dyDescent="0.2">
      <c r="A6" s="311"/>
      <c r="B6" s="311"/>
      <c r="C6" s="311"/>
      <c r="D6" s="311"/>
      <c r="E6" s="311"/>
      <c r="F6" s="311"/>
      <c r="G6" s="311"/>
    </row>
    <row r="7" spans="1:8" s="32" customFormat="1" ht="14.25" customHeight="1" x14ac:dyDescent="0.2">
      <c r="A7" s="311"/>
      <c r="B7" s="311"/>
      <c r="C7" s="311"/>
      <c r="D7" s="311"/>
      <c r="E7" s="311"/>
      <c r="F7" s="311"/>
      <c r="G7" s="311"/>
    </row>
    <row r="8" spans="1:8" s="32" customFormat="1" ht="14.25" customHeight="1" x14ac:dyDescent="0.2">
      <c r="A8" s="311"/>
      <c r="B8" s="311"/>
      <c r="C8" s="311"/>
      <c r="D8" s="311"/>
      <c r="E8" s="311"/>
      <c r="F8" s="311"/>
      <c r="G8" s="311"/>
    </row>
    <row r="9" spans="1:8" s="32" customFormat="1" ht="14.25" customHeight="1" x14ac:dyDescent="0.2">
      <c r="A9" s="311"/>
      <c r="B9" s="311"/>
      <c r="C9" s="311"/>
      <c r="D9" s="311"/>
      <c r="E9" s="311"/>
      <c r="F9" s="311"/>
      <c r="G9" s="311"/>
    </row>
    <row r="10" spans="1:8" s="32" customFormat="1" ht="14.25" customHeight="1" x14ac:dyDescent="0.2">
      <c r="A10" s="311"/>
      <c r="B10" s="311"/>
      <c r="C10" s="311"/>
      <c r="D10" s="311"/>
      <c r="E10" s="311"/>
      <c r="F10" s="311"/>
      <c r="G10" s="311"/>
    </row>
    <row r="11" spans="1:8" s="32" customFormat="1" ht="14.25" customHeight="1" x14ac:dyDescent="0.2">
      <c r="A11" s="311"/>
      <c r="B11" s="311"/>
      <c r="C11" s="311"/>
      <c r="D11" s="311"/>
      <c r="E11" s="311"/>
      <c r="F11" s="311"/>
      <c r="G11" s="311"/>
    </row>
    <row r="12" spans="1:8" s="32" customFormat="1" ht="14.25" customHeight="1" x14ac:dyDescent="0.2">
      <c r="A12" s="311"/>
      <c r="B12" s="311"/>
      <c r="C12" s="311"/>
      <c r="D12" s="311"/>
      <c r="E12" s="311"/>
      <c r="F12" s="311"/>
      <c r="G12" s="311"/>
    </row>
    <row r="13" spans="1:8" s="32" customFormat="1" ht="14.25" customHeight="1" x14ac:dyDescent="0.2">
      <c r="A13" s="311"/>
      <c r="B13" s="311"/>
      <c r="C13" s="311"/>
      <c r="D13" s="311"/>
      <c r="E13" s="311"/>
      <c r="F13" s="311"/>
      <c r="G13" s="311"/>
    </row>
    <row r="14" spans="1:8" s="32" customFormat="1" ht="14.25" customHeight="1" x14ac:dyDescent="0.2">
      <c r="A14" s="311"/>
      <c r="B14" s="311"/>
      <c r="C14" s="311"/>
      <c r="D14" s="311"/>
      <c r="E14" s="311"/>
      <c r="F14" s="311"/>
      <c r="G14" s="311"/>
    </row>
    <row r="15" spans="1:8" s="32" customFormat="1" ht="14.25" customHeight="1" x14ac:dyDescent="0.2">
      <c r="A15" s="311"/>
      <c r="B15" s="311"/>
      <c r="C15" s="311"/>
      <c r="D15" s="311"/>
      <c r="E15" s="311"/>
      <c r="F15" s="311"/>
      <c r="G15" s="311"/>
    </row>
    <row r="16" spans="1:8" s="32" customFormat="1" ht="14.25" customHeight="1" x14ac:dyDescent="0.2">
      <c r="A16" s="311"/>
      <c r="B16" s="311"/>
      <c r="C16" s="311"/>
      <c r="D16" s="311"/>
      <c r="E16" s="311"/>
      <c r="F16" s="311"/>
      <c r="G16" s="311"/>
    </row>
    <row r="17" spans="1:7" s="32" customFormat="1" ht="14.25" customHeight="1" x14ac:dyDescent="0.2">
      <c r="A17" s="311"/>
      <c r="B17" s="311"/>
      <c r="C17" s="311"/>
      <c r="D17" s="311"/>
      <c r="E17" s="311"/>
      <c r="F17" s="311"/>
      <c r="G17" s="311"/>
    </row>
    <row r="18" spans="1:7" s="32" customFormat="1" ht="14.25" customHeight="1" x14ac:dyDescent="0.2">
      <c r="A18" s="311"/>
      <c r="B18" s="311"/>
      <c r="C18" s="311"/>
      <c r="D18" s="311"/>
      <c r="E18" s="311"/>
      <c r="F18" s="311"/>
      <c r="G18" s="311"/>
    </row>
    <row r="19" spans="1:7" s="32" customFormat="1" ht="14.25" customHeight="1" x14ac:dyDescent="0.2">
      <c r="A19" s="311"/>
      <c r="B19" s="311"/>
      <c r="C19" s="311"/>
      <c r="D19" s="311"/>
      <c r="E19" s="311"/>
      <c r="F19" s="311"/>
      <c r="G19" s="311"/>
    </row>
    <row r="20" spans="1:7" s="32" customFormat="1" ht="14.25" customHeight="1" x14ac:dyDescent="0.2">
      <c r="A20" s="311"/>
      <c r="B20" s="311"/>
      <c r="C20" s="311"/>
      <c r="D20" s="311"/>
      <c r="E20" s="311"/>
      <c r="F20" s="311"/>
      <c r="G20" s="311"/>
    </row>
    <row r="21" spans="1:7" s="32" customFormat="1" ht="14.25" customHeight="1" x14ac:dyDescent="0.2">
      <c r="A21" s="311"/>
      <c r="B21" s="311"/>
      <c r="C21" s="311"/>
      <c r="D21" s="311"/>
      <c r="E21" s="311"/>
      <c r="F21" s="311"/>
      <c r="G21" s="311"/>
    </row>
    <row r="22" spans="1:7" s="32" customFormat="1" ht="14.25" customHeight="1" x14ac:dyDescent="0.2">
      <c r="A22" s="311"/>
      <c r="B22" s="311"/>
      <c r="C22" s="311"/>
      <c r="D22" s="311"/>
      <c r="E22" s="311"/>
      <c r="F22" s="311"/>
      <c r="G22" s="311"/>
    </row>
    <row r="23" spans="1:7" s="32" customFormat="1" ht="14.25" customHeight="1" x14ac:dyDescent="0.2">
      <c r="A23" s="311"/>
      <c r="B23" s="311"/>
      <c r="C23" s="311"/>
      <c r="D23" s="311"/>
      <c r="E23" s="311"/>
      <c r="F23" s="311"/>
      <c r="G23" s="311"/>
    </row>
    <row r="24" spans="1:7" s="32" customFormat="1" ht="14.25" customHeight="1" x14ac:dyDescent="0.2">
      <c r="A24" s="311"/>
      <c r="B24" s="311"/>
      <c r="C24" s="311"/>
      <c r="D24" s="311"/>
      <c r="E24" s="311"/>
      <c r="F24" s="311"/>
      <c r="G24" s="311"/>
    </row>
    <row r="25" spans="1:7" s="32" customFormat="1" ht="14.25" customHeight="1" x14ac:dyDescent="0.2">
      <c r="A25" s="311"/>
      <c r="B25" s="311"/>
      <c r="C25" s="311"/>
      <c r="D25" s="311"/>
      <c r="E25" s="311"/>
      <c r="F25" s="311"/>
      <c r="G25" s="311"/>
    </row>
    <row r="26" spans="1:7" s="32" customFormat="1" ht="14.25" customHeight="1" x14ac:dyDescent="0.2">
      <c r="A26" s="311"/>
      <c r="B26" s="311"/>
      <c r="C26" s="311"/>
      <c r="D26" s="311"/>
      <c r="E26" s="311"/>
      <c r="F26" s="311"/>
      <c r="G26" s="311"/>
    </row>
    <row r="27" spans="1:7" s="32" customFormat="1" ht="14.25" customHeight="1" x14ac:dyDescent="0.2">
      <c r="A27" s="311"/>
      <c r="B27" s="311"/>
      <c r="C27" s="311"/>
      <c r="D27" s="311"/>
      <c r="E27" s="311"/>
      <c r="F27" s="311"/>
      <c r="G27" s="311"/>
    </row>
    <row r="28" spans="1:7" s="32" customFormat="1" ht="14.25" customHeight="1" x14ac:dyDescent="0.2">
      <c r="A28" s="311"/>
      <c r="B28" s="311"/>
      <c r="C28" s="311"/>
      <c r="D28" s="311"/>
      <c r="E28" s="311"/>
      <c r="F28" s="311"/>
      <c r="G28" s="311"/>
    </row>
    <row r="29" spans="1:7" s="32" customFormat="1" ht="14.25" customHeight="1" x14ac:dyDescent="0.2">
      <c r="A29" s="311"/>
      <c r="B29" s="311"/>
      <c r="C29" s="311"/>
      <c r="D29" s="311"/>
      <c r="E29" s="311"/>
      <c r="F29" s="311"/>
      <c r="G29" s="311"/>
    </row>
    <row r="30" spans="1:7" s="32" customFormat="1" ht="14.25" customHeight="1" x14ac:dyDescent="0.2">
      <c r="A30" s="311"/>
      <c r="B30" s="311"/>
      <c r="C30" s="311"/>
      <c r="D30" s="311"/>
      <c r="E30" s="311"/>
      <c r="F30" s="311"/>
      <c r="G30" s="311"/>
    </row>
    <row r="31" spans="1:7" s="32" customFormat="1" ht="14.25" customHeight="1" x14ac:dyDescent="0.2">
      <c r="A31" s="311"/>
      <c r="B31" s="311"/>
      <c r="C31" s="311"/>
      <c r="D31" s="311"/>
      <c r="E31" s="311"/>
      <c r="F31" s="311"/>
      <c r="G31" s="311"/>
    </row>
    <row r="32" spans="1:7" s="32" customFormat="1" ht="14.25" customHeight="1" x14ac:dyDescent="0.2">
      <c r="A32" s="311"/>
      <c r="B32" s="311"/>
      <c r="C32" s="311"/>
      <c r="D32" s="311"/>
      <c r="E32" s="311"/>
      <c r="F32" s="311"/>
      <c r="G32" s="311"/>
    </row>
    <row r="33" spans="1:7" s="32" customFormat="1" ht="14.25" customHeight="1" x14ac:dyDescent="0.2">
      <c r="A33" s="311"/>
      <c r="B33" s="311"/>
      <c r="C33" s="311"/>
      <c r="D33" s="311"/>
      <c r="E33" s="311"/>
      <c r="F33" s="311"/>
      <c r="G33" s="311"/>
    </row>
    <row r="34" spans="1:7" s="32" customFormat="1" ht="14.25" customHeight="1" x14ac:dyDescent="0.2">
      <c r="A34" s="311"/>
      <c r="B34" s="311"/>
      <c r="C34" s="311"/>
      <c r="D34" s="311"/>
      <c r="E34" s="311"/>
      <c r="F34" s="311"/>
      <c r="G34" s="311"/>
    </row>
    <row r="35" spans="1:7" s="32" customFormat="1" ht="14.25" customHeight="1" x14ac:dyDescent="0.2">
      <c r="A35" s="311"/>
      <c r="B35" s="311"/>
      <c r="C35" s="311"/>
      <c r="D35" s="311"/>
      <c r="E35" s="311"/>
      <c r="F35" s="311"/>
      <c r="G35" s="311"/>
    </row>
    <row r="36" spans="1:7" s="32" customFormat="1" ht="14.25" customHeight="1" x14ac:dyDescent="0.2">
      <c r="A36" s="311"/>
      <c r="B36" s="311"/>
      <c r="C36" s="311"/>
      <c r="D36" s="311"/>
      <c r="E36" s="311"/>
      <c r="F36" s="311"/>
      <c r="G36" s="311"/>
    </row>
    <row r="37" spans="1:7" s="32" customFormat="1" ht="14.25" customHeight="1" x14ac:dyDescent="0.2">
      <c r="A37" s="311"/>
      <c r="B37" s="311"/>
      <c r="C37" s="311"/>
      <c r="D37" s="311"/>
      <c r="E37" s="311"/>
      <c r="F37" s="311"/>
      <c r="G37" s="311"/>
    </row>
    <row r="38" spans="1:7" s="32" customFormat="1" ht="14.25" customHeight="1" x14ac:dyDescent="0.2">
      <c r="A38" s="311"/>
      <c r="B38" s="311"/>
      <c r="C38" s="311"/>
      <c r="D38" s="311"/>
      <c r="E38" s="311"/>
      <c r="F38" s="311"/>
      <c r="G38" s="311"/>
    </row>
    <row r="39" spans="1:7" s="32" customFormat="1" ht="14.25" customHeight="1" x14ac:dyDescent="0.2">
      <c r="A39" s="311"/>
      <c r="B39" s="311"/>
      <c r="C39" s="311"/>
      <c r="D39" s="311"/>
      <c r="E39" s="311"/>
      <c r="F39" s="311"/>
      <c r="G39" s="311"/>
    </row>
    <row r="40" spans="1:7" s="32" customFormat="1" ht="14.25" customHeight="1" x14ac:dyDescent="0.2">
      <c r="A40" s="311"/>
      <c r="B40" s="311"/>
      <c r="C40" s="311"/>
      <c r="D40" s="311"/>
      <c r="E40" s="311"/>
      <c r="F40" s="311"/>
      <c r="G40" s="311"/>
    </row>
    <row r="41" spans="1:7" s="32" customFormat="1" ht="14.25" customHeight="1" x14ac:dyDescent="0.2">
      <c r="A41" s="311"/>
      <c r="B41" s="311"/>
      <c r="C41" s="311"/>
      <c r="D41" s="311"/>
      <c r="E41" s="311"/>
      <c r="F41" s="311"/>
      <c r="G41" s="311"/>
    </row>
    <row r="42" spans="1:7" s="32" customFormat="1" ht="14.25" customHeight="1" x14ac:dyDescent="0.2">
      <c r="A42" s="311"/>
      <c r="B42" s="311"/>
      <c r="C42" s="311"/>
      <c r="D42" s="311"/>
      <c r="E42" s="311"/>
      <c r="F42" s="311"/>
      <c r="G42" s="311"/>
    </row>
    <row r="43" spans="1:7" s="32" customFormat="1" ht="14.25" customHeight="1" x14ac:dyDescent="0.2">
      <c r="A43" s="311"/>
      <c r="B43" s="311"/>
      <c r="C43" s="311"/>
      <c r="D43" s="311"/>
      <c r="E43" s="311"/>
      <c r="F43" s="311"/>
      <c r="G43" s="311"/>
    </row>
    <row r="44" spans="1:7" s="32" customFormat="1" ht="14.25" customHeight="1" x14ac:dyDescent="0.2">
      <c r="A44" s="311"/>
      <c r="B44" s="311"/>
      <c r="C44" s="311"/>
      <c r="D44" s="311"/>
      <c r="E44" s="311"/>
      <c r="F44" s="311"/>
      <c r="G44" s="311"/>
    </row>
    <row r="45" spans="1:7" s="32" customFormat="1" ht="14.25" customHeight="1" x14ac:dyDescent="0.2">
      <c r="A45" s="311"/>
      <c r="B45" s="311"/>
      <c r="C45" s="311"/>
      <c r="D45" s="311"/>
      <c r="E45" s="311"/>
      <c r="F45" s="311"/>
      <c r="G45" s="311"/>
    </row>
    <row r="46" spans="1:7" s="32" customFormat="1" ht="14.25" customHeight="1" x14ac:dyDescent="0.2">
      <c r="A46" s="311"/>
      <c r="B46" s="311"/>
      <c r="C46" s="311"/>
      <c r="D46" s="311"/>
      <c r="E46" s="311"/>
      <c r="F46" s="311"/>
      <c r="G46" s="311"/>
    </row>
    <row r="47" spans="1:7" s="32" customFormat="1" ht="14.25" customHeight="1" x14ac:dyDescent="0.2">
      <c r="A47" s="311"/>
      <c r="B47" s="311"/>
      <c r="C47" s="311"/>
      <c r="D47" s="311"/>
      <c r="E47" s="311"/>
      <c r="F47" s="311"/>
      <c r="G47" s="311"/>
    </row>
    <row r="48" spans="1:7" s="32" customFormat="1" ht="14.25" customHeight="1" x14ac:dyDescent="0.2">
      <c r="A48" s="311"/>
      <c r="B48" s="311"/>
      <c r="C48" s="311"/>
      <c r="D48" s="311"/>
      <c r="E48" s="311"/>
      <c r="F48" s="311"/>
      <c r="G48" s="311"/>
    </row>
    <row r="49" spans="1:7" s="32" customFormat="1" ht="14.25" customHeight="1" x14ac:dyDescent="0.2">
      <c r="A49" s="311"/>
      <c r="B49" s="311"/>
      <c r="C49" s="311"/>
      <c r="D49" s="311"/>
      <c r="E49" s="311"/>
      <c r="F49" s="311"/>
      <c r="G49" s="311"/>
    </row>
    <row r="50" spans="1:7" s="32" customFormat="1" ht="14.25" customHeight="1" x14ac:dyDescent="0.2">
      <c r="A50" s="311" t="s">
        <v>335</v>
      </c>
      <c r="B50" s="311"/>
      <c r="C50" s="311"/>
      <c r="D50" s="311"/>
      <c r="E50" s="311"/>
      <c r="F50" s="311"/>
      <c r="G50" s="311"/>
    </row>
    <row r="51" spans="1:7" s="32" customFormat="1" ht="14.25" customHeight="1" x14ac:dyDescent="0.2">
      <c r="A51" s="311"/>
      <c r="B51" s="311"/>
      <c r="C51" s="311"/>
      <c r="D51" s="311"/>
      <c r="E51" s="311"/>
      <c r="F51" s="311"/>
      <c r="G51" s="311"/>
    </row>
    <row r="52" spans="1:7" s="32" customFormat="1" ht="14.25" customHeight="1" x14ac:dyDescent="0.2">
      <c r="A52" s="311"/>
      <c r="B52" s="311"/>
      <c r="C52" s="311"/>
      <c r="D52" s="311"/>
      <c r="E52" s="311"/>
      <c r="F52" s="311"/>
      <c r="G52" s="311"/>
    </row>
    <row r="53" spans="1:7" s="32" customFormat="1" ht="14.25" customHeight="1" x14ac:dyDescent="0.2">
      <c r="A53" s="311"/>
      <c r="B53" s="311"/>
      <c r="C53" s="311"/>
      <c r="D53" s="311"/>
      <c r="E53" s="311"/>
      <c r="F53" s="311"/>
      <c r="G53" s="311"/>
    </row>
    <row r="54" spans="1:7" s="32" customFormat="1" ht="14.25" customHeight="1" x14ac:dyDescent="0.2">
      <c r="A54" s="311"/>
      <c r="B54" s="311"/>
      <c r="C54" s="311"/>
      <c r="D54" s="311"/>
      <c r="E54" s="311"/>
      <c r="F54" s="311"/>
      <c r="G54" s="311"/>
    </row>
    <row r="55" spans="1:7" s="32" customFormat="1" ht="14.25" customHeight="1" x14ac:dyDescent="0.2">
      <c r="A55" s="311"/>
      <c r="B55" s="311"/>
      <c r="C55" s="311"/>
      <c r="D55" s="311"/>
      <c r="E55" s="311"/>
      <c r="F55" s="311"/>
      <c r="G55" s="311"/>
    </row>
    <row r="56" spans="1:7" s="32" customFormat="1" ht="14.25" customHeight="1" x14ac:dyDescent="0.2">
      <c r="A56" s="311"/>
      <c r="B56" s="311"/>
      <c r="C56" s="311"/>
      <c r="D56" s="311"/>
      <c r="E56" s="311"/>
      <c r="F56" s="311"/>
      <c r="G56" s="311"/>
    </row>
    <row r="57" spans="1:7" s="32" customFormat="1" ht="14.25" customHeight="1" x14ac:dyDescent="0.2">
      <c r="A57" s="311"/>
      <c r="B57" s="311"/>
      <c r="C57" s="311"/>
      <c r="D57" s="311"/>
      <c r="E57" s="311"/>
      <c r="F57" s="311"/>
      <c r="G57" s="311"/>
    </row>
    <row r="58" spans="1:7" s="32" customFormat="1" ht="14.25" customHeight="1" x14ac:dyDescent="0.2">
      <c r="A58" s="311"/>
      <c r="B58" s="311"/>
      <c r="C58" s="311"/>
      <c r="D58" s="311"/>
      <c r="E58" s="311"/>
      <c r="F58" s="311"/>
      <c r="G58" s="311"/>
    </row>
    <row r="59" spans="1:7" s="32" customFormat="1" ht="14.25" customHeight="1" x14ac:dyDescent="0.2">
      <c r="A59" s="311"/>
      <c r="B59" s="311"/>
      <c r="C59" s="311"/>
      <c r="D59" s="311"/>
      <c r="E59" s="311"/>
      <c r="F59" s="311"/>
      <c r="G59" s="311"/>
    </row>
    <row r="60" spans="1:7" s="32" customFormat="1" ht="14.25" customHeight="1" x14ac:dyDescent="0.2">
      <c r="A60" s="311"/>
      <c r="B60" s="311"/>
      <c r="C60" s="311"/>
      <c r="D60" s="311"/>
      <c r="E60" s="311"/>
      <c r="F60" s="311"/>
      <c r="G60" s="311"/>
    </row>
    <row r="61" spans="1:7" s="32" customFormat="1" ht="14.25" customHeight="1" x14ac:dyDescent="0.2">
      <c r="A61" s="311"/>
      <c r="B61" s="311"/>
      <c r="C61" s="311"/>
      <c r="D61" s="311"/>
      <c r="E61" s="311"/>
      <c r="F61" s="311"/>
      <c r="G61" s="311"/>
    </row>
    <row r="62" spans="1:7" s="32" customFormat="1" ht="14.25" customHeight="1" x14ac:dyDescent="0.2">
      <c r="A62" s="311"/>
      <c r="B62" s="311"/>
      <c r="C62" s="311"/>
      <c r="D62" s="311"/>
      <c r="E62" s="311"/>
      <c r="F62" s="311"/>
      <c r="G62" s="311"/>
    </row>
    <row r="63" spans="1:7" s="32" customFormat="1" ht="14.25" customHeight="1" x14ac:dyDescent="0.2">
      <c r="A63" s="311"/>
      <c r="B63" s="311"/>
      <c r="C63" s="311"/>
      <c r="D63" s="311"/>
      <c r="E63" s="311"/>
      <c r="F63" s="311"/>
      <c r="G63" s="311"/>
    </row>
    <row r="64" spans="1:7" s="32" customFormat="1" ht="14.25" customHeight="1" x14ac:dyDescent="0.2">
      <c r="A64" s="311"/>
      <c r="B64" s="311"/>
      <c r="C64" s="311"/>
      <c r="D64" s="311"/>
      <c r="E64" s="311"/>
      <c r="F64" s="311"/>
      <c r="G64" s="311"/>
    </row>
    <row r="65" spans="1:7" s="32" customFormat="1" ht="14.25" customHeight="1" x14ac:dyDescent="0.2">
      <c r="A65" s="311"/>
      <c r="B65" s="311"/>
      <c r="C65" s="311"/>
      <c r="D65" s="311"/>
      <c r="E65" s="311"/>
      <c r="F65" s="311"/>
      <c r="G65" s="311"/>
    </row>
    <row r="66" spans="1:7" s="32" customFormat="1" ht="14.25" customHeight="1" x14ac:dyDescent="0.2">
      <c r="A66" s="311"/>
      <c r="B66" s="311"/>
      <c r="C66" s="311"/>
      <c r="D66" s="311"/>
      <c r="E66" s="311"/>
      <c r="F66" s="311"/>
      <c r="G66" s="311"/>
    </row>
    <row r="67" spans="1:7" s="32" customFormat="1" ht="14.25" customHeight="1" x14ac:dyDescent="0.2">
      <c r="A67" s="311"/>
      <c r="B67" s="311"/>
      <c r="C67" s="311"/>
      <c r="D67" s="311"/>
      <c r="E67" s="311"/>
      <c r="F67" s="311"/>
      <c r="G67" s="311"/>
    </row>
    <row r="68" spans="1:7" s="32" customFormat="1" ht="14.25" customHeight="1" x14ac:dyDescent="0.2">
      <c r="A68" s="311"/>
      <c r="B68" s="311"/>
      <c r="C68" s="311"/>
      <c r="D68" s="311"/>
      <c r="E68" s="311"/>
      <c r="F68" s="311"/>
      <c r="G68" s="311"/>
    </row>
    <row r="69" spans="1:7" s="32" customFormat="1" ht="14.25" customHeight="1" x14ac:dyDescent="0.2">
      <c r="A69" s="311"/>
      <c r="B69" s="311"/>
      <c r="C69" s="311"/>
      <c r="D69" s="311"/>
      <c r="E69" s="311"/>
      <c r="F69" s="311"/>
      <c r="G69" s="311"/>
    </row>
    <row r="70" spans="1:7" s="32" customFormat="1" ht="14.25" customHeight="1" x14ac:dyDescent="0.2">
      <c r="A70" s="203"/>
      <c r="B70" s="203"/>
      <c r="C70" s="203"/>
      <c r="D70" s="203"/>
      <c r="E70" s="203"/>
      <c r="F70" s="203"/>
      <c r="G70" s="203"/>
    </row>
    <row r="71" spans="1:7" s="32" customFormat="1" ht="14.25" customHeight="1" x14ac:dyDescent="0.25">
      <c r="A71" s="24" t="s">
        <v>105</v>
      </c>
    </row>
    <row r="72" spans="1:7" s="32" customFormat="1" ht="14.25" customHeight="1" x14ac:dyDescent="0.2">
      <c r="A72" s="39"/>
      <c r="B72" s="39"/>
      <c r="C72" s="39"/>
      <c r="D72" s="39"/>
      <c r="E72" s="39"/>
      <c r="F72" s="39"/>
      <c r="G72" s="39"/>
    </row>
    <row r="73" spans="1:7" s="32" customFormat="1" ht="14.25" customHeight="1" x14ac:dyDescent="0.2">
      <c r="A73" s="311" t="s">
        <v>330</v>
      </c>
      <c r="B73" s="311"/>
      <c r="C73" s="311"/>
      <c r="D73" s="311"/>
      <c r="E73" s="311"/>
      <c r="F73" s="311"/>
      <c r="G73" s="311"/>
    </row>
    <row r="74" spans="1:7" s="32" customFormat="1" ht="14.25" customHeight="1" x14ac:dyDescent="0.2">
      <c r="A74" s="311"/>
      <c r="B74" s="311"/>
      <c r="C74" s="311"/>
      <c r="D74" s="311"/>
      <c r="E74" s="311"/>
      <c r="F74" s="311"/>
      <c r="G74" s="311"/>
    </row>
    <row r="75" spans="1:7" s="32" customFormat="1" ht="14.25" customHeight="1" x14ac:dyDescent="0.2">
      <c r="A75" s="311"/>
      <c r="B75" s="311"/>
      <c r="C75" s="311"/>
      <c r="D75" s="311"/>
      <c r="E75" s="311"/>
      <c r="F75" s="311"/>
      <c r="G75" s="311"/>
    </row>
    <row r="76" spans="1:7" s="32" customFormat="1" ht="14.25" customHeight="1" x14ac:dyDescent="0.2">
      <c r="A76" s="311"/>
      <c r="B76" s="311"/>
      <c r="C76" s="311"/>
      <c r="D76" s="311"/>
      <c r="E76" s="311"/>
      <c r="F76" s="311"/>
      <c r="G76" s="311"/>
    </row>
    <row r="77" spans="1:7" s="32" customFormat="1" ht="14.25" customHeight="1" x14ac:dyDescent="0.2">
      <c r="A77" s="311"/>
      <c r="B77" s="311"/>
      <c r="C77" s="311"/>
      <c r="D77" s="311"/>
      <c r="E77" s="311"/>
      <c r="F77" s="311"/>
      <c r="G77" s="311"/>
    </row>
    <row r="78" spans="1:7" s="32" customFormat="1" ht="14.25" customHeight="1" x14ac:dyDescent="0.2">
      <c r="A78" s="311"/>
      <c r="B78" s="311"/>
      <c r="C78" s="311"/>
      <c r="D78" s="311"/>
      <c r="E78" s="311"/>
      <c r="F78" s="311"/>
      <c r="G78" s="311"/>
    </row>
    <row r="79" spans="1:7" s="32" customFormat="1" ht="14.25" customHeight="1" x14ac:dyDescent="0.2">
      <c r="A79" s="311"/>
      <c r="B79" s="311"/>
      <c r="C79" s="311"/>
      <c r="D79" s="311"/>
      <c r="E79" s="311"/>
      <c r="F79" s="311"/>
      <c r="G79" s="311"/>
    </row>
    <row r="80" spans="1:7" s="32" customFormat="1" ht="14.25" customHeight="1" x14ac:dyDescent="0.2">
      <c r="A80" s="311"/>
      <c r="B80" s="311"/>
      <c r="C80" s="311"/>
      <c r="D80" s="311"/>
      <c r="E80" s="311"/>
      <c r="F80" s="311"/>
      <c r="G80" s="311"/>
    </row>
    <row r="81" spans="1:8" s="32" customFormat="1" ht="14.25" customHeight="1" x14ac:dyDescent="0.2">
      <c r="A81" s="311"/>
      <c r="B81" s="311"/>
      <c r="C81" s="311"/>
      <c r="D81" s="311"/>
      <c r="E81" s="311"/>
      <c r="F81" s="311"/>
      <c r="G81" s="311"/>
    </row>
    <row r="82" spans="1:8" s="32" customFormat="1" ht="14.25" customHeight="1" x14ac:dyDescent="0.2">
      <c r="A82" s="311"/>
      <c r="B82" s="311"/>
      <c r="C82" s="311"/>
      <c r="D82" s="311"/>
      <c r="E82" s="311"/>
      <c r="F82" s="311"/>
      <c r="G82" s="311"/>
    </row>
    <row r="83" spans="1:8" s="32" customFormat="1" ht="14.25" customHeight="1" x14ac:dyDescent="0.2">
      <c r="A83" s="311"/>
      <c r="B83" s="311"/>
      <c r="C83" s="311"/>
      <c r="D83" s="311"/>
      <c r="E83" s="311"/>
      <c r="F83" s="311"/>
      <c r="G83" s="311"/>
    </row>
    <row r="84" spans="1:8" s="32" customFormat="1" ht="14.25" customHeight="1" x14ac:dyDescent="0.2">
      <c r="A84" s="311"/>
      <c r="B84" s="311"/>
      <c r="C84" s="311"/>
      <c r="D84" s="311"/>
      <c r="E84" s="311"/>
      <c r="F84" s="311"/>
      <c r="G84" s="311"/>
    </row>
    <row r="85" spans="1:8" s="32" customFormat="1" ht="14.25" customHeight="1" x14ac:dyDescent="0.2">
      <c r="A85" s="311"/>
      <c r="B85" s="311"/>
      <c r="C85" s="311"/>
      <c r="D85" s="311"/>
      <c r="E85" s="311"/>
      <c r="F85" s="311"/>
      <c r="G85" s="311"/>
    </row>
    <row r="86" spans="1:8" s="32" customFormat="1" ht="14.25" customHeight="1" x14ac:dyDescent="0.2">
      <c r="A86" s="38"/>
    </row>
    <row r="87" spans="1:8" s="32" customFormat="1" ht="14.25" customHeight="1" x14ac:dyDescent="0.25">
      <c r="A87" s="40" t="s">
        <v>106</v>
      </c>
    </row>
    <row r="88" spans="1:8" s="32" customFormat="1" ht="14.25" customHeight="1" x14ac:dyDescent="0.2"/>
    <row r="89" spans="1:8" s="32" customFormat="1" ht="14.25" customHeight="1" x14ac:dyDescent="0.2">
      <c r="A89" s="32" t="s">
        <v>144</v>
      </c>
    </row>
    <row r="90" spans="1:8" s="32" customFormat="1" ht="14.25" customHeight="1" x14ac:dyDescent="0.2">
      <c r="A90" s="323" t="s">
        <v>145</v>
      </c>
      <c r="B90" s="323"/>
      <c r="C90" s="323"/>
      <c r="D90" s="323"/>
      <c r="E90" s="323"/>
      <c r="F90" s="323"/>
      <c r="G90" s="323"/>
    </row>
    <row r="91" spans="1:8" s="32" customFormat="1" ht="14.25" customHeight="1" x14ac:dyDescent="0.2"/>
    <row r="92" spans="1:8" s="2" customFormat="1" ht="72.75" customHeight="1" x14ac:dyDescent="0.25">
      <c r="A92" s="17" t="s">
        <v>47</v>
      </c>
      <c r="B92" s="17" t="s">
        <v>48</v>
      </c>
      <c r="C92" s="18" t="s">
        <v>63</v>
      </c>
      <c r="D92" s="18" t="s">
        <v>64</v>
      </c>
      <c r="E92" s="19" t="s">
        <v>49</v>
      </c>
      <c r="F92" s="324" t="s">
        <v>50</v>
      </c>
      <c r="G92" s="325"/>
    </row>
    <row r="93" spans="1:8" ht="7.5" customHeight="1" x14ac:dyDescent="0.2">
      <c r="A93" s="322"/>
      <c r="B93" s="322"/>
      <c r="C93" s="322"/>
      <c r="D93" s="322"/>
      <c r="E93" s="322"/>
      <c r="F93" s="322"/>
      <c r="G93" s="322"/>
    </row>
    <row r="94" spans="1:8" ht="18" customHeight="1" x14ac:dyDescent="0.2">
      <c r="A94" s="260"/>
      <c r="F94" s="5" t="s">
        <v>51</v>
      </c>
      <c r="G94" s="20" t="s">
        <v>37</v>
      </c>
    </row>
    <row r="95" spans="1:8" ht="18" customHeight="1" x14ac:dyDescent="0.2">
      <c r="B95" s="261"/>
      <c r="C95" s="262"/>
      <c r="D95" s="263"/>
      <c r="E95" s="264"/>
      <c r="F95" s="5" t="s">
        <v>0</v>
      </c>
      <c r="G95" s="20" t="s">
        <v>1</v>
      </c>
      <c r="H95" s="155"/>
    </row>
    <row r="96" spans="1:8" ht="18" customHeight="1" x14ac:dyDescent="0.2">
      <c r="B96" s="261"/>
      <c r="F96" s="5" t="s">
        <v>52</v>
      </c>
      <c r="G96" s="20" t="s">
        <v>2</v>
      </c>
    </row>
    <row r="97" spans="2:7" ht="18" customHeight="1" x14ac:dyDescent="0.2">
      <c r="C97" s="262"/>
      <c r="D97" s="263"/>
      <c r="F97" s="5" t="s">
        <v>53</v>
      </c>
      <c r="G97" s="20" t="s">
        <v>3</v>
      </c>
    </row>
    <row r="98" spans="2:7" ht="18" customHeight="1" x14ac:dyDescent="0.2">
      <c r="E98" s="264"/>
      <c r="F98" s="5" t="s">
        <v>4</v>
      </c>
      <c r="G98" s="20" t="s">
        <v>5</v>
      </c>
    </row>
    <row r="99" spans="2:7" ht="18" customHeight="1" x14ac:dyDescent="0.2">
      <c r="C99" s="262"/>
      <c r="D99" s="263"/>
      <c r="E99" s="265"/>
      <c r="F99" s="5" t="s">
        <v>6</v>
      </c>
      <c r="G99" s="20" t="s">
        <v>7</v>
      </c>
    </row>
    <row r="100" spans="2:7" ht="18" customHeight="1" x14ac:dyDescent="0.2">
      <c r="E100" s="264"/>
      <c r="F100" s="5" t="s">
        <v>8</v>
      </c>
      <c r="G100" s="20" t="s">
        <v>9</v>
      </c>
    </row>
    <row r="101" spans="2:7" ht="18" customHeight="1" x14ac:dyDescent="0.2">
      <c r="E101" s="264"/>
      <c r="F101" s="5" t="s">
        <v>10</v>
      </c>
      <c r="G101" s="20" t="s">
        <v>65</v>
      </c>
    </row>
    <row r="102" spans="2:7" ht="18" customHeight="1" x14ac:dyDescent="0.2">
      <c r="C102" s="262"/>
      <c r="D102" s="263"/>
      <c r="E102" s="264"/>
      <c r="F102" s="5" t="s">
        <v>11</v>
      </c>
      <c r="G102" s="20" t="s">
        <v>12</v>
      </c>
    </row>
    <row r="103" spans="2:7" ht="18" customHeight="1" x14ac:dyDescent="0.2">
      <c r="B103" s="261"/>
      <c r="F103" s="5" t="s">
        <v>54</v>
      </c>
      <c r="G103" s="20" t="s">
        <v>13</v>
      </c>
    </row>
    <row r="104" spans="2:7" ht="18" customHeight="1" x14ac:dyDescent="0.2">
      <c r="C104" s="262"/>
      <c r="F104" s="5" t="s">
        <v>55</v>
      </c>
      <c r="G104" s="20" t="s">
        <v>66</v>
      </c>
    </row>
    <row r="105" spans="2:7" ht="18" customHeight="1" x14ac:dyDescent="0.2">
      <c r="D105" s="263"/>
      <c r="F105" s="5" t="s">
        <v>56</v>
      </c>
      <c r="G105" s="20" t="s">
        <v>67</v>
      </c>
    </row>
    <row r="106" spans="2:7" ht="18" customHeight="1" x14ac:dyDescent="0.2">
      <c r="E106" s="264"/>
      <c r="F106" s="5" t="s">
        <v>14</v>
      </c>
      <c r="G106" s="20" t="s">
        <v>57</v>
      </c>
    </row>
    <row r="107" spans="2:7" ht="18" customHeight="1" x14ac:dyDescent="0.2">
      <c r="E107" s="264"/>
      <c r="F107" s="5" t="s">
        <v>15</v>
      </c>
      <c r="G107" s="20" t="s">
        <v>16</v>
      </c>
    </row>
    <row r="108" spans="2:7" ht="18" customHeight="1" x14ac:dyDescent="0.2">
      <c r="E108" s="264"/>
      <c r="F108" s="5" t="s">
        <v>17</v>
      </c>
      <c r="G108" s="20" t="s">
        <v>18</v>
      </c>
    </row>
    <row r="109" spans="2:7" ht="18" customHeight="1" x14ac:dyDescent="0.2">
      <c r="D109" s="263"/>
      <c r="E109" s="264"/>
      <c r="F109" s="5" t="s">
        <v>19</v>
      </c>
      <c r="G109" s="20" t="s">
        <v>20</v>
      </c>
    </row>
    <row r="110" spans="2:7" ht="18" customHeight="1" x14ac:dyDescent="0.2">
      <c r="C110" s="262"/>
      <c r="F110" s="5" t="s">
        <v>58</v>
      </c>
      <c r="G110" s="20" t="s">
        <v>291</v>
      </c>
    </row>
    <row r="111" spans="2:7" ht="18" customHeight="1" x14ac:dyDescent="0.2">
      <c r="D111" s="263"/>
      <c r="E111" s="264"/>
      <c r="F111" s="5" t="s">
        <v>21</v>
      </c>
      <c r="G111" s="20" t="s">
        <v>167</v>
      </c>
    </row>
    <row r="112" spans="2:7" ht="18" customHeight="1" x14ac:dyDescent="0.2">
      <c r="D112" s="263"/>
      <c r="E112" s="264"/>
      <c r="F112" s="5" t="s">
        <v>22</v>
      </c>
      <c r="G112" s="20" t="s">
        <v>23</v>
      </c>
    </row>
    <row r="113" spans="1:7" ht="18" customHeight="1" x14ac:dyDescent="0.2">
      <c r="D113" s="263"/>
      <c r="F113" s="5" t="s">
        <v>59</v>
      </c>
      <c r="G113" s="20" t="s">
        <v>80</v>
      </c>
    </row>
    <row r="114" spans="1:7" ht="18" customHeight="1" x14ac:dyDescent="0.2">
      <c r="E114" s="264"/>
      <c r="F114" s="5" t="s">
        <v>24</v>
      </c>
      <c r="G114" s="20" t="s">
        <v>82</v>
      </c>
    </row>
    <row r="115" spans="1:7" ht="18" customHeight="1" x14ac:dyDescent="0.2">
      <c r="E115" s="264"/>
      <c r="F115" s="5" t="s">
        <v>25</v>
      </c>
      <c r="G115" s="20" t="s">
        <v>81</v>
      </c>
    </row>
    <row r="116" spans="1:7" ht="18" customHeight="1" x14ac:dyDescent="0.2">
      <c r="C116" s="262"/>
      <c r="F116" s="5" t="s">
        <v>60</v>
      </c>
      <c r="G116" s="20" t="s">
        <v>317</v>
      </c>
    </row>
    <row r="117" spans="1:7" ht="18" customHeight="1" x14ac:dyDescent="0.2">
      <c r="D117" s="263"/>
      <c r="F117" s="5" t="s">
        <v>61</v>
      </c>
      <c r="G117" s="20" t="s">
        <v>83</v>
      </c>
    </row>
    <row r="118" spans="1:7" ht="18" customHeight="1" x14ac:dyDescent="0.2">
      <c r="E118" s="264"/>
      <c r="F118" s="5" t="s">
        <v>26</v>
      </c>
      <c r="G118" s="20" t="s">
        <v>68</v>
      </c>
    </row>
    <row r="119" spans="1:7" ht="18" customHeight="1" x14ac:dyDescent="0.2">
      <c r="E119" s="264"/>
      <c r="F119" s="5" t="s">
        <v>27</v>
      </c>
      <c r="G119" s="20" t="s">
        <v>28</v>
      </c>
    </row>
    <row r="120" spans="1:7" ht="18" customHeight="1" x14ac:dyDescent="0.2">
      <c r="E120" s="264"/>
      <c r="F120" s="5" t="s">
        <v>29</v>
      </c>
      <c r="G120" s="20" t="s">
        <v>30</v>
      </c>
    </row>
    <row r="121" spans="1:7" ht="18" customHeight="1" x14ac:dyDescent="0.2">
      <c r="D121" s="263"/>
      <c r="F121" s="5" t="s">
        <v>62</v>
      </c>
      <c r="G121" s="20" t="s">
        <v>84</v>
      </c>
    </row>
    <row r="122" spans="1:7" ht="18" customHeight="1" x14ac:dyDescent="0.2">
      <c r="E122" s="264"/>
      <c r="F122" s="5" t="s">
        <v>31</v>
      </c>
      <c r="G122" s="20" t="s">
        <v>32</v>
      </c>
    </row>
    <row r="123" spans="1:7" ht="18" customHeight="1" x14ac:dyDescent="0.2">
      <c r="E123" s="264"/>
      <c r="F123" s="5" t="s">
        <v>33</v>
      </c>
      <c r="G123" s="20" t="s">
        <v>85</v>
      </c>
    </row>
    <row r="124" spans="1:7" ht="18" customHeight="1" x14ac:dyDescent="0.2">
      <c r="E124" s="264"/>
      <c r="F124" s="5" t="s">
        <v>34</v>
      </c>
      <c r="G124" s="20" t="s">
        <v>35</v>
      </c>
    </row>
    <row r="125" spans="1:7" ht="18.95" customHeight="1" x14ac:dyDescent="0.2">
      <c r="A125" s="326" t="s">
        <v>235</v>
      </c>
      <c r="B125" s="326"/>
      <c r="C125" s="326"/>
      <c r="D125" s="326"/>
      <c r="E125" s="326"/>
      <c r="F125" s="326"/>
      <c r="G125" s="326"/>
    </row>
    <row r="126" spans="1:7" ht="18.95" customHeight="1" x14ac:dyDescent="0.2">
      <c r="A126" s="4"/>
      <c r="B126" s="4"/>
      <c r="C126" s="4"/>
      <c r="D126" s="4"/>
      <c r="E126" s="4"/>
      <c r="F126" s="5"/>
      <c r="G126" s="20"/>
    </row>
    <row r="127" spans="1:7" s="32" customFormat="1" ht="14.25" customHeight="1" x14ac:dyDescent="0.25">
      <c r="A127" s="40" t="s">
        <v>107</v>
      </c>
    </row>
    <row r="128" spans="1:7" s="32" customFormat="1" ht="14.25" customHeight="1" x14ac:dyDescent="0.2">
      <c r="A128" s="38"/>
    </row>
    <row r="129" spans="1:10" s="32" customFormat="1" ht="14.25" customHeight="1" x14ac:dyDescent="0.2">
      <c r="A129" s="311" t="s">
        <v>236</v>
      </c>
      <c r="B129" s="311"/>
      <c r="C129" s="311"/>
      <c r="D129" s="311"/>
      <c r="E129" s="311"/>
      <c r="F129" s="311"/>
      <c r="G129" s="311"/>
    </row>
    <row r="130" spans="1:10" s="32" customFormat="1" ht="14.25" customHeight="1" x14ac:dyDescent="0.2">
      <c r="A130" s="311"/>
      <c r="B130" s="311"/>
      <c r="C130" s="311"/>
      <c r="D130" s="311"/>
      <c r="E130" s="311"/>
      <c r="F130" s="311"/>
      <c r="G130" s="311"/>
    </row>
    <row r="131" spans="1:10" s="32" customFormat="1" ht="14.25" customHeight="1" x14ac:dyDescent="0.2">
      <c r="A131" s="311"/>
      <c r="B131" s="311"/>
      <c r="C131" s="311"/>
      <c r="D131" s="311"/>
      <c r="E131" s="311"/>
      <c r="F131" s="311"/>
      <c r="G131" s="311"/>
    </row>
    <row r="132" spans="1:10" s="32" customFormat="1" ht="14.25" customHeight="1" x14ac:dyDescent="0.2">
      <c r="A132" s="311"/>
      <c r="B132" s="311"/>
      <c r="C132" s="311"/>
      <c r="D132" s="311"/>
      <c r="E132" s="311"/>
      <c r="F132" s="311"/>
      <c r="G132" s="311"/>
    </row>
    <row r="133" spans="1:10" s="32" customFormat="1" ht="14.25" customHeight="1" x14ac:dyDescent="0.2">
      <c r="A133" s="311"/>
      <c r="B133" s="311"/>
      <c r="C133" s="311"/>
      <c r="D133" s="311"/>
      <c r="E133" s="311"/>
      <c r="F133" s="311"/>
      <c r="G133" s="311"/>
    </row>
    <row r="134" spans="1:10" s="32" customFormat="1" ht="14.25" customHeight="1" x14ac:dyDescent="0.2">
      <c r="A134" s="311"/>
      <c r="B134" s="311"/>
      <c r="C134" s="311"/>
      <c r="D134" s="311"/>
      <c r="E134" s="311"/>
      <c r="F134" s="311"/>
      <c r="G134" s="311"/>
    </row>
    <row r="135" spans="1:10" s="32" customFormat="1" ht="14.25" customHeight="1" x14ac:dyDescent="0.2">
      <c r="A135" s="311"/>
      <c r="B135" s="311"/>
      <c r="C135" s="311"/>
      <c r="D135" s="311"/>
      <c r="E135" s="311"/>
      <c r="F135" s="311"/>
      <c r="G135" s="311"/>
    </row>
    <row r="136" spans="1:10" s="32" customFormat="1" ht="14.25" customHeight="1" x14ac:dyDescent="0.2">
      <c r="A136" s="311"/>
      <c r="B136" s="311"/>
      <c r="C136" s="311"/>
      <c r="D136" s="311"/>
      <c r="E136" s="311"/>
      <c r="F136" s="311"/>
      <c r="G136" s="311"/>
    </row>
    <row r="137" spans="1:10" s="32" customFormat="1" ht="14.25" customHeight="1" x14ac:dyDescent="0.2">
      <c r="A137" s="311"/>
      <c r="B137" s="311"/>
      <c r="C137" s="311"/>
      <c r="D137" s="311"/>
      <c r="E137" s="311"/>
      <c r="F137" s="311"/>
      <c r="G137" s="311"/>
    </row>
    <row r="138" spans="1:10" s="32" customFormat="1" ht="14.25" customHeight="1" x14ac:dyDescent="0.2">
      <c r="A138" s="311"/>
      <c r="B138" s="311"/>
      <c r="C138" s="311"/>
      <c r="D138" s="311"/>
      <c r="E138" s="311"/>
      <c r="F138" s="311"/>
      <c r="G138" s="311"/>
    </row>
    <row r="139" spans="1:10" s="32" customFormat="1" ht="14.25" customHeight="1" x14ac:dyDescent="0.2">
      <c r="A139" s="311"/>
      <c r="B139" s="311"/>
      <c r="C139" s="311"/>
      <c r="D139" s="311"/>
      <c r="E139" s="311"/>
      <c r="F139" s="311"/>
      <c r="G139" s="311"/>
    </row>
    <row r="140" spans="1:10" s="32" customFormat="1" ht="14.25" customHeight="1" x14ac:dyDescent="0.2">
      <c r="A140" s="311"/>
      <c r="B140" s="311"/>
      <c r="C140" s="311"/>
      <c r="D140" s="311"/>
      <c r="E140" s="311"/>
      <c r="F140" s="311"/>
      <c r="G140" s="311"/>
    </row>
    <row r="141" spans="1:10" s="32" customFormat="1" ht="14.25" customHeight="1" x14ac:dyDescent="0.2"/>
    <row r="142" spans="1:10" s="32" customFormat="1" ht="14.25" customHeight="1" x14ac:dyDescent="0.25">
      <c r="A142" s="40" t="s">
        <v>108</v>
      </c>
      <c r="B142" s="42"/>
      <c r="C142" s="42"/>
      <c r="D142" s="42"/>
      <c r="E142" s="42"/>
      <c r="F142" s="42"/>
      <c r="G142" s="42"/>
    </row>
    <row r="143" spans="1:10" s="32" customFormat="1" ht="14.25" customHeight="1" x14ac:dyDescent="0.2"/>
    <row r="144" spans="1:10" s="32" customFormat="1" ht="14.25" customHeight="1" x14ac:dyDescent="0.2">
      <c r="A144" s="311" t="s">
        <v>318</v>
      </c>
      <c r="B144" s="311"/>
      <c r="C144" s="311"/>
      <c r="D144" s="311"/>
      <c r="E144" s="311"/>
      <c r="F144" s="311"/>
      <c r="G144" s="311"/>
      <c r="J144" s="216"/>
    </row>
    <row r="145" spans="1:7" s="32" customFormat="1" ht="14.25" customHeight="1" x14ac:dyDescent="0.2">
      <c r="A145" s="311"/>
      <c r="B145" s="311"/>
      <c r="C145" s="311"/>
      <c r="D145" s="311"/>
      <c r="E145" s="311"/>
      <c r="F145" s="311"/>
      <c r="G145" s="311"/>
    </row>
    <row r="146" spans="1:7" s="32" customFormat="1" ht="14.25" customHeight="1" x14ac:dyDescent="0.2">
      <c r="A146" s="311"/>
      <c r="B146" s="311"/>
      <c r="C146" s="311"/>
      <c r="D146" s="311"/>
      <c r="E146" s="311"/>
      <c r="F146" s="311"/>
      <c r="G146" s="311"/>
    </row>
    <row r="147" spans="1:7" s="32" customFormat="1" ht="14.25" customHeight="1" x14ac:dyDescent="0.2">
      <c r="A147" s="311"/>
      <c r="B147" s="311"/>
      <c r="C147" s="311"/>
      <c r="D147" s="311"/>
      <c r="E147" s="311"/>
      <c r="F147" s="311"/>
      <c r="G147" s="311"/>
    </row>
    <row r="148" spans="1:7" s="32" customFormat="1" ht="14.25" customHeight="1" x14ac:dyDescent="0.2">
      <c r="A148" s="311"/>
      <c r="B148" s="311"/>
      <c r="C148" s="311"/>
      <c r="D148" s="311"/>
      <c r="E148" s="311"/>
      <c r="F148" s="311"/>
      <c r="G148" s="311"/>
    </row>
    <row r="149" spans="1:7" s="32" customFormat="1" ht="14.25" customHeight="1" x14ac:dyDescent="0.2">
      <c r="A149" s="311"/>
      <c r="B149" s="311"/>
      <c r="C149" s="311"/>
      <c r="D149" s="311"/>
      <c r="E149" s="311"/>
      <c r="F149" s="311"/>
      <c r="G149" s="311"/>
    </row>
    <row r="150" spans="1:7" s="32" customFormat="1" ht="14.25" customHeight="1" x14ac:dyDescent="0.2">
      <c r="A150" s="311"/>
      <c r="B150" s="311"/>
      <c r="C150" s="311"/>
      <c r="D150" s="311"/>
      <c r="E150" s="311"/>
      <c r="F150" s="311"/>
      <c r="G150" s="311"/>
    </row>
    <row r="151" spans="1:7" s="32" customFormat="1" ht="14.25" customHeight="1" x14ac:dyDescent="0.2">
      <c r="A151" s="311"/>
      <c r="B151" s="311"/>
      <c r="C151" s="311"/>
      <c r="D151" s="311"/>
      <c r="E151" s="311"/>
      <c r="F151" s="311"/>
      <c r="G151" s="311"/>
    </row>
    <row r="152" spans="1:7" s="32" customFormat="1" ht="14.25" customHeight="1" x14ac:dyDescent="0.2">
      <c r="A152" s="311"/>
      <c r="B152" s="311"/>
      <c r="C152" s="311"/>
      <c r="D152" s="311"/>
      <c r="E152" s="311"/>
      <c r="F152" s="311"/>
      <c r="G152" s="311"/>
    </row>
    <row r="153" spans="1:7" s="32" customFormat="1" ht="14.25" customHeight="1" x14ac:dyDescent="0.2">
      <c r="A153" s="311"/>
      <c r="B153" s="311"/>
      <c r="C153" s="311"/>
      <c r="D153" s="311"/>
      <c r="E153" s="311"/>
      <c r="F153" s="311"/>
      <c r="G153" s="311"/>
    </row>
    <row r="154" spans="1:7" s="32" customFormat="1" ht="14.25" customHeight="1" x14ac:dyDescent="0.2">
      <c r="A154" s="203"/>
      <c r="B154" s="203"/>
      <c r="C154" s="203"/>
      <c r="D154" s="203"/>
      <c r="E154" s="203"/>
      <c r="F154" s="203"/>
      <c r="G154" s="203"/>
    </row>
    <row r="155" spans="1:7" ht="14.25" customHeight="1" x14ac:dyDescent="0.2">
      <c r="A155" s="308" t="s">
        <v>237</v>
      </c>
      <c r="B155" s="308"/>
      <c r="C155" s="308"/>
      <c r="D155" s="308"/>
      <c r="E155" s="308"/>
      <c r="F155" s="308"/>
      <c r="G155" s="308"/>
    </row>
    <row r="156" spans="1:7" ht="14.25" customHeight="1" x14ac:dyDescent="0.2">
      <c r="A156" s="308"/>
      <c r="B156" s="308"/>
      <c r="C156" s="308"/>
      <c r="D156" s="308"/>
      <c r="E156" s="308"/>
      <c r="F156" s="308"/>
      <c r="G156" s="308"/>
    </row>
    <row r="157" spans="1:7" ht="14.25" customHeight="1" x14ac:dyDescent="0.2">
      <c r="A157" s="323" t="s">
        <v>305</v>
      </c>
      <c r="B157" s="323"/>
      <c r="C157" s="323"/>
      <c r="D157" s="323"/>
      <c r="E157" s="323"/>
      <c r="F157" s="323"/>
      <c r="G157" s="323"/>
    </row>
    <row r="158" spans="1:7" ht="14.25" customHeight="1" x14ac:dyDescent="0.2">
      <c r="A158" s="41"/>
      <c r="B158" s="41"/>
      <c r="C158" s="41"/>
      <c r="D158" s="41"/>
      <c r="E158" s="41"/>
      <c r="F158" s="41"/>
      <c r="G158" s="41"/>
    </row>
    <row r="159" spans="1:7" ht="14.25" customHeight="1" x14ac:dyDescent="0.2">
      <c r="A159" s="308" t="s">
        <v>238</v>
      </c>
      <c r="B159" s="308"/>
      <c r="C159" s="308"/>
      <c r="D159" s="308"/>
      <c r="E159" s="308"/>
      <c r="F159" s="308"/>
      <c r="G159" s="308"/>
    </row>
    <row r="160" spans="1:7" ht="14.25" customHeight="1" x14ac:dyDescent="0.2">
      <c r="A160" s="323" t="s">
        <v>306</v>
      </c>
      <c r="B160" s="323"/>
      <c r="C160" s="323"/>
      <c r="D160" s="323"/>
      <c r="E160" s="323"/>
      <c r="F160" s="323"/>
      <c r="G160" s="323"/>
    </row>
    <row r="161" ht="14.25" customHeight="1" x14ac:dyDescent="0.2"/>
    <row r="162" ht="14.25" customHeight="1" x14ac:dyDescent="0.2"/>
    <row r="163" ht="14.25" customHeight="1" x14ac:dyDescent="0.2"/>
  </sheetData>
  <mergeCells count="13">
    <mergeCell ref="A160:G160"/>
    <mergeCell ref="A125:G125"/>
    <mergeCell ref="A129:G140"/>
    <mergeCell ref="A144:G153"/>
    <mergeCell ref="A155:G156"/>
    <mergeCell ref="A157:G157"/>
    <mergeCell ref="A159:G159"/>
    <mergeCell ref="A93:G93"/>
    <mergeCell ref="A5:G49"/>
    <mergeCell ref="A73:G85"/>
    <mergeCell ref="A90:G90"/>
    <mergeCell ref="F92:G92"/>
    <mergeCell ref="A50:G69"/>
  </mergeCells>
  <hyperlinks>
    <hyperlink ref="A160" r:id="rId1"/>
    <hyperlink ref="A90" r:id="rId2"/>
    <hyperlink ref="A157:G157" r:id="rId3" display="Themenseite &quot;Volkswirtschaftliche Gesamtrechnungen&quot;"/>
    <hyperlink ref="H1" location="Inhalt!A1" display="zurück zum Inhalt"/>
  </hyperlinks>
  <pageMargins left="0.51181102362204722" right="0.51181102362204722" top="0.98425196850393704" bottom="0.59055118110236227" header="0.31496062992125984" footer="0.31496062992125984"/>
  <pageSetup paperSize="9" firstPageNumber="10" orientation="portrait" useFirstPageNumber="1" r:id="rId4"/>
  <headerFooter>
    <oddHeader>&amp;C&amp;"Arial,Standard"&amp;10- &amp;P -</oddHeader>
  </headerFooter>
  <rowBreaks count="3" manualBreakCount="3">
    <brk id="49" max="6" man="1"/>
    <brk id="86" max="16383" man="1"/>
    <brk id="1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97"/>
  <sheetViews>
    <sheetView zoomScaleNormal="100" zoomScaleSheetLayoutView="100" workbookViewId="0"/>
  </sheetViews>
  <sheetFormatPr baseColWidth="10" defaultColWidth="6.5703125" defaultRowHeight="14.25" customHeight="1" x14ac:dyDescent="0.2"/>
  <cols>
    <col min="1" max="10" width="9.140625" style="32" customWidth="1"/>
    <col min="11" max="12" width="6.5703125" style="32"/>
    <col min="13" max="71" width="6.5703125" style="283"/>
    <col min="72" max="16384" width="6.5703125" style="32"/>
  </cols>
  <sheetData>
    <row r="1" spans="1:11" ht="14.25" customHeight="1" x14ac:dyDescent="0.25">
      <c r="A1" s="21" t="s">
        <v>146</v>
      </c>
      <c r="B1" s="21"/>
      <c r="K1" s="280" t="s">
        <v>86</v>
      </c>
    </row>
    <row r="2" spans="1:11" ht="14.25" customHeight="1" x14ac:dyDescent="0.25">
      <c r="A2" s="21"/>
      <c r="B2" s="21"/>
    </row>
    <row r="3" spans="1:11" ht="14.25" customHeight="1" x14ac:dyDescent="0.25">
      <c r="A3" s="24" t="s">
        <v>108</v>
      </c>
      <c r="B3" s="24"/>
    </row>
    <row r="4" spans="1:11" ht="14.25" customHeight="1" x14ac:dyDescent="0.25">
      <c r="A4" s="24"/>
      <c r="B4" s="24"/>
    </row>
    <row r="5" spans="1:11" ht="14.25" customHeight="1" x14ac:dyDescent="0.2">
      <c r="A5" s="311" t="s">
        <v>307</v>
      </c>
      <c r="B5" s="311"/>
      <c r="C5" s="311"/>
      <c r="D5" s="311"/>
      <c r="E5" s="311"/>
      <c r="F5" s="311"/>
      <c r="G5" s="311"/>
      <c r="H5" s="311"/>
      <c r="I5" s="311"/>
      <c r="J5" s="311"/>
    </row>
    <row r="6" spans="1:11" ht="14.25" customHeight="1" x14ac:dyDescent="0.2">
      <c r="A6" s="311"/>
      <c r="B6" s="311"/>
      <c r="C6" s="311"/>
      <c r="D6" s="311"/>
      <c r="E6" s="311"/>
      <c r="F6" s="311"/>
      <c r="G6" s="311"/>
      <c r="H6" s="311"/>
      <c r="I6" s="311"/>
      <c r="J6" s="311"/>
    </row>
    <row r="7" spans="1:11" ht="14.25" customHeight="1" x14ac:dyDescent="0.2">
      <c r="A7" s="311"/>
      <c r="B7" s="311"/>
      <c r="C7" s="311"/>
      <c r="D7" s="311"/>
      <c r="E7" s="311"/>
      <c r="F7" s="311"/>
      <c r="G7" s="311"/>
      <c r="H7" s="311"/>
      <c r="I7" s="311"/>
      <c r="J7" s="311"/>
    </row>
    <row r="8" spans="1:11" ht="14.25" customHeight="1" x14ac:dyDescent="0.2">
      <c r="A8" s="311"/>
      <c r="B8" s="311"/>
      <c r="C8" s="311"/>
      <c r="D8" s="311"/>
      <c r="E8" s="311"/>
      <c r="F8" s="311"/>
      <c r="G8" s="311"/>
      <c r="H8" s="311"/>
      <c r="I8" s="311"/>
      <c r="J8" s="311"/>
    </row>
    <row r="9" spans="1:11" ht="14.25" customHeight="1" x14ac:dyDescent="0.2">
      <c r="A9" s="311"/>
      <c r="B9" s="311"/>
      <c r="C9" s="311"/>
      <c r="D9" s="311"/>
      <c r="E9" s="311"/>
      <c r="F9" s="311"/>
      <c r="G9" s="311"/>
      <c r="H9" s="311"/>
      <c r="I9" s="311"/>
      <c r="J9" s="311"/>
    </row>
    <row r="10" spans="1:11" ht="14.25" customHeight="1" x14ac:dyDescent="0.2">
      <c r="A10" s="311"/>
      <c r="B10" s="311"/>
      <c r="C10" s="311"/>
      <c r="D10" s="311"/>
      <c r="E10" s="311"/>
      <c r="F10" s="311"/>
      <c r="G10" s="311"/>
      <c r="H10" s="311"/>
      <c r="I10" s="311"/>
      <c r="J10" s="311"/>
    </row>
    <row r="11" spans="1:11" ht="14.25" customHeight="1" x14ac:dyDescent="0.2">
      <c r="A11" s="311"/>
      <c r="B11" s="311"/>
      <c r="C11" s="311"/>
      <c r="D11" s="311"/>
      <c r="E11" s="311"/>
      <c r="F11" s="311"/>
      <c r="G11" s="311"/>
      <c r="H11" s="311"/>
      <c r="I11" s="311"/>
      <c r="J11" s="311"/>
    </row>
    <row r="12" spans="1:11" ht="14.25" customHeight="1" x14ac:dyDescent="0.2">
      <c r="A12" s="311"/>
      <c r="B12" s="311"/>
      <c r="C12" s="311"/>
      <c r="D12" s="311"/>
      <c r="E12" s="311"/>
      <c r="F12" s="311"/>
      <c r="G12" s="311"/>
      <c r="H12" s="311"/>
      <c r="I12" s="311"/>
      <c r="J12" s="311"/>
    </row>
    <row r="13" spans="1:11" ht="14.25" customHeight="1" x14ac:dyDescent="0.2">
      <c r="A13" s="311"/>
      <c r="B13" s="311"/>
      <c r="C13" s="311"/>
      <c r="D13" s="311"/>
      <c r="E13" s="311"/>
      <c r="F13" s="311"/>
      <c r="G13" s="311"/>
      <c r="H13" s="311"/>
      <c r="I13" s="311"/>
      <c r="J13" s="311"/>
    </row>
    <row r="14" spans="1:11" ht="14.25" customHeight="1" x14ac:dyDescent="0.2">
      <c r="A14" s="311"/>
      <c r="B14" s="311"/>
      <c r="C14" s="311"/>
      <c r="D14" s="311"/>
      <c r="E14" s="311"/>
      <c r="F14" s="311"/>
      <c r="G14" s="311"/>
      <c r="H14" s="311"/>
      <c r="I14" s="311"/>
      <c r="J14" s="311"/>
    </row>
    <row r="15" spans="1:11" ht="14.25" customHeight="1" x14ac:dyDescent="0.2">
      <c r="A15" s="311"/>
      <c r="B15" s="311"/>
      <c r="C15" s="311"/>
      <c r="D15" s="311"/>
      <c r="E15" s="311"/>
      <c r="F15" s="311"/>
      <c r="G15" s="311"/>
      <c r="H15" s="311"/>
      <c r="I15" s="311"/>
      <c r="J15" s="311"/>
    </row>
    <row r="16" spans="1:11" ht="14.25" customHeight="1" x14ac:dyDescent="0.2">
      <c r="A16" s="311"/>
      <c r="B16" s="311"/>
      <c r="C16" s="311"/>
      <c r="D16" s="311"/>
      <c r="E16" s="311"/>
      <c r="F16" s="311"/>
      <c r="G16" s="311"/>
      <c r="H16" s="311"/>
      <c r="I16" s="311"/>
      <c r="J16" s="311"/>
    </row>
    <row r="17" spans="1:10" ht="14.25" customHeight="1" x14ac:dyDescent="0.2">
      <c r="A17" s="311"/>
      <c r="B17" s="311"/>
      <c r="C17" s="311"/>
      <c r="D17" s="311"/>
      <c r="E17" s="311"/>
      <c r="F17" s="311"/>
      <c r="G17" s="311"/>
      <c r="H17" s="311"/>
      <c r="I17" s="311"/>
      <c r="J17" s="311"/>
    </row>
    <row r="18" spans="1:10" ht="14.25" customHeight="1" x14ac:dyDescent="0.2">
      <c r="A18" s="311"/>
      <c r="B18" s="311"/>
      <c r="C18" s="311"/>
      <c r="D18" s="311"/>
      <c r="E18" s="311"/>
      <c r="F18" s="311"/>
      <c r="G18" s="311"/>
      <c r="H18" s="311"/>
      <c r="I18" s="311"/>
      <c r="J18" s="311"/>
    </row>
    <row r="19" spans="1:10" ht="14.25" customHeight="1" x14ac:dyDescent="0.2">
      <c r="A19" s="311"/>
      <c r="B19" s="311"/>
      <c r="C19" s="311"/>
      <c r="D19" s="311"/>
      <c r="E19" s="311"/>
      <c r="F19" s="311"/>
      <c r="G19" s="311"/>
      <c r="H19" s="311"/>
      <c r="I19" s="311"/>
      <c r="J19" s="311"/>
    </row>
    <row r="20" spans="1:10" ht="14.25" customHeight="1" x14ac:dyDescent="0.2">
      <c r="A20" s="323" t="s">
        <v>147</v>
      </c>
      <c r="B20" s="323"/>
      <c r="C20" s="323"/>
      <c r="D20" s="323"/>
      <c r="E20" s="323"/>
      <c r="F20" s="323"/>
      <c r="G20" s="323"/>
      <c r="H20" s="328"/>
      <c r="I20" s="328"/>
      <c r="J20" s="328"/>
    </row>
    <row r="21" spans="1:10" ht="14.25" customHeight="1" x14ac:dyDescent="0.2">
      <c r="A21" s="35"/>
      <c r="B21" s="35"/>
    </row>
    <row r="22" spans="1:10" ht="14.25" customHeight="1" x14ac:dyDescent="0.2">
      <c r="A22" s="308" t="s">
        <v>308</v>
      </c>
      <c r="B22" s="308"/>
      <c r="C22" s="308"/>
      <c r="D22" s="308"/>
      <c r="E22" s="308"/>
      <c r="F22" s="308"/>
      <c r="G22" s="308"/>
      <c r="H22" s="308"/>
      <c r="I22" s="308"/>
      <c r="J22" s="308"/>
    </row>
    <row r="23" spans="1:10" ht="14.25" customHeight="1" x14ac:dyDescent="0.2">
      <c r="A23" s="308"/>
      <c r="B23" s="308"/>
      <c r="C23" s="308"/>
      <c r="D23" s="308"/>
      <c r="E23" s="308"/>
      <c r="F23" s="308"/>
      <c r="G23" s="308"/>
      <c r="H23" s="308"/>
      <c r="I23" s="308"/>
      <c r="J23" s="308"/>
    </row>
    <row r="24" spans="1:10" ht="14.25" customHeight="1" x14ac:dyDescent="0.2">
      <c r="A24" s="308"/>
      <c r="B24" s="308"/>
      <c r="C24" s="308"/>
      <c r="D24" s="308"/>
      <c r="E24" s="308"/>
      <c r="F24" s="308"/>
      <c r="G24" s="308"/>
      <c r="H24" s="308"/>
      <c r="I24" s="308"/>
      <c r="J24" s="308"/>
    </row>
    <row r="25" spans="1:10" ht="14.25" customHeight="1" x14ac:dyDescent="0.2">
      <c r="A25" s="308"/>
      <c r="B25" s="308"/>
      <c r="C25" s="308"/>
      <c r="D25" s="308"/>
      <c r="E25" s="308"/>
      <c r="F25" s="308"/>
      <c r="G25" s="308"/>
      <c r="H25" s="308"/>
      <c r="I25" s="308"/>
      <c r="J25" s="308"/>
    </row>
    <row r="26" spans="1:10" ht="14.25" customHeight="1" x14ac:dyDescent="0.2">
      <c r="A26" s="308"/>
      <c r="B26" s="308"/>
      <c r="C26" s="308"/>
      <c r="D26" s="308"/>
      <c r="E26" s="308"/>
      <c r="F26" s="308"/>
      <c r="G26" s="308"/>
      <c r="H26" s="308"/>
      <c r="I26" s="308"/>
      <c r="J26" s="308"/>
    </row>
    <row r="27" spans="1:10" ht="14.25" customHeight="1" x14ac:dyDescent="0.2">
      <c r="A27" s="308"/>
      <c r="B27" s="308"/>
      <c r="C27" s="308"/>
      <c r="D27" s="308"/>
      <c r="E27" s="308"/>
      <c r="F27" s="308"/>
      <c r="G27" s="308"/>
      <c r="H27" s="308"/>
      <c r="I27" s="308"/>
      <c r="J27" s="308"/>
    </row>
    <row r="28" spans="1:10" ht="14.25" customHeight="1" x14ac:dyDescent="0.2">
      <c r="A28" s="308"/>
      <c r="B28" s="308"/>
      <c r="C28" s="308"/>
      <c r="D28" s="308"/>
      <c r="E28" s="308"/>
      <c r="F28" s="308"/>
      <c r="G28" s="308"/>
      <c r="H28" s="308"/>
      <c r="I28" s="308"/>
      <c r="J28" s="308"/>
    </row>
    <row r="29" spans="1:10" ht="14.25" customHeight="1" x14ac:dyDescent="0.2">
      <c r="A29" s="156" t="s">
        <v>239</v>
      </c>
      <c r="B29" s="308" t="s">
        <v>240</v>
      </c>
      <c r="C29" s="308"/>
      <c r="D29" s="308"/>
      <c r="E29" s="308"/>
      <c r="F29" s="308"/>
      <c r="G29" s="308"/>
      <c r="H29" s="308"/>
      <c r="I29" s="308"/>
      <c r="J29" s="308"/>
    </row>
    <row r="30" spans="1:10" ht="14.25" customHeight="1" x14ac:dyDescent="0.2">
      <c r="A30" s="35"/>
      <c r="B30" s="308"/>
      <c r="C30" s="308"/>
      <c r="D30" s="308"/>
      <c r="E30" s="308"/>
      <c r="F30" s="308"/>
      <c r="G30" s="308"/>
      <c r="H30" s="308"/>
      <c r="I30" s="308"/>
      <c r="J30" s="308"/>
    </row>
    <row r="31" spans="1:10" ht="14.25" customHeight="1" x14ac:dyDescent="0.2">
      <c r="A31" s="156" t="s">
        <v>239</v>
      </c>
      <c r="B31" s="308" t="s">
        <v>241</v>
      </c>
      <c r="C31" s="308"/>
      <c r="D31" s="308"/>
      <c r="E31" s="308"/>
      <c r="F31" s="308"/>
      <c r="G31" s="308"/>
      <c r="H31" s="308"/>
      <c r="I31" s="308"/>
      <c r="J31" s="308"/>
    </row>
    <row r="32" spans="1:10" ht="14.25" customHeight="1" x14ac:dyDescent="0.2">
      <c r="A32" s="35"/>
      <c r="B32" s="308"/>
      <c r="C32" s="308"/>
      <c r="D32" s="308"/>
      <c r="E32" s="308"/>
      <c r="F32" s="308"/>
      <c r="G32" s="308"/>
      <c r="H32" s="308"/>
      <c r="I32" s="308"/>
      <c r="J32" s="308"/>
    </row>
    <row r="33" spans="1:10" ht="14.25" customHeight="1" x14ac:dyDescent="0.2">
      <c r="A33" s="35"/>
      <c r="B33" s="308"/>
      <c r="C33" s="308"/>
      <c r="D33" s="308"/>
      <c r="E33" s="308"/>
      <c r="F33" s="308"/>
      <c r="G33" s="308"/>
      <c r="H33" s="308"/>
      <c r="I33" s="308"/>
      <c r="J33" s="308"/>
    </row>
    <row r="34" spans="1:10" ht="14.25" customHeight="1" x14ac:dyDescent="0.2">
      <c r="A34" s="156" t="s">
        <v>239</v>
      </c>
      <c r="B34" s="308" t="s">
        <v>242</v>
      </c>
      <c r="C34" s="308"/>
      <c r="D34" s="308"/>
      <c r="E34" s="308"/>
      <c r="F34" s="308"/>
      <c r="G34" s="308"/>
      <c r="H34" s="308"/>
      <c r="I34" s="308"/>
      <c r="J34" s="308"/>
    </row>
    <row r="35" spans="1:10" ht="14.25" customHeight="1" x14ac:dyDescent="0.2">
      <c r="A35" s="35"/>
      <c r="B35" s="308"/>
      <c r="C35" s="308"/>
      <c r="D35" s="308"/>
      <c r="E35" s="308"/>
      <c r="F35" s="308"/>
      <c r="G35" s="308"/>
      <c r="H35" s="308"/>
      <c r="I35" s="308"/>
      <c r="J35" s="308"/>
    </row>
    <row r="36" spans="1:10" ht="14.25" customHeight="1" x14ac:dyDescent="0.2">
      <c r="A36" s="156" t="s">
        <v>239</v>
      </c>
      <c r="B36" s="308" t="s">
        <v>292</v>
      </c>
      <c r="C36" s="308"/>
      <c r="D36" s="308"/>
      <c r="E36" s="308"/>
      <c r="F36" s="308"/>
      <c r="G36" s="308"/>
      <c r="H36" s="308"/>
      <c r="I36" s="308"/>
      <c r="J36" s="308"/>
    </row>
    <row r="37" spans="1:10" ht="14.25" customHeight="1" x14ac:dyDescent="0.2">
      <c r="A37" s="35"/>
      <c r="B37" s="308"/>
      <c r="C37" s="308"/>
      <c r="D37" s="308"/>
      <c r="E37" s="308"/>
      <c r="F37" s="308"/>
      <c r="G37" s="308"/>
      <c r="H37" s="308"/>
      <c r="I37" s="308"/>
      <c r="J37" s="308"/>
    </row>
    <row r="38" spans="1:10" ht="14.25" customHeight="1" x14ac:dyDescent="0.2">
      <c r="A38" s="156" t="s">
        <v>239</v>
      </c>
      <c r="B38" s="308" t="s">
        <v>243</v>
      </c>
      <c r="C38" s="308"/>
      <c r="D38" s="308"/>
      <c r="E38" s="308"/>
      <c r="F38" s="308"/>
      <c r="G38" s="308"/>
      <c r="H38" s="308"/>
      <c r="I38" s="308"/>
      <c r="J38" s="308"/>
    </row>
    <row r="39" spans="1:10" ht="14.25" customHeight="1" x14ac:dyDescent="0.2">
      <c r="A39" s="35"/>
      <c r="B39" s="35"/>
    </row>
    <row r="40" spans="1:10" ht="14.25" customHeight="1" x14ac:dyDescent="0.2">
      <c r="A40" s="329" t="s">
        <v>111</v>
      </c>
      <c r="B40" s="329"/>
      <c r="C40" s="329"/>
      <c r="D40" s="329"/>
      <c r="E40" s="329"/>
      <c r="F40" s="329"/>
      <c r="G40" s="329"/>
      <c r="H40" s="329"/>
      <c r="I40" s="329"/>
      <c r="J40" s="329"/>
    </row>
    <row r="41" spans="1:10" ht="14.25" customHeight="1" x14ac:dyDescent="0.2">
      <c r="A41" s="35"/>
      <c r="B41" s="35"/>
    </row>
    <row r="42" spans="1:10" ht="14.25" customHeight="1" x14ac:dyDescent="0.2">
      <c r="A42" s="311" t="s">
        <v>372</v>
      </c>
      <c r="B42" s="330"/>
      <c r="C42" s="330"/>
      <c r="D42" s="330"/>
      <c r="E42" s="330"/>
      <c r="F42" s="330"/>
      <c r="G42" s="330"/>
      <c r="H42" s="330"/>
      <c r="I42" s="330"/>
      <c r="J42" s="330"/>
    </row>
    <row r="43" spans="1:10" ht="14.25" customHeight="1" x14ac:dyDescent="0.2">
      <c r="A43" s="330"/>
      <c r="B43" s="330"/>
      <c r="C43" s="330"/>
      <c r="D43" s="330"/>
      <c r="E43" s="330"/>
      <c r="F43" s="330"/>
      <c r="G43" s="330"/>
      <c r="H43" s="330"/>
      <c r="I43" s="330"/>
      <c r="J43" s="330"/>
    </row>
    <row r="44" spans="1:10" ht="14.25" customHeight="1" x14ac:dyDescent="0.2">
      <c r="A44" s="330"/>
      <c r="B44" s="330"/>
      <c r="C44" s="330"/>
      <c r="D44" s="330"/>
      <c r="E44" s="330"/>
      <c r="F44" s="330"/>
      <c r="G44" s="330"/>
      <c r="H44" s="330"/>
      <c r="I44" s="330"/>
      <c r="J44" s="330"/>
    </row>
    <row r="45" spans="1:10" ht="14.25" customHeight="1" x14ac:dyDescent="0.2">
      <c r="A45" s="330"/>
      <c r="B45" s="330"/>
      <c r="C45" s="330"/>
      <c r="D45" s="330"/>
      <c r="E45" s="330"/>
      <c r="F45" s="330"/>
      <c r="G45" s="330"/>
      <c r="H45" s="330"/>
      <c r="I45" s="330"/>
      <c r="J45" s="330"/>
    </row>
    <row r="46" spans="1:10" ht="14.25" customHeight="1" x14ac:dyDescent="0.2">
      <c r="A46" s="330"/>
      <c r="B46" s="330"/>
      <c r="C46" s="330"/>
      <c r="D46" s="330"/>
      <c r="E46" s="330"/>
      <c r="F46" s="330"/>
      <c r="G46" s="330"/>
      <c r="H46" s="330"/>
      <c r="I46" s="330"/>
      <c r="J46" s="330"/>
    </row>
    <row r="47" spans="1:10" ht="14.25" customHeight="1" x14ac:dyDescent="0.2">
      <c r="A47" s="330"/>
      <c r="B47" s="330"/>
      <c r="C47" s="330"/>
      <c r="D47" s="330"/>
      <c r="E47" s="330"/>
      <c r="F47" s="330"/>
      <c r="G47" s="330"/>
      <c r="H47" s="330"/>
      <c r="I47" s="330"/>
      <c r="J47" s="330"/>
    </row>
    <row r="48" spans="1:10" ht="14.25" customHeight="1" x14ac:dyDescent="0.2">
      <c r="A48" s="330"/>
      <c r="B48" s="330"/>
      <c r="C48" s="330"/>
      <c r="D48" s="330"/>
      <c r="E48" s="330"/>
      <c r="F48" s="330"/>
      <c r="G48" s="330"/>
      <c r="H48" s="330"/>
      <c r="I48" s="330"/>
      <c r="J48" s="330"/>
    </row>
    <row r="49" spans="1:47" ht="14.25" customHeight="1" x14ac:dyDescent="0.2">
      <c r="A49" s="330"/>
      <c r="B49" s="330"/>
      <c r="C49" s="330"/>
      <c r="D49" s="330"/>
      <c r="E49" s="330"/>
      <c r="F49" s="330"/>
      <c r="G49" s="330"/>
      <c r="H49" s="330"/>
      <c r="I49" s="330"/>
      <c r="J49" s="330"/>
    </row>
    <row r="50" spans="1:47" ht="14.25" customHeight="1" x14ac:dyDescent="0.2">
      <c r="A50" s="330"/>
      <c r="B50" s="330"/>
      <c r="C50" s="330"/>
      <c r="D50" s="330"/>
      <c r="E50" s="330"/>
      <c r="F50" s="330"/>
      <c r="G50" s="330"/>
      <c r="H50" s="330"/>
      <c r="I50" s="330"/>
      <c r="J50" s="330"/>
    </row>
    <row r="51" spans="1:47" ht="14.25" customHeight="1" x14ac:dyDescent="0.2">
      <c r="A51" s="330"/>
      <c r="B51" s="330"/>
      <c r="C51" s="330"/>
      <c r="D51" s="330"/>
      <c r="E51" s="330"/>
      <c r="F51" s="330"/>
      <c r="G51" s="330"/>
      <c r="H51" s="330"/>
      <c r="I51" s="330"/>
      <c r="J51" s="330"/>
    </row>
    <row r="52" spans="1:47" ht="14.25" customHeight="1" x14ac:dyDescent="0.25">
      <c r="A52" s="157"/>
      <c r="B52" s="157"/>
      <c r="C52" s="157"/>
      <c r="D52" s="157"/>
      <c r="E52" s="157"/>
      <c r="F52" s="157"/>
      <c r="G52" s="157"/>
      <c r="H52" s="157"/>
      <c r="I52" s="157"/>
      <c r="J52" s="157"/>
      <c r="M52" s="284"/>
      <c r="N52" s="292">
        <v>1991</v>
      </c>
      <c r="O52" s="292">
        <v>1992</v>
      </c>
      <c r="P52" s="292">
        <v>1993</v>
      </c>
      <c r="Q52" s="292">
        <v>1994</v>
      </c>
      <c r="R52" s="292">
        <v>1995</v>
      </c>
      <c r="S52" s="292">
        <v>1996</v>
      </c>
      <c r="T52" s="292">
        <v>1997</v>
      </c>
      <c r="U52" s="292">
        <v>1998</v>
      </c>
      <c r="V52" s="292">
        <v>1999</v>
      </c>
      <c r="W52" s="292">
        <v>2000</v>
      </c>
      <c r="X52" s="292">
        <v>2001</v>
      </c>
      <c r="Y52" s="292">
        <v>2002</v>
      </c>
      <c r="Z52" s="292">
        <v>2003</v>
      </c>
      <c r="AA52" s="292">
        <v>2004</v>
      </c>
      <c r="AB52" s="292">
        <v>2005</v>
      </c>
      <c r="AC52" s="292">
        <v>2006</v>
      </c>
      <c r="AD52" s="292">
        <v>2007</v>
      </c>
      <c r="AE52" s="292">
        <v>2008</v>
      </c>
      <c r="AF52" s="292">
        <v>2009</v>
      </c>
      <c r="AG52" s="292">
        <v>2010</v>
      </c>
      <c r="AH52" s="292">
        <v>2011</v>
      </c>
      <c r="AI52" s="292">
        <v>2012</v>
      </c>
      <c r="AJ52" s="292">
        <v>2013</v>
      </c>
      <c r="AK52" s="292">
        <v>2014</v>
      </c>
      <c r="AL52" s="292">
        <v>2015</v>
      </c>
      <c r="AM52" s="292">
        <v>2016</v>
      </c>
      <c r="AN52" s="292">
        <v>2017</v>
      </c>
      <c r="AO52" s="292">
        <v>2018</v>
      </c>
      <c r="AP52" s="292">
        <v>2019</v>
      </c>
      <c r="AQ52" s="292">
        <v>2020</v>
      </c>
      <c r="AR52" s="292">
        <v>2021</v>
      </c>
      <c r="AS52" s="292">
        <v>2022</v>
      </c>
      <c r="AT52" s="292">
        <v>2023</v>
      </c>
      <c r="AU52" s="284"/>
    </row>
    <row r="53" spans="1:47" ht="14.25" customHeight="1" x14ac:dyDescent="0.25">
      <c r="A53" s="35"/>
      <c r="B53" s="35"/>
      <c r="M53" s="300" t="s">
        <v>299</v>
      </c>
      <c r="N53" s="301">
        <v>17178.486000000001</v>
      </c>
      <c r="O53" s="301">
        <v>22905.13</v>
      </c>
      <c r="P53" s="301">
        <v>28054.363000000001</v>
      </c>
      <c r="Q53" s="301">
        <v>32744.901999999998</v>
      </c>
      <c r="R53" s="301">
        <v>34498.817000000003</v>
      </c>
      <c r="S53" s="301">
        <v>35805.356</v>
      </c>
      <c r="T53" s="301">
        <v>36858.909</v>
      </c>
      <c r="U53" s="301">
        <v>37914.754000000001</v>
      </c>
      <c r="V53" s="301">
        <v>39384.552000000003</v>
      </c>
      <c r="W53" s="301">
        <v>40014.555999999997</v>
      </c>
      <c r="X53" s="301">
        <v>41114.851999999999</v>
      </c>
      <c r="Y53" s="301">
        <v>41672.035000000003</v>
      </c>
      <c r="Z53" s="301">
        <v>42568.525999999998</v>
      </c>
      <c r="AA53" s="301">
        <v>43517.402000000002</v>
      </c>
      <c r="AB53" s="301">
        <v>43579.536999999997</v>
      </c>
      <c r="AC53" s="301">
        <v>45468.711000000003</v>
      </c>
      <c r="AD53" s="301">
        <v>47443.334999999999</v>
      </c>
      <c r="AE53" s="301">
        <v>47985.860999999997</v>
      </c>
      <c r="AF53" s="301">
        <v>46194.413</v>
      </c>
      <c r="AG53" s="301">
        <v>48854.192000000003</v>
      </c>
      <c r="AH53" s="301">
        <v>51681.623</v>
      </c>
      <c r="AI53" s="301">
        <v>52309.334999999999</v>
      </c>
      <c r="AJ53" s="301">
        <v>54273.315000000002</v>
      </c>
      <c r="AK53" s="301">
        <v>57024.849000000002</v>
      </c>
      <c r="AL53" s="301">
        <v>58406.921999999999</v>
      </c>
      <c r="AM53" s="301">
        <v>60181.828000000001</v>
      </c>
      <c r="AN53" s="301">
        <v>62202.811999999998</v>
      </c>
      <c r="AO53" s="301">
        <v>63247.47</v>
      </c>
      <c r="AP53" s="301">
        <v>64915.639000000003</v>
      </c>
      <c r="AQ53" s="301">
        <v>63945.826000000001</v>
      </c>
      <c r="AR53" s="301">
        <v>66880.085999999996</v>
      </c>
      <c r="AS53" s="301">
        <v>71505.764999999999</v>
      </c>
      <c r="AT53" s="301">
        <v>76785.832999999999</v>
      </c>
      <c r="AU53" s="301">
        <v>78150.391000000003</v>
      </c>
    </row>
    <row r="54" spans="1:47" ht="14.25" customHeight="1" x14ac:dyDescent="0.25">
      <c r="A54" s="35"/>
      <c r="B54" s="35"/>
      <c r="M54" s="300" t="s">
        <v>332</v>
      </c>
      <c r="N54" s="301">
        <v>17028.587</v>
      </c>
      <c r="O54" s="301">
        <v>22737.534</v>
      </c>
      <c r="P54" s="301">
        <v>27869.674999999999</v>
      </c>
      <c r="Q54" s="301">
        <v>32518.895</v>
      </c>
      <c r="R54" s="301">
        <v>34328.078999999998</v>
      </c>
      <c r="S54" s="301">
        <v>35606.392999999996</v>
      </c>
      <c r="T54" s="301">
        <v>36726.955999999998</v>
      </c>
      <c r="U54" s="301">
        <v>37725.152999999998</v>
      </c>
      <c r="V54" s="301">
        <v>38945.161</v>
      </c>
      <c r="W54" s="301">
        <v>39524.760999999999</v>
      </c>
      <c r="X54" s="301">
        <v>40561.678</v>
      </c>
      <c r="Y54" s="301">
        <v>41087.279999999999</v>
      </c>
      <c r="Z54" s="301">
        <v>41893.934999999998</v>
      </c>
      <c r="AA54" s="301">
        <v>42829.724999999999</v>
      </c>
      <c r="AB54" s="301">
        <v>42812.923000000003</v>
      </c>
      <c r="AC54" s="301">
        <v>44619.152000000002</v>
      </c>
      <c r="AD54" s="301">
        <v>46548.036</v>
      </c>
      <c r="AE54" s="301">
        <v>47010.915000000001</v>
      </c>
      <c r="AF54" s="301">
        <v>45105.838000000003</v>
      </c>
      <c r="AG54" s="301">
        <v>47828.586000000003</v>
      </c>
      <c r="AH54" s="301">
        <v>50625.423000000003</v>
      </c>
      <c r="AI54" s="301">
        <v>51362.824000000001</v>
      </c>
      <c r="AJ54" s="301">
        <v>53400.892999999996</v>
      </c>
      <c r="AK54" s="301">
        <v>56196.53</v>
      </c>
      <c r="AL54" s="301">
        <v>57475.508999999998</v>
      </c>
      <c r="AM54" s="301">
        <v>59008.118000000002</v>
      </c>
      <c r="AN54" s="301">
        <v>61180.402999999998</v>
      </c>
      <c r="AO54" s="301">
        <v>62239.962</v>
      </c>
      <c r="AP54" s="301">
        <v>63840.828999999998</v>
      </c>
      <c r="AQ54" s="301">
        <v>63263.379000000001</v>
      </c>
      <c r="AR54" s="301">
        <v>66159.323999999993</v>
      </c>
      <c r="AS54" s="301">
        <v>71059.633000000002</v>
      </c>
      <c r="AT54" s="301">
        <v>75909.358999999997</v>
      </c>
      <c r="AU54" s="301"/>
    </row>
    <row r="55" spans="1:47" ht="14.25" customHeight="1" x14ac:dyDescent="0.25">
      <c r="A55" s="35"/>
      <c r="B55" s="35"/>
      <c r="M55" s="300" t="s">
        <v>256</v>
      </c>
      <c r="N55" s="302">
        <f>N53-N54</f>
        <v>149.89900000000125</v>
      </c>
      <c r="O55" s="302">
        <f t="shared" ref="O55:AT55" si="0">O53-O54</f>
        <v>167.59600000000137</v>
      </c>
      <c r="P55" s="302">
        <f t="shared" si="0"/>
        <v>184.68800000000192</v>
      </c>
      <c r="Q55" s="302">
        <f t="shared" si="0"/>
        <v>226.00699999999779</v>
      </c>
      <c r="R55" s="302">
        <f t="shared" si="0"/>
        <v>170.73800000000483</v>
      </c>
      <c r="S55" s="302">
        <f t="shared" si="0"/>
        <v>198.96300000000338</v>
      </c>
      <c r="T55" s="302">
        <f t="shared" si="0"/>
        <v>131.95300000000134</v>
      </c>
      <c r="U55" s="302">
        <f t="shared" si="0"/>
        <v>189.60100000000239</v>
      </c>
      <c r="V55" s="302">
        <f t="shared" si="0"/>
        <v>439.39100000000326</v>
      </c>
      <c r="W55" s="302">
        <f t="shared" si="0"/>
        <v>489.79499999999825</v>
      </c>
      <c r="X55" s="302">
        <f t="shared" si="0"/>
        <v>553.17399999999907</v>
      </c>
      <c r="Y55" s="302">
        <f t="shared" si="0"/>
        <v>584.75500000000466</v>
      </c>
      <c r="Z55" s="302">
        <f t="shared" si="0"/>
        <v>674.59100000000035</v>
      </c>
      <c r="AA55" s="302">
        <f t="shared" si="0"/>
        <v>687.67700000000332</v>
      </c>
      <c r="AB55" s="302">
        <f t="shared" si="0"/>
        <v>766.61399999999412</v>
      </c>
      <c r="AC55" s="302">
        <f t="shared" si="0"/>
        <v>849.55900000000111</v>
      </c>
      <c r="AD55" s="302">
        <f t="shared" si="0"/>
        <v>895.29899999999907</v>
      </c>
      <c r="AE55" s="302">
        <f t="shared" si="0"/>
        <v>974.94599999999627</v>
      </c>
      <c r="AF55" s="302">
        <f t="shared" si="0"/>
        <v>1088.5749999999971</v>
      </c>
      <c r="AG55" s="302">
        <f t="shared" si="0"/>
        <v>1025.6059999999998</v>
      </c>
      <c r="AH55" s="302">
        <f t="shared" si="0"/>
        <v>1056.1999999999971</v>
      </c>
      <c r="AI55" s="302">
        <f t="shared" si="0"/>
        <v>946.5109999999986</v>
      </c>
      <c r="AJ55" s="302">
        <f t="shared" si="0"/>
        <v>872.42200000000594</v>
      </c>
      <c r="AK55" s="302">
        <f t="shared" si="0"/>
        <v>828.31900000000314</v>
      </c>
      <c r="AL55" s="302">
        <f t="shared" si="0"/>
        <v>931.41300000000047</v>
      </c>
      <c r="AM55" s="302">
        <f t="shared" si="0"/>
        <v>1173.7099999999991</v>
      </c>
      <c r="AN55" s="302">
        <f t="shared" si="0"/>
        <v>1022.4089999999997</v>
      </c>
      <c r="AO55" s="302">
        <f t="shared" si="0"/>
        <v>1007.5080000000016</v>
      </c>
      <c r="AP55" s="302">
        <f t="shared" si="0"/>
        <v>1074.8100000000049</v>
      </c>
      <c r="AQ55" s="302">
        <f t="shared" si="0"/>
        <v>682.44700000000012</v>
      </c>
      <c r="AR55" s="302">
        <f t="shared" si="0"/>
        <v>720.76200000000244</v>
      </c>
      <c r="AS55" s="302">
        <f t="shared" si="0"/>
        <v>446.13199999999779</v>
      </c>
      <c r="AT55" s="302">
        <f t="shared" si="0"/>
        <v>876.47400000000198</v>
      </c>
      <c r="AU55" s="284"/>
    </row>
    <row r="56" spans="1:47" ht="14.25" customHeight="1" x14ac:dyDescent="0.25">
      <c r="A56" s="35"/>
      <c r="B56" s="35"/>
      <c r="M56" s="293"/>
      <c r="N56" s="296">
        <f>N53/N54-1</f>
        <v>8.8027855746339867E-3</v>
      </c>
      <c r="O56" s="296">
        <f t="shared" ref="O56:AT56" si="1">O53/O54-1</f>
        <v>7.3708960699081505E-3</v>
      </c>
      <c r="P56" s="296">
        <f t="shared" si="1"/>
        <v>6.6268444106363233E-3</v>
      </c>
      <c r="Q56" s="296">
        <f t="shared" si="1"/>
        <v>6.9500209032318239E-3</v>
      </c>
      <c r="R56" s="296">
        <f t="shared" si="1"/>
        <v>4.9737126274966847E-3</v>
      </c>
      <c r="S56" s="296">
        <f t="shared" si="1"/>
        <v>5.5878448569615102E-3</v>
      </c>
      <c r="T56" s="296">
        <f t="shared" si="1"/>
        <v>3.592810686515957E-3</v>
      </c>
      <c r="U56" s="296">
        <f t="shared" si="1"/>
        <v>5.0258510548653046E-3</v>
      </c>
      <c r="V56" s="296">
        <f t="shared" si="1"/>
        <v>1.1282300258047551E-2</v>
      </c>
      <c r="W56" s="296">
        <f t="shared" si="1"/>
        <v>1.2392105293185685E-2</v>
      </c>
      <c r="X56" s="296">
        <f t="shared" si="1"/>
        <v>1.363784801999568E-2</v>
      </c>
      <c r="Y56" s="296">
        <f t="shared" si="1"/>
        <v>1.4232020226211173E-2</v>
      </c>
      <c r="Z56" s="296">
        <f t="shared" si="1"/>
        <v>1.6102354672579811E-2</v>
      </c>
      <c r="AA56" s="296">
        <f t="shared" si="1"/>
        <v>1.605606853651298E-2</v>
      </c>
      <c r="AB56" s="296">
        <f t="shared" si="1"/>
        <v>1.7906135490912245E-2</v>
      </c>
      <c r="AC56" s="296">
        <f t="shared" si="1"/>
        <v>1.9040231871730873E-2</v>
      </c>
      <c r="AD56" s="296">
        <f t="shared" si="1"/>
        <v>1.9233872724511825E-2</v>
      </c>
      <c r="AE56" s="296">
        <f t="shared" si="1"/>
        <v>2.0738715679114117E-2</v>
      </c>
      <c r="AF56" s="296">
        <f t="shared" si="1"/>
        <v>2.41337939448103E-2</v>
      </c>
      <c r="AG56" s="296">
        <f t="shared" si="1"/>
        <v>2.1443368616417047E-2</v>
      </c>
      <c r="AH56" s="296">
        <f t="shared" si="1"/>
        <v>2.0863035554290477E-2</v>
      </c>
      <c r="AI56" s="296">
        <f t="shared" si="1"/>
        <v>1.8427939242593006E-2</v>
      </c>
      <c r="AJ56" s="296">
        <f t="shared" si="1"/>
        <v>1.6337217431925843E-2</v>
      </c>
      <c r="AK56" s="296">
        <f t="shared" si="1"/>
        <v>1.4739682325581427E-2</v>
      </c>
      <c r="AL56" s="296">
        <f t="shared" si="1"/>
        <v>1.6205389325042674E-2</v>
      </c>
      <c r="AM56" s="296">
        <f t="shared" si="1"/>
        <v>1.9890653011505943E-2</v>
      </c>
      <c r="AN56" s="296">
        <f t="shared" si="1"/>
        <v>1.6711380603360748E-2</v>
      </c>
      <c r="AO56" s="296">
        <f t="shared" si="1"/>
        <v>1.6187477749424195E-2</v>
      </c>
      <c r="AP56" s="296">
        <f t="shared" si="1"/>
        <v>1.683577761811339E-2</v>
      </c>
      <c r="AQ56" s="296">
        <f t="shared" si="1"/>
        <v>1.0787394078334067E-2</v>
      </c>
      <c r="AR56" s="296">
        <f t="shared" si="1"/>
        <v>1.0894337433072998E-2</v>
      </c>
      <c r="AS56" s="296">
        <f t="shared" si="1"/>
        <v>6.2782761627828698E-3</v>
      </c>
      <c r="AT56" s="296">
        <f t="shared" si="1"/>
        <v>1.1546323293284644E-2</v>
      </c>
      <c r="AU56" s="284"/>
    </row>
    <row r="57" spans="1:47" ht="14.25" customHeight="1" x14ac:dyDescent="0.2">
      <c r="A57" s="35"/>
      <c r="B57" s="35"/>
    </row>
    <row r="76" spans="1:14" ht="14.25" customHeight="1" x14ac:dyDescent="0.2">
      <c r="A76" s="158" t="s">
        <v>244</v>
      </c>
      <c r="B76" s="158"/>
    </row>
    <row r="77" spans="1:14" ht="14.25" customHeight="1" x14ac:dyDescent="0.2">
      <c r="A77" s="327"/>
      <c r="B77" s="327"/>
      <c r="C77" s="327"/>
      <c r="D77" s="327"/>
      <c r="E77" s="327"/>
      <c r="F77" s="327"/>
      <c r="G77" s="327"/>
      <c r="H77" s="327"/>
      <c r="I77" s="327"/>
      <c r="J77" s="327"/>
    </row>
    <row r="78" spans="1:14" ht="14.25" customHeight="1" x14ac:dyDescent="0.2">
      <c r="A78" s="332" t="s">
        <v>245</v>
      </c>
      <c r="B78" s="332"/>
      <c r="C78" s="332"/>
      <c r="D78" s="332"/>
      <c r="E78" s="332"/>
      <c r="F78" s="332"/>
      <c r="G78" s="332"/>
      <c r="H78" s="332"/>
      <c r="I78" s="332"/>
      <c r="J78" s="332"/>
    </row>
    <row r="79" spans="1:14" ht="14.25" customHeight="1" x14ac:dyDescent="0.2">
      <c r="A79" s="332"/>
      <c r="B79" s="332"/>
      <c r="C79" s="332"/>
      <c r="D79" s="332"/>
      <c r="E79" s="332"/>
      <c r="F79" s="332"/>
      <c r="G79" s="332"/>
      <c r="H79" s="332"/>
      <c r="I79" s="332"/>
      <c r="J79" s="332"/>
    </row>
    <row r="80" spans="1:14" ht="14.25" customHeight="1" x14ac:dyDescent="0.2">
      <c r="A80" s="331" t="s">
        <v>333</v>
      </c>
      <c r="B80" s="331"/>
      <c r="C80" s="331"/>
      <c r="D80" s="331"/>
      <c r="E80" s="331"/>
      <c r="F80" s="331"/>
      <c r="G80" s="331"/>
      <c r="H80" s="331"/>
      <c r="I80" s="331"/>
      <c r="J80" s="331"/>
      <c r="N80" s="303"/>
    </row>
    <row r="81" spans="1:15" ht="14.25" customHeight="1" x14ac:dyDescent="0.2">
      <c r="A81" s="331"/>
      <c r="B81" s="331"/>
      <c r="C81" s="331"/>
      <c r="D81" s="331"/>
      <c r="E81" s="331"/>
      <c r="F81" s="331"/>
      <c r="G81" s="331"/>
      <c r="H81" s="331"/>
      <c r="I81" s="331"/>
      <c r="J81" s="331"/>
    </row>
    <row r="82" spans="1:15" ht="14.25" customHeight="1" x14ac:dyDescent="0.2">
      <c r="A82" s="333"/>
      <c r="B82" s="333"/>
      <c r="C82" s="333"/>
      <c r="D82" s="333"/>
      <c r="E82" s="43"/>
      <c r="F82" s="43"/>
      <c r="G82" s="43"/>
      <c r="H82" s="43"/>
      <c r="I82" s="43"/>
      <c r="J82" s="43"/>
    </row>
    <row r="83" spans="1:15" ht="14.25" customHeight="1" x14ac:dyDescent="0.2">
      <c r="A83" s="334" t="s">
        <v>148</v>
      </c>
      <c r="B83" s="336" t="s">
        <v>246</v>
      </c>
      <c r="C83" s="339" t="s">
        <v>247</v>
      </c>
      <c r="D83" s="342" t="s">
        <v>149</v>
      </c>
      <c r="E83" s="342"/>
      <c r="F83" s="342"/>
      <c r="G83" s="342"/>
      <c r="H83" s="342"/>
      <c r="I83" s="342"/>
      <c r="J83" s="342"/>
    </row>
    <row r="84" spans="1:15" ht="14.25" customHeight="1" x14ac:dyDescent="0.2">
      <c r="A84" s="334"/>
      <c r="B84" s="337"/>
      <c r="C84" s="340"/>
      <c r="D84" s="343" t="s">
        <v>150</v>
      </c>
      <c r="E84" s="345" t="s">
        <v>293</v>
      </c>
      <c r="F84" s="209" t="s">
        <v>151</v>
      </c>
      <c r="G84" s="347" t="s">
        <v>294</v>
      </c>
      <c r="H84" s="343" t="s">
        <v>295</v>
      </c>
      <c r="I84" s="345" t="s">
        <v>152</v>
      </c>
      <c r="J84" s="349" t="s">
        <v>329</v>
      </c>
    </row>
    <row r="85" spans="1:15" ht="126" customHeight="1" x14ac:dyDescent="0.2">
      <c r="A85" s="335"/>
      <c r="B85" s="338"/>
      <c r="C85" s="341"/>
      <c r="D85" s="344"/>
      <c r="E85" s="346"/>
      <c r="F85" s="210" t="s">
        <v>153</v>
      </c>
      <c r="G85" s="348"/>
      <c r="H85" s="344"/>
      <c r="I85" s="346"/>
      <c r="J85" s="350"/>
    </row>
    <row r="86" spans="1:15" ht="12.6" customHeight="1" x14ac:dyDescent="0.2">
      <c r="A86" s="44"/>
      <c r="B86" s="44"/>
      <c r="C86" s="45"/>
      <c r="D86" s="45"/>
      <c r="E86" s="2"/>
      <c r="F86" s="2"/>
      <c r="G86" s="2"/>
      <c r="H86" s="2"/>
      <c r="I86" s="2"/>
      <c r="J86" s="2"/>
    </row>
    <row r="87" spans="1:15" ht="14.25" customHeight="1" x14ac:dyDescent="0.2">
      <c r="A87" s="351" t="s">
        <v>248</v>
      </c>
      <c r="B87" s="351"/>
      <c r="C87" s="351"/>
      <c r="D87" s="351"/>
      <c r="E87" s="351"/>
      <c r="F87" s="351"/>
      <c r="G87" s="351"/>
      <c r="H87" s="351"/>
      <c r="I87" s="351"/>
      <c r="J87" s="351"/>
    </row>
    <row r="88" spans="1:15" ht="14.25" customHeight="1" x14ac:dyDescent="0.2">
      <c r="A88" s="223">
        <v>1991</v>
      </c>
      <c r="B88" s="219">
        <v>149.9</v>
      </c>
      <c r="C88" s="217">
        <v>118.8</v>
      </c>
      <c r="D88" s="217">
        <v>-13.4</v>
      </c>
      <c r="E88" s="217">
        <v>-9.5</v>
      </c>
      <c r="F88" s="217">
        <v>-4.0999999999999996</v>
      </c>
      <c r="G88" s="217">
        <v>12.1</v>
      </c>
      <c r="H88" s="217">
        <v>20.9</v>
      </c>
      <c r="I88" s="217">
        <v>27.1</v>
      </c>
      <c r="J88" s="219">
        <v>81.7</v>
      </c>
      <c r="L88" s="211"/>
      <c r="M88" s="304"/>
    </row>
    <row r="89" spans="1:15" ht="14.25" customHeight="1" x14ac:dyDescent="0.2">
      <c r="A89" s="223">
        <v>1992</v>
      </c>
      <c r="B89" s="219">
        <v>167.6</v>
      </c>
      <c r="C89" s="217">
        <v>133</v>
      </c>
      <c r="D89" s="217">
        <v>-7.8</v>
      </c>
      <c r="E89" s="217">
        <v>-6.9</v>
      </c>
      <c r="F89" s="217">
        <v>-0.1</v>
      </c>
      <c r="G89" s="217">
        <v>7.6</v>
      </c>
      <c r="H89" s="217">
        <v>17.3</v>
      </c>
      <c r="I89" s="217">
        <v>41.8</v>
      </c>
      <c r="J89" s="219">
        <v>81.099999999999994</v>
      </c>
      <c r="L89" s="211"/>
      <c r="M89" s="304"/>
    </row>
    <row r="90" spans="1:15" ht="14.25" customHeight="1" x14ac:dyDescent="0.2">
      <c r="A90" s="223">
        <v>1993</v>
      </c>
      <c r="B90" s="219">
        <v>184.7</v>
      </c>
      <c r="C90" s="217">
        <v>138.1</v>
      </c>
      <c r="D90" s="217">
        <v>12.4</v>
      </c>
      <c r="E90" s="217">
        <v>-28.8</v>
      </c>
      <c r="F90" s="217">
        <v>-17.7</v>
      </c>
      <c r="G90" s="217">
        <v>-12.2</v>
      </c>
      <c r="H90" s="217">
        <v>8.9</v>
      </c>
      <c r="I90" s="217">
        <v>30.9</v>
      </c>
      <c r="J90" s="219">
        <v>127.1</v>
      </c>
      <c r="L90" s="211"/>
      <c r="M90" s="304"/>
      <c r="O90" s="303"/>
    </row>
    <row r="91" spans="1:15" ht="14.25" customHeight="1" x14ac:dyDescent="0.2">
      <c r="A91" s="223">
        <v>1994</v>
      </c>
      <c r="B91" s="219">
        <v>226</v>
      </c>
      <c r="C91" s="217">
        <v>175.2</v>
      </c>
      <c r="D91" s="217">
        <v>14.6</v>
      </c>
      <c r="E91" s="217">
        <v>-48.3</v>
      </c>
      <c r="F91" s="217">
        <v>-36.299999999999997</v>
      </c>
      <c r="G91" s="217">
        <v>-30.6</v>
      </c>
      <c r="H91" s="217">
        <v>5.8</v>
      </c>
      <c r="I91" s="217">
        <v>35.299999999999997</v>
      </c>
      <c r="J91" s="219">
        <v>198.4</v>
      </c>
      <c r="L91" s="211"/>
      <c r="M91" s="304"/>
    </row>
    <row r="92" spans="1:15" ht="14.25" customHeight="1" x14ac:dyDescent="0.2">
      <c r="A92" s="223">
        <v>1995</v>
      </c>
      <c r="B92" s="219">
        <v>170.7</v>
      </c>
      <c r="C92" s="217">
        <v>120</v>
      </c>
      <c r="D92" s="217">
        <v>27.6</v>
      </c>
      <c r="E92" s="217">
        <v>-66.599999999999994</v>
      </c>
      <c r="F92" s="217">
        <v>-52.2</v>
      </c>
      <c r="G92" s="217">
        <v>-55.7</v>
      </c>
      <c r="H92" s="217">
        <v>-7.6</v>
      </c>
      <c r="I92" s="217">
        <v>8.5</v>
      </c>
      <c r="J92" s="219">
        <v>213.8</v>
      </c>
      <c r="L92" s="211"/>
      <c r="M92" s="304"/>
    </row>
    <row r="93" spans="1:15" ht="14.25" customHeight="1" x14ac:dyDescent="0.2">
      <c r="A93" s="223">
        <v>1996</v>
      </c>
      <c r="B93" s="219">
        <v>199</v>
      </c>
      <c r="C93" s="217">
        <v>100.3</v>
      </c>
      <c r="D93" s="217">
        <v>20</v>
      </c>
      <c r="E93" s="217">
        <v>-68.3</v>
      </c>
      <c r="F93" s="217">
        <v>-50.2</v>
      </c>
      <c r="G93" s="217">
        <v>-63.8</v>
      </c>
      <c r="H93" s="217">
        <v>-10.9</v>
      </c>
      <c r="I93" s="217">
        <v>-11.1</v>
      </c>
      <c r="J93" s="219">
        <v>234.4</v>
      </c>
      <c r="L93" s="211"/>
      <c r="M93" s="304"/>
    </row>
    <row r="94" spans="1:15" ht="14.25" customHeight="1" x14ac:dyDescent="0.2">
      <c r="A94" s="223">
        <v>1997</v>
      </c>
      <c r="B94" s="219">
        <v>132</v>
      </c>
      <c r="C94" s="217">
        <v>34</v>
      </c>
      <c r="D94" s="217">
        <v>5.5</v>
      </c>
      <c r="E94" s="217">
        <v>-78.900000000000006</v>
      </c>
      <c r="F94" s="217">
        <v>-60.9</v>
      </c>
      <c r="G94" s="217">
        <v>-69.8</v>
      </c>
      <c r="H94" s="217">
        <v>-13.6</v>
      </c>
      <c r="I94" s="217">
        <v>-26.6</v>
      </c>
      <c r="J94" s="219">
        <v>217.5</v>
      </c>
      <c r="L94" s="211"/>
      <c r="M94" s="304"/>
    </row>
    <row r="95" spans="1:15" ht="14.25" customHeight="1" x14ac:dyDescent="0.2">
      <c r="A95" s="223">
        <v>1998</v>
      </c>
      <c r="B95" s="219">
        <v>189.6</v>
      </c>
      <c r="C95" s="217">
        <v>84.9</v>
      </c>
      <c r="D95" s="217">
        <v>4.4000000000000004</v>
      </c>
      <c r="E95" s="217">
        <v>-68.099999999999994</v>
      </c>
      <c r="F95" s="217">
        <v>-52.6</v>
      </c>
      <c r="G95" s="217">
        <v>-62</v>
      </c>
      <c r="H95" s="217">
        <v>-2.5</v>
      </c>
      <c r="I95" s="217">
        <v>-9.9</v>
      </c>
      <c r="J95" s="219">
        <v>223.1</v>
      </c>
      <c r="L95" s="211"/>
      <c r="M95" s="304"/>
    </row>
    <row r="96" spans="1:15" ht="14.25" customHeight="1" x14ac:dyDescent="0.2">
      <c r="A96" s="223">
        <v>1999</v>
      </c>
      <c r="B96" s="219">
        <v>439.4</v>
      </c>
      <c r="C96" s="217">
        <v>323.60000000000002</v>
      </c>
      <c r="D96" s="217">
        <v>14.7</v>
      </c>
      <c r="E96" s="217">
        <v>-13.6</v>
      </c>
      <c r="F96" s="217">
        <v>-5.4</v>
      </c>
      <c r="G96" s="217">
        <v>-35.700000000000003</v>
      </c>
      <c r="H96" s="217">
        <v>93.7</v>
      </c>
      <c r="I96" s="217">
        <v>1.1000000000000001</v>
      </c>
      <c r="J96" s="219">
        <v>263.39999999999998</v>
      </c>
      <c r="L96" s="211"/>
      <c r="M96" s="304"/>
    </row>
    <row r="97" spans="1:13" ht="14.25" customHeight="1" x14ac:dyDescent="0.2">
      <c r="A97" s="223">
        <v>2000</v>
      </c>
      <c r="B97" s="219">
        <v>489.8</v>
      </c>
      <c r="C97" s="217">
        <v>346.2</v>
      </c>
      <c r="D97" s="217">
        <v>22.1</v>
      </c>
      <c r="E97" s="217">
        <v>-38</v>
      </c>
      <c r="F97" s="217">
        <v>0.7</v>
      </c>
      <c r="G97" s="217">
        <v>-31.5</v>
      </c>
      <c r="H97" s="217">
        <v>106.6</v>
      </c>
      <c r="I97" s="217">
        <v>26.6</v>
      </c>
      <c r="J97" s="219">
        <v>260.39999999999998</v>
      </c>
      <c r="L97" s="211"/>
      <c r="M97" s="304"/>
    </row>
    <row r="98" spans="1:13" ht="14.25" customHeight="1" x14ac:dyDescent="0.2">
      <c r="A98" s="223">
        <v>2001</v>
      </c>
      <c r="B98" s="219">
        <v>553.20000000000005</v>
      </c>
      <c r="C98" s="217">
        <v>390.4</v>
      </c>
      <c r="D98" s="217">
        <v>31.6</v>
      </c>
      <c r="E98" s="217">
        <v>-35.6</v>
      </c>
      <c r="F98" s="217">
        <v>16.2</v>
      </c>
      <c r="G98" s="217">
        <v>-34.4</v>
      </c>
      <c r="H98" s="217">
        <v>116.8</v>
      </c>
      <c r="I98" s="217">
        <v>22</v>
      </c>
      <c r="J98" s="219">
        <v>290</v>
      </c>
      <c r="L98" s="211"/>
      <c r="M98" s="304"/>
    </row>
    <row r="99" spans="1:13" ht="14.25" customHeight="1" x14ac:dyDescent="0.2">
      <c r="A99" s="223">
        <v>2002</v>
      </c>
      <c r="B99" s="219">
        <v>584.79999999999995</v>
      </c>
      <c r="C99" s="217">
        <v>408.4</v>
      </c>
      <c r="D99" s="217">
        <v>32.299999999999997</v>
      </c>
      <c r="E99" s="217">
        <v>-51.9</v>
      </c>
      <c r="F99" s="217">
        <v>6.6</v>
      </c>
      <c r="G99" s="217">
        <v>-43.2</v>
      </c>
      <c r="H99" s="217">
        <v>113.9</v>
      </c>
      <c r="I99" s="217">
        <v>39.4</v>
      </c>
      <c r="J99" s="219">
        <v>317.7</v>
      </c>
      <c r="L99" s="211"/>
      <c r="M99" s="304"/>
    </row>
    <row r="100" spans="1:13" ht="14.25" customHeight="1" x14ac:dyDescent="0.2">
      <c r="A100" s="223">
        <v>2003</v>
      </c>
      <c r="B100" s="219">
        <v>674.6</v>
      </c>
      <c r="C100" s="217">
        <v>475.7</v>
      </c>
      <c r="D100" s="217">
        <v>34.1</v>
      </c>
      <c r="E100" s="217">
        <v>-40.799999999999997</v>
      </c>
      <c r="F100" s="217">
        <v>24.7</v>
      </c>
      <c r="G100" s="217">
        <v>-37.299999999999997</v>
      </c>
      <c r="H100" s="217">
        <v>142.80000000000001</v>
      </c>
      <c r="I100" s="217">
        <v>63.3</v>
      </c>
      <c r="J100" s="219">
        <v>313.5</v>
      </c>
      <c r="L100" s="211"/>
      <c r="M100" s="304"/>
    </row>
    <row r="101" spans="1:13" ht="14.25" customHeight="1" x14ac:dyDescent="0.2">
      <c r="A101" s="223">
        <v>2004</v>
      </c>
      <c r="B101" s="219">
        <v>687.7</v>
      </c>
      <c r="C101" s="217">
        <v>465.4</v>
      </c>
      <c r="D101" s="217">
        <v>48.8</v>
      </c>
      <c r="E101" s="217">
        <v>-55</v>
      </c>
      <c r="F101" s="217">
        <v>26.4</v>
      </c>
      <c r="G101" s="217">
        <v>-40.700000000000003</v>
      </c>
      <c r="H101" s="217">
        <v>150.6</v>
      </c>
      <c r="I101" s="217">
        <v>56.2</v>
      </c>
      <c r="J101" s="219">
        <v>305.60000000000002</v>
      </c>
      <c r="L101" s="211"/>
      <c r="M101" s="304"/>
    </row>
    <row r="102" spans="1:13" ht="14.25" customHeight="1" x14ac:dyDescent="0.2">
      <c r="A102" s="223">
        <v>2005</v>
      </c>
      <c r="B102" s="219">
        <v>766.6</v>
      </c>
      <c r="C102" s="217">
        <v>537.6</v>
      </c>
      <c r="D102" s="217">
        <v>37.299999999999997</v>
      </c>
      <c r="E102" s="217">
        <v>-89.4</v>
      </c>
      <c r="F102" s="217">
        <v>17.3</v>
      </c>
      <c r="G102" s="217">
        <v>-44.3</v>
      </c>
      <c r="H102" s="217">
        <v>163.9</v>
      </c>
      <c r="I102" s="217">
        <v>104.7</v>
      </c>
      <c r="J102" s="219">
        <v>365.4</v>
      </c>
      <c r="L102" s="211"/>
      <c r="M102" s="304"/>
    </row>
    <row r="103" spans="1:13" ht="14.25" customHeight="1" x14ac:dyDescent="0.2">
      <c r="A103" s="223">
        <v>2006</v>
      </c>
      <c r="B103" s="219">
        <v>849.6</v>
      </c>
      <c r="C103" s="217">
        <v>594.79999999999995</v>
      </c>
      <c r="D103" s="217">
        <v>27.3</v>
      </c>
      <c r="E103" s="217">
        <v>-101.8</v>
      </c>
      <c r="F103" s="217">
        <v>25.1</v>
      </c>
      <c r="G103" s="217">
        <v>-47.4</v>
      </c>
      <c r="H103" s="217">
        <v>184.7</v>
      </c>
      <c r="I103" s="217">
        <v>127</v>
      </c>
      <c r="J103" s="219">
        <v>405</v>
      </c>
      <c r="L103" s="211"/>
      <c r="M103" s="304"/>
    </row>
    <row r="104" spans="1:13" ht="14.25" customHeight="1" x14ac:dyDescent="0.2">
      <c r="A104" s="223">
        <v>2007</v>
      </c>
      <c r="B104" s="219">
        <v>895.3</v>
      </c>
      <c r="C104" s="217">
        <v>608.9</v>
      </c>
      <c r="D104" s="217">
        <v>97.8</v>
      </c>
      <c r="E104" s="217">
        <v>-145</v>
      </c>
      <c r="F104" s="217">
        <v>18.399999999999999</v>
      </c>
      <c r="G104" s="217">
        <v>-59.8</v>
      </c>
      <c r="H104" s="217">
        <v>192.7</v>
      </c>
      <c r="I104" s="217">
        <v>102.3</v>
      </c>
      <c r="J104" s="219">
        <v>421</v>
      </c>
      <c r="L104" s="211"/>
      <c r="M104" s="304"/>
    </row>
    <row r="105" spans="1:13" ht="14.25" customHeight="1" x14ac:dyDescent="0.2">
      <c r="A105" s="223">
        <v>2008</v>
      </c>
      <c r="B105" s="219">
        <v>974.9</v>
      </c>
      <c r="C105" s="217">
        <v>671</v>
      </c>
      <c r="D105" s="217">
        <v>65.2</v>
      </c>
      <c r="E105" s="217">
        <v>-64.3</v>
      </c>
      <c r="F105" s="217">
        <v>44.9</v>
      </c>
      <c r="G105" s="217">
        <v>-76.400000000000006</v>
      </c>
      <c r="H105" s="217">
        <v>196.5</v>
      </c>
      <c r="I105" s="217">
        <v>110</v>
      </c>
      <c r="J105" s="219">
        <v>440.1</v>
      </c>
      <c r="L105" s="211"/>
      <c r="M105" s="304"/>
    </row>
    <row r="106" spans="1:13" ht="14.25" customHeight="1" x14ac:dyDescent="0.2">
      <c r="A106" s="223">
        <v>2009</v>
      </c>
      <c r="B106" s="219">
        <v>1088.5999999999999</v>
      </c>
      <c r="C106" s="217">
        <v>749.3</v>
      </c>
      <c r="D106" s="217">
        <v>37.6</v>
      </c>
      <c r="E106" s="217">
        <v>-75.8</v>
      </c>
      <c r="F106" s="217">
        <v>48.3</v>
      </c>
      <c r="G106" s="217">
        <v>-34.6</v>
      </c>
      <c r="H106" s="217">
        <v>201.9</v>
      </c>
      <c r="I106" s="217">
        <v>111.5</v>
      </c>
      <c r="J106" s="219">
        <v>508.7</v>
      </c>
      <c r="L106" s="211"/>
      <c r="M106" s="304"/>
    </row>
    <row r="107" spans="1:13" ht="14.25" customHeight="1" x14ac:dyDescent="0.2">
      <c r="A107" s="223">
        <v>2010</v>
      </c>
      <c r="B107" s="219">
        <v>1025.5999999999999</v>
      </c>
      <c r="C107" s="217">
        <v>732.2</v>
      </c>
      <c r="D107" s="217">
        <v>52.8</v>
      </c>
      <c r="E107" s="217">
        <v>-35.299999999999997</v>
      </c>
      <c r="F107" s="217">
        <v>54.9</v>
      </c>
      <c r="G107" s="217">
        <v>-130.69999999999999</v>
      </c>
      <c r="H107" s="217">
        <v>212.3</v>
      </c>
      <c r="I107" s="217">
        <v>152.6</v>
      </c>
      <c r="J107" s="219">
        <v>480.5</v>
      </c>
      <c r="L107" s="211"/>
      <c r="M107" s="304"/>
    </row>
    <row r="108" spans="1:13" ht="14.25" customHeight="1" x14ac:dyDescent="0.2">
      <c r="A108" s="223">
        <v>2011</v>
      </c>
      <c r="B108" s="219">
        <v>1056.2</v>
      </c>
      <c r="C108" s="217">
        <v>678.5</v>
      </c>
      <c r="D108" s="217">
        <v>125.4</v>
      </c>
      <c r="E108" s="217">
        <v>-82.6</v>
      </c>
      <c r="F108" s="217">
        <v>56.5</v>
      </c>
      <c r="G108" s="217">
        <v>-141.6</v>
      </c>
      <c r="H108" s="217">
        <v>232.6</v>
      </c>
      <c r="I108" s="217">
        <v>101.6</v>
      </c>
      <c r="J108" s="219">
        <v>443.1</v>
      </c>
      <c r="L108" s="211"/>
      <c r="M108" s="304"/>
    </row>
    <row r="109" spans="1:13" ht="14.25" customHeight="1" x14ac:dyDescent="0.2">
      <c r="A109" s="223">
        <v>2012</v>
      </c>
      <c r="B109" s="219">
        <v>946.5</v>
      </c>
      <c r="C109" s="217">
        <v>568.79999999999995</v>
      </c>
      <c r="D109" s="217">
        <v>170.6</v>
      </c>
      <c r="E109" s="217">
        <v>-53</v>
      </c>
      <c r="F109" s="217">
        <v>46.6</v>
      </c>
      <c r="G109" s="217">
        <v>-142.6</v>
      </c>
      <c r="H109" s="217">
        <v>203.7</v>
      </c>
      <c r="I109" s="217">
        <v>-35.6</v>
      </c>
      <c r="J109" s="219">
        <v>425.7</v>
      </c>
      <c r="L109" s="211"/>
      <c r="M109" s="304"/>
    </row>
    <row r="110" spans="1:13" ht="14.25" customHeight="1" x14ac:dyDescent="0.2">
      <c r="A110" s="223">
        <v>2013</v>
      </c>
      <c r="B110" s="219">
        <v>872.4</v>
      </c>
      <c r="C110" s="217">
        <v>378.7</v>
      </c>
      <c r="D110" s="217">
        <v>105.2</v>
      </c>
      <c r="E110" s="217">
        <v>-116.9</v>
      </c>
      <c r="F110" s="217">
        <v>69.400000000000006</v>
      </c>
      <c r="G110" s="217">
        <v>-100.8</v>
      </c>
      <c r="H110" s="217">
        <v>220.7</v>
      </c>
      <c r="I110" s="217">
        <v>-117.6</v>
      </c>
      <c r="J110" s="219">
        <v>388.2</v>
      </c>
      <c r="L110" s="211"/>
      <c r="M110" s="304"/>
    </row>
    <row r="111" spans="1:13" ht="14.25" customHeight="1" x14ac:dyDescent="0.2">
      <c r="A111" s="223">
        <v>2014</v>
      </c>
      <c r="B111" s="219">
        <v>828.3</v>
      </c>
      <c r="C111" s="217">
        <v>276.10000000000002</v>
      </c>
      <c r="D111" s="217">
        <v>141.30000000000001</v>
      </c>
      <c r="E111" s="217">
        <v>-134</v>
      </c>
      <c r="F111" s="217">
        <v>99.9</v>
      </c>
      <c r="G111" s="217">
        <v>-200.2</v>
      </c>
      <c r="H111" s="217">
        <v>251.3</v>
      </c>
      <c r="I111" s="217">
        <v>-224.2</v>
      </c>
      <c r="J111" s="219">
        <v>441.8</v>
      </c>
      <c r="L111" s="211"/>
      <c r="M111" s="304"/>
    </row>
    <row r="112" spans="1:13" ht="14.25" customHeight="1" x14ac:dyDescent="0.2">
      <c r="A112" s="223">
        <v>2015</v>
      </c>
      <c r="B112" s="219">
        <v>931.4</v>
      </c>
      <c r="C112" s="217">
        <v>391.5</v>
      </c>
      <c r="D112" s="217">
        <v>141</v>
      </c>
      <c r="E112" s="217">
        <v>-105.9</v>
      </c>
      <c r="F112" s="217">
        <v>132.80000000000001</v>
      </c>
      <c r="G112" s="217">
        <v>-276.60000000000002</v>
      </c>
      <c r="H112" s="217">
        <v>325.8</v>
      </c>
      <c r="I112" s="217">
        <v>-205.2</v>
      </c>
      <c r="J112" s="219">
        <v>512.6</v>
      </c>
      <c r="L112" s="211"/>
      <c r="M112" s="304"/>
    </row>
    <row r="113" spans="1:15" ht="14.25" customHeight="1" x14ac:dyDescent="0.2">
      <c r="A113" s="223">
        <v>2016</v>
      </c>
      <c r="B113" s="219">
        <v>1173.7</v>
      </c>
      <c r="C113" s="217">
        <v>592.6</v>
      </c>
      <c r="D113" s="217">
        <v>151.30000000000001</v>
      </c>
      <c r="E113" s="217">
        <v>-189.1</v>
      </c>
      <c r="F113" s="217">
        <v>126.7</v>
      </c>
      <c r="G113" s="217">
        <v>-304</v>
      </c>
      <c r="H113" s="217">
        <v>358.1</v>
      </c>
      <c r="I113" s="217">
        <v>-179.4</v>
      </c>
      <c r="J113" s="219">
        <v>755.6</v>
      </c>
      <c r="L113" s="211"/>
      <c r="M113" s="304"/>
    </row>
    <row r="114" spans="1:15" ht="14.25" customHeight="1" x14ac:dyDescent="0.2">
      <c r="A114" s="223">
        <v>2017</v>
      </c>
      <c r="B114" s="219">
        <v>1022.4</v>
      </c>
      <c r="C114" s="217">
        <v>428.7</v>
      </c>
      <c r="D114" s="217">
        <v>124.7</v>
      </c>
      <c r="E114" s="217">
        <v>-323.8</v>
      </c>
      <c r="F114" s="217">
        <v>89.7</v>
      </c>
      <c r="G114" s="217">
        <v>-259.5</v>
      </c>
      <c r="H114" s="217">
        <v>490.8</v>
      </c>
      <c r="I114" s="217">
        <v>-281.8</v>
      </c>
      <c r="J114" s="219">
        <v>678.3</v>
      </c>
      <c r="L114" s="211"/>
      <c r="M114" s="304"/>
    </row>
    <row r="115" spans="1:15" ht="14.25" customHeight="1" x14ac:dyDescent="0.2">
      <c r="A115" s="223">
        <v>2018</v>
      </c>
      <c r="B115" s="219">
        <v>1007.5</v>
      </c>
      <c r="C115" s="217">
        <v>437.7</v>
      </c>
      <c r="D115" s="217">
        <v>208.8</v>
      </c>
      <c r="E115" s="217">
        <v>-282.39999999999998</v>
      </c>
      <c r="F115" s="217">
        <v>138.30000000000001</v>
      </c>
      <c r="G115" s="217">
        <v>-283.8</v>
      </c>
      <c r="H115" s="217">
        <v>465.2</v>
      </c>
      <c r="I115" s="217">
        <v>-308.39999999999998</v>
      </c>
      <c r="J115" s="219">
        <v>638.4</v>
      </c>
      <c r="L115" s="211"/>
      <c r="M115" s="304"/>
    </row>
    <row r="116" spans="1:15" ht="14.25" customHeight="1" x14ac:dyDescent="0.2">
      <c r="A116" s="223">
        <v>2019</v>
      </c>
      <c r="B116" s="219">
        <v>1074.8</v>
      </c>
      <c r="C116" s="217">
        <v>490.1</v>
      </c>
      <c r="D116" s="217">
        <v>108.1</v>
      </c>
      <c r="E116" s="217">
        <v>-327.3</v>
      </c>
      <c r="F116" s="217">
        <v>93.1</v>
      </c>
      <c r="G116" s="217">
        <v>-259.10000000000002</v>
      </c>
      <c r="H116" s="217">
        <v>514.5</v>
      </c>
      <c r="I116" s="217">
        <v>-267.3</v>
      </c>
      <c r="J116" s="219">
        <v>721.2</v>
      </c>
      <c r="L116" s="211"/>
      <c r="M116" s="304"/>
    </row>
    <row r="117" spans="1:15" ht="14.25" customHeight="1" x14ac:dyDescent="0.2">
      <c r="A117" s="223">
        <v>2020</v>
      </c>
      <c r="B117" s="219">
        <v>682.4</v>
      </c>
      <c r="C117" s="217">
        <v>81.400000000000006</v>
      </c>
      <c r="D117" s="217">
        <v>108.4</v>
      </c>
      <c r="E117" s="217">
        <v>-281.8</v>
      </c>
      <c r="F117" s="217">
        <v>175.6</v>
      </c>
      <c r="G117" s="217">
        <v>-291.10000000000002</v>
      </c>
      <c r="H117" s="217">
        <v>404.1</v>
      </c>
      <c r="I117" s="217">
        <v>-377.4</v>
      </c>
      <c r="J117" s="219">
        <v>519.1</v>
      </c>
      <c r="L117" s="211"/>
      <c r="M117" s="304"/>
    </row>
    <row r="118" spans="1:15" ht="14.25" customHeight="1" x14ac:dyDescent="0.2">
      <c r="A118" s="223">
        <v>2021</v>
      </c>
      <c r="B118" s="219">
        <v>720.8</v>
      </c>
      <c r="C118" s="217">
        <v>-103.6</v>
      </c>
      <c r="D118" s="217">
        <v>144.30000000000001</v>
      </c>
      <c r="E118" s="217">
        <v>-682.9</v>
      </c>
      <c r="F118" s="217">
        <v>62.5</v>
      </c>
      <c r="G118" s="217">
        <v>-200.8</v>
      </c>
      <c r="H118" s="217">
        <v>260.10000000000002</v>
      </c>
      <c r="I118" s="217">
        <v>-294.8</v>
      </c>
      <c r="J118" s="219">
        <v>670.5</v>
      </c>
      <c r="L118" s="211"/>
      <c r="M118" s="304"/>
    </row>
    <row r="119" spans="1:15" ht="14.25" customHeight="1" x14ac:dyDescent="0.2">
      <c r="A119" s="224">
        <v>2022</v>
      </c>
      <c r="B119" s="219">
        <v>446.1</v>
      </c>
      <c r="C119" s="217">
        <v>104.6</v>
      </c>
      <c r="D119" s="217">
        <v>234.2</v>
      </c>
      <c r="E119" s="217">
        <v>-250.3</v>
      </c>
      <c r="F119" s="217">
        <v>-161.1</v>
      </c>
      <c r="G119" s="217">
        <v>-624.20000000000005</v>
      </c>
      <c r="H119" s="217">
        <v>101.7</v>
      </c>
      <c r="I119" s="217">
        <v>-567</v>
      </c>
      <c r="J119" s="219">
        <v>1210.2</v>
      </c>
      <c r="L119" s="218"/>
      <c r="M119" s="304"/>
    </row>
    <row r="120" spans="1:15" ht="14.25" customHeight="1" x14ac:dyDescent="0.2">
      <c r="A120" s="224">
        <v>2023</v>
      </c>
      <c r="B120" s="219">
        <v>876.5</v>
      </c>
      <c r="C120" s="217">
        <v>731.3</v>
      </c>
      <c r="D120" s="217">
        <v>310.60000000000002</v>
      </c>
      <c r="E120" s="217">
        <v>579.20000000000005</v>
      </c>
      <c r="F120" s="217">
        <v>-56.2</v>
      </c>
      <c r="G120" s="217">
        <v>-733.9</v>
      </c>
      <c r="H120" s="217">
        <v>24.5</v>
      </c>
      <c r="I120" s="217">
        <v>-736.4</v>
      </c>
      <c r="J120" s="219">
        <v>1287.2</v>
      </c>
      <c r="L120" s="211"/>
      <c r="M120" s="304"/>
    </row>
    <row r="121" spans="1:15" ht="14.25" customHeight="1" x14ac:dyDescent="0.2">
      <c r="A121" s="159"/>
      <c r="B121" s="159"/>
      <c r="C121" s="160"/>
      <c r="D121" s="160"/>
      <c r="E121" s="2"/>
      <c r="F121" s="161"/>
      <c r="G121" s="161"/>
      <c r="H121" s="2"/>
      <c r="I121" s="2"/>
      <c r="J121" s="2"/>
    </row>
    <row r="122" spans="1:15" ht="14.25" customHeight="1" x14ac:dyDescent="0.2">
      <c r="A122" s="352" t="s">
        <v>249</v>
      </c>
      <c r="B122" s="352"/>
      <c r="C122" s="352"/>
      <c r="D122" s="352"/>
      <c r="E122" s="352"/>
      <c r="F122" s="352"/>
      <c r="G122" s="352"/>
      <c r="H122" s="352"/>
      <c r="I122" s="352"/>
      <c r="J122" s="352"/>
    </row>
    <row r="123" spans="1:15" ht="14.25" customHeight="1" x14ac:dyDescent="0.2">
      <c r="A123" s="352"/>
      <c r="B123" s="352"/>
      <c r="C123" s="352"/>
      <c r="D123" s="352"/>
      <c r="E123" s="352"/>
      <c r="F123" s="352"/>
      <c r="G123" s="352"/>
      <c r="H123" s="352"/>
      <c r="I123" s="352"/>
      <c r="J123" s="352"/>
    </row>
    <row r="124" spans="1:15" ht="14.25" customHeight="1" x14ac:dyDescent="0.2">
      <c r="A124" s="331" t="s">
        <v>333</v>
      </c>
      <c r="B124" s="331"/>
      <c r="C124" s="331"/>
      <c r="D124" s="331"/>
      <c r="E124" s="331"/>
      <c r="F124" s="331"/>
      <c r="G124" s="331"/>
      <c r="H124" s="331"/>
      <c r="I124" s="331"/>
      <c r="J124" s="331"/>
      <c r="O124" s="303"/>
    </row>
    <row r="125" spans="1:15" ht="14.25" customHeight="1" x14ac:dyDescent="0.2">
      <c r="A125" s="331"/>
      <c r="B125" s="331"/>
      <c r="C125" s="331"/>
      <c r="D125" s="331"/>
      <c r="E125" s="331"/>
      <c r="F125" s="331"/>
      <c r="G125" s="331"/>
      <c r="H125" s="331"/>
      <c r="I125" s="331"/>
      <c r="J125" s="331"/>
    </row>
    <row r="126" spans="1:15" ht="14.25" customHeight="1" x14ac:dyDescent="0.2">
      <c r="A126" s="333"/>
      <c r="B126" s="333"/>
      <c r="C126" s="333"/>
      <c r="D126" s="333"/>
      <c r="E126" s="43"/>
      <c r="F126" s="43"/>
      <c r="G126" s="43"/>
      <c r="H126" s="43"/>
      <c r="I126" s="43"/>
      <c r="J126" s="43"/>
    </row>
    <row r="127" spans="1:15" ht="14.25" customHeight="1" x14ac:dyDescent="0.2">
      <c r="A127" s="334" t="s">
        <v>148</v>
      </c>
      <c r="B127" s="336" t="s">
        <v>246</v>
      </c>
      <c r="C127" s="339" t="s">
        <v>247</v>
      </c>
      <c r="D127" s="342" t="s">
        <v>149</v>
      </c>
      <c r="E127" s="342"/>
      <c r="F127" s="342"/>
      <c r="G127" s="342"/>
      <c r="H127" s="342"/>
      <c r="I127" s="342"/>
      <c r="J127" s="342"/>
    </row>
    <row r="128" spans="1:15" ht="14.25" customHeight="1" x14ac:dyDescent="0.2">
      <c r="A128" s="334"/>
      <c r="B128" s="337"/>
      <c r="C128" s="340"/>
      <c r="D128" s="343" t="s">
        <v>150</v>
      </c>
      <c r="E128" s="345" t="s">
        <v>293</v>
      </c>
      <c r="F128" s="209" t="s">
        <v>151</v>
      </c>
      <c r="G128" s="347" t="s">
        <v>294</v>
      </c>
      <c r="H128" s="343" t="s">
        <v>295</v>
      </c>
      <c r="I128" s="345" t="s">
        <v>152</v>
      </c>
      <c r="J128" s="349" t="s">
        <v>329</v>
      </c>
    </row>
    <row r="129" spans="1:10" ht="126" customHeight="1" x14ac:dyDescent="0.2">
      <c r="A129" s="335"/>
      <c r="B129" s="338"/>
      <c r="C129" s="341"/>
      <c r="D129" s="344"/>
      <c r="E129" s="346"/>
      <c r="F129" s="210" t="s">
        <v>153</v>
      </c>
      <c r="G129" s="348"/>
      <c r="H129" s="344"/>
      <c r="I129" s="346"/>
      <c r="J129" s="350"/>
    </row>
    <row r="130" spans="1:10" ht="12.6" customHeight="1" x14ac:dyDescent="0.2">
      <c r="A130" s="44"/>
      <c r="B130" s="44"/>
      <c r="C130" s="45"/>
      <c r="D130" s="45"/>
      <c r="E130" s="2"/>
      <c r="F130" s="2"/>
      <c r="G130" s="2"/>
      <c r="H130" s="2"/>
      <c r="I130" s="2"/>
      <c r="J130" s="2"/>
    </row>
    <row r="131" spans="1:10" ht="14.25" customHeight="1" x14ac:dyDescent="0.2">
      <c r="A131" s="353" t="s">
        <v>154</v>
      </c>
      <c r="B131" s="353"/>
      <c r="C131" s="353"/>
      <c r="D131" s="353"/>
      <c r="E131" s="353"/>
      <c r="F131" s="353"/>
      <c r="G131" s="353"/>
      <c r="H131" s="353"/>
      <c r="I131" s="353"/>
      <c r="J131" s="353"/>
    </row>
    <row r="132" spans="1:10" ht="14.25" customHeight="1" x14ac:dyDescent="0.2">
      <c r="A132" s="223">
        <v>1991</v>
      </c>
      <c r="B132" s="220">
        <v>0.9</v>
      </c>
      <c r="C132" s="220">
        <v>0.8</v>
      </c>
      <c r="D132" s="220">
        <v>-2.8</v>
      </c>
      <c r="E132" s="220">
        <v>-0.3</v>
      </c>
      <c r="F132" s="220">
        <v>-0.2</v>
      </c>
      <c r="G132" s="220">
        <v>0.6</v>
      </c>
      <c r="H132" s="220">
        <v>0.7</v>
      </c>
      <c r="I132" s="220">
        <v>1.8</v>
      </c>
      <c r="J132" s="220">
        <v>1.5</v>
      </c>
    </row>
    <row r="133" spans="1:10" ht="14.25" customHeight="1" x14ac:dyDescent="0.2">
      <c r="A133" s="223">
        <v>1992</v>
      </c>
      <c r="B133" s="220">
        <v>0.7</v>
      </c>
      <c r="C133" s="220">
        <v>0.6</v>
      </c>
      <c r="D133" s="220">
        <v>-1.4</v>
      </c>
      <c r="E133" s="220">
        <v>-0.2</v>
      </c>
      <c r="F133" s="220">
        <v>0</v>
      </c>
      <c r="G133" s="220">
        <v>0.2</v>
      </c>
      <c r="H133" s="220">
        <v>0.4</v>
      </c>
      <c r="I133" s="220">
        <v>2.1</v>
      </c>
      <c r="J133" s="220">
        <v>1.2</v>
      </c>
    </row>
    <row r="134" spans="1:10" ht="14.25" customHeight="1" x14ac:dyDescent="0.2">
      <c r="A134" s="223">
        <v>1993</v>
      </c>
      <c r="B134" s="220">
        <v>0.7</v>
      </c>
      <c r="C134" s="220">
        <v>0.5</v>
      </c>
      <c r="D134" s="220">
        <v>2</v>
      </c>
      <c r="E134" s="220">
        <v>-0.7</v>
      </c>
      <c r="F134" s="220">
        <v>-0.6</v>
      </c>
      <c r="G134" s="220">
        <v>-0.3</v>
      </c>
      <c r="H134" s="220">
        <v>0.2</v>
      </c>
      <c r="I134" s="220">
        <v>1</v>
      </c>
      <c r="J134" s="220">
        <v>1.6</v>
      </c>
    </row>
    <row r="135" spans="1:10" ht="14.25" customHeight="1" x14ac:dyDescent="0.2">
      <c r="A135" s="223">
        <v>1994</v>
      </c>
      <c r="B135" s="220">
        <v>0.7</v>
      </c>
      <c r="C135" s="220">
        <v>0.6</v>
      </c>
      <c r="D135" s="220">
        <v>2.2999999999999998</v>
      </c>
      <c r="E135" s="220">
        <v>-1</v>
      </c>
      <c r="F135" s="220">
        <v>-0.9</v>
      </c>
      <c r="G135" s="220">
        <v>-0.6</v>
      </c>
      <c r="H135" s="220">
        <v>0.1</v>
      </c>
      <c r="I135" s="220">
        <v>0.8</v>
      </c>
      <c r="J135" s="220">
        <v>2.2999999999999998</v>
      </c>
    </row>
    <row r="136" spans="1:10" ht="14.25" customHeight="1" x14ac:dyDescent="0.2">
      <c r="A136" s="223">
        <v>1995</v>
      </c>
      <c r="B136" s="220">
        <v>0.5</v>
      </c>
      <c r="C136" s="220">
        <v>0.4</v>
      </c>
      <c r="D136" s="220">
        <v>4</v>
      </c>
      <c r="E136" s="220">
        <v>-1.2</v>
      </c>
      <c r="F136" s="220">
        <v>-1.2</v>
      </c>
      <c r="G136" s="220">
        <v>-1.1000000000000001</v>
      </c>
      <c r="H136" s="220">
        <v>-0.1</v>
      </c>
      <c r="I136" s="220">
        <v>0.2</v>
      </c>
      <c r="J136" s="220">
        <v>2.2999999999999998</v>
      </c>
    </row>
    <row r="137" spans="1:10" ht="14.25" customHeight="1" x14ac:dyDescent="0.2">
      <c r="A137" s="223">
        <v>1996</v>
      </c>
      <c r="B137" s="220">
        <v>0.6</v>
      </c>
      <c r="C137" s="220">
        <v>0.3</v>
      </c>
      <c r="D137" s="220">
        <v>2.8</v>
      </c>
      <c r="E137" s="220">
        <v>-1.1000000000000001</v>
      </c>
      <c r="F137" s="220">
        <v>-1.1000000000000001</v>
      </c>
      <c r="G137" s="220">
        <v>-1.4</v>
      </c>
      <c r="H137" s="220">
        <v>-0.2</v>
      </c>
      <c r="I137" s="220">
        <v>-0.2</v>
      </c>
      <c r="J137" s="220">
        <v>2.5</v>
      </c>
    </row>
    <row r="138" spans="1:10" ht="14.25" customHeight="1" x14ac:dyDescent="0.2">
      <c r="A138" s="223">
        <v>1997</v>
      </c>
      <c r="B138" s="220">
        <v>0.4</v>
      </c>
      <c r="C138" s="220">
        <v>0.1</v>
      </c>
      <c r="D138" s="220">
        <v>0.7</v>
      </c>
      <c r="E138" s="220">
        <v>-1.2</v>
      </c>
      <c r="F138" s="220">
        <v>-1.2</v>
      </c>
      <c r="G138" s="220">
        <v>-1.6</v>
      </c>
      <c r="H138" s="220">
        <v>-0.2</v>
      </c>
      <c r="I138" s="220">
        <v>-0.4</v>
      </c>
      <c r="J138" s="220">
        <v>2.2999999999999998</v>
      </c>
    </row>
    <row r="139" spans="1:10" ht="14.25" customHeight="1" x14ac:dyDescent="0.2">
      <c r="A139" s="223">
        <v>1998</v>
      </c>
      <c r="B139" s="220">
        <v>0.5</v>
      </c>
      <c r="C139" s="220">
        <v>0.2</v>
      </c>
      <c r="D139" s="220">
        <v>0.6</v>
      </c>
      <c r="E139" s="220">
        <v>-1</v>
      </c>
      <c r="F139" s="220">
        <v>-1</v>
      </c>
      <c r="G139" s="220">
        <v>-1.6</v>
      </c>
      <c r="H139" s="220">
        <v>0</v>
      </c>
      <c r="I139" s="220">
        <v>-0.2</v>
      </c>
      <c r="J139" s="220">
        <v>2.2999999999999998</v>
      </c>
    </row>
    <row r="140" spans="1:10" ht="14.25" customHeight="1" x14ac:dyDescent="0.2">
      <c r="A140" s="223">
        <v>1999</v>
      </c>
      <c r="B140" s="220">
        <v>1.1000000000000001</v>
      </c>
      <c r="C140" s="220">
        <v>0.9</v>
      </c>
      <c r="D140" s="220">
        <v>1.9</v>
      </c>
      <c r="E140" s="220">
        <v>-0.2</v>
      </c>
      <c r="F140" s="220">
        <v>-0.1</v>
      </c>
      <c r="G140" s="220">
        <v>-1</v>
      </c>
      <c r="H140" s="220">
        <v>1.4</v>
      </c>
      <c r="I140" s="220">
        <v>0</v>
      </c>
      <c r="J140" s="220">
        <v>2.6</v>
      </c>
    </row>
    <row r="141" spans="1:10" ht="14.25" customHeight="1" x14ac:dyDescent="0.2">
      <c r="A141" s="223">
        <v>2000</v>
      </c>
      <c r="B141" s="220">
        <v>1.2</v>
      </c>
      <c r="C141" s="220">
        <v>1</v>
      </c>
      <c r="D141" s="220">
        <v>2.8</v>
      </c>
      <c r="E141" s="220">
        <v>-0.5</v>
      </c>
      <c r="F141" s="220">
        <v>0</v>
      </c>
      <c r="G141" s="220">
        <v>-1</v>
      </c>
      <c r="H141" s="220">
        <v>1.6</v>
      </c>
      <c r="I141" s="220">
        <v>0.4</v>
      </c>
      <c r="J141" s="220">
        <v>2.6</v>
      </c>
    </row>
    <row r="142" spans="1:10" ht="14.25" customHeight="1" x14ac:dyDescent="0.2">
      <c r="A142" s="223">
        <v>2001</v>
      </c>
      <c r="B142" s="220">
        <v>1.4</v>
      </c>
      <c r="C142" s="220">
        <v>1.1000000000000001</v>
      </c>
      <c r="D142" s="220">
        <v>3.4</v>
      </c>
      <c r="E142" s="220">
        <v>-0.4</v>
      </c>
      <c r="F142" s="220">
        <v>0.2</v>
      </c>
      <c r="G142" s="220">
        <v>-1.2</v>
      </c>
      <c r="H142" s="220">
        <v>1.8</v>
      </c>
      <c r="I142" s="220">
        <v>0.3</v>
      </c>
      <c r="J142" s="220">
        <v>2.8</v>
      </c>
    </row>
    <row r="143" spans="1:10" ht="14.25" customHeight="1" x14ac:dyDescent="0.2">
      <c r="A143" s="223">
        <v>2002</v>
      </c>
      <c r="B143" s="220">
        <v>1.4</v>
      </c>
      <c r="C143" s="220">
        <v>1.1000000000000001</v>
      </c>
      <c r="D143" s="220">
        <v>4.3</v>
      </c>
      <c r="E143" s="220">
        <v>-0.6</v>
      </c>
      <c r="F143" s="220">
        <v>0.1</v>
      </c>
      <c r="G143" s="220">
        <v>-1.6</v>
      </c>
      <c r="H143" s="220">
        <v>1.6</v>
      </c>
      <c r="I143" s="220">
        <v>0.5</v>
      </c>
      <c r="J143" s="220">
        <v>3</v>
      </c>
    </row>
    <row r="144" spans="1:10" ht="14.25" customHeight="1" x14ac:dyDescent="0.2">
      <c r="A144" s="223">
        <v>2003</v>
      </c>
      <c r="B144" s="220">
        <v>1.6</v>
      </c>
      <c r="C144" s="220">
        <v>1.3</v>
      </c>
      <c r="D144" s="220">
        <v>4.9000000000000004</v>
      </c>
      <c r="E144" s="220">
        <v>-0.5</v>
      </c>
      <c r="F144" s="220">
        <v>0.3</v>
      </c>
      <c r="G144" s="220">
        <v>-1.5</v>
      </c>
      <c r="H144" s="220">
        <v>2.1</v>
      </c>
      <c r="I144" s="220">
        <v>0.8</v>
      </c>
      <c r="J144" s="220">
        <v>2.9</v>
      </c>
    </row>
    <row r="145" spans="1:10" ht="14.25" customHeight="1" x14ac:dyDescent="0.2">
      <c r="A145" s="223">
        <v>2004</v>
      </c>
      <c r="B145" s="220">
        <v>1.6</v>
      </c>
      <c r="C145" s="220">
        <v>1.2</v>
      </c>
      <c r="D145" s="220">
        <v>6</v>
      </c>
      <c r="E145" s="220">
        <v>-0.6</v>
      </c>
      <c r="F145" s="220">
        <v>0.3</v>
      </c>
      <c r="G145" s="220">
        <v>-1.7</v>
      </c>
      <c r="H145" s="220">
        <v>2.2000000000000002</v>
      </c>
      <c r="I145" s="220">
        <v>0.7</v>
      </c>
      <c r="J145" s="220">
        <v>2.8</v>
      </c>
    </row>
    <row r="146" spans="1:10" ht="14.25" customHeight="1" x14ac:dyDescent="0.2">
      <c r="A146" s="223">
        <v>2005</v>
      </c>
      <c r="B146" s="220">
        <v>1.8</v>
      </c>
      <c r="C146" s="220">
        <v>1.4</v>
      </c>
      <c r="D146" s="220">
        <v>6.9</v>
      </c>
      <c r="E146" s="220">
        <v>-0.9</v>
      </c>
      <c r="F146" s="220">
        <v>0.2</v>
      </c>
      <c r="G146" s="220">
        <v>-1.9</v>
      </c>
      <c r="H146" s="220">
        <v>2.4</v>
      </c>
      <c r="I146" s="220">
        <v>1.3</v>
      </c>
      <c r="J146" s="220">
        <v>3.3</v>
      </c>
    </row>
    <row r="147" spans="1:10" ht="14.25" customHeight="1" x14ac:dyDescent="0.2">
      <c r="A147" s="223">
        <v>2006</v>
      </c>
      <c r="B147" s="220">
        <v>1.9</v>
      </c>
      <c r="C147" s="220">
        <v>1.5</v>
      </c>
      <c r="D147" s="220">
        <v>4.9000000000000004</v>
      </c>
      <c r="E147" s="220">
        <v>-0.9</v>
      </c>
      <c r="F147" s="220">
        <v>0.3</v>
      </c>
      <c r="G147" s="220">
        <v>-2</v>
      </c>
      <c r="H147" s="220">
        <v>2.7</v>
      </c>
      <c r="I147" s="220">
        <v>1.5</v>
      </c>
      <c r="J147" s="220">
        <v>3.6</v>
      </c>
    </row>
    <row r="148" spans="1:10" ht="14.25" customHeight="1" x14ac:dyDescent="0.2">
      <c r="A148" s="223">
        <v>2007</v>
      </c>
      <c r="B148" s="220">
        <v>1.9</v>
      </c>
      <c r="C148" s="220">
        <v>1.5</v>
      </c>
      <c r="D148" s="220">
        <v>13.7</v>
      </c>
      <c r="E148" s="220">
        <v>-1.3</v>
      </c>
      <c r="F148" s="220">
        <v>0.2</v>
      </c>
      <c r="G148" s="220">
        <v>-2.4</v>
      </c>
      <c r="H148" s="220">
        <v>2.8</v>
      </c>
      <c r="I148" s="220">
        <v>1.2</v>
      </c>
      <c r="J148" s="220">
        <v>3.7</v>
      </c>
    </row>
    <row r="149" spans="1:10" ht="14.25" customHeight="1" x14ac:dyDescent="0.2">
      <c r="A149" s="223">
        <v>2008</v>
      </c>
      <c r="B149" s="220">
        <v>2.1</v>
      </c>
      <c r="C149" s="220">
        <v>1.6</v>
      </c>
      <c r="D149" s="220">
        <v>9.4</v>
      </c>
      <c r="E149" s="220">
        <v>-0.6</v>
      </c>
      <c r="F149" s="220">
        <v>0.5</v>
      </c>
      <c r="G149" s="220">
        <v>-2.9</v>
      </c>
      <c r="H149" s="220">
        <v>2.8</v>
      </c>
      <c r="I149" s="220">
        <v>1.3</v>
      </c>
      <c r="J149" s="220">
        <v>3.7</v>
      </c>
    </row>
    <row r="150" spans="1:10" ht="14.25" customHeight="1" x14ac:dyDescent="0.2">
      <c r="A150" s="223">
        <v>2009</v>
      </c>
      <c r="B150" s="220">
        <v>2.4</v>
      </c>
      <c r="C150" s="220">
        <v>1.9</v>
      </c>
      <c r="D150" s="220">
        <v>6.8</v>
      </c>
      <c r="E150" s="220">
        <v>-0.8</v>
      </c>
      <c r="F150" s="220">
        <v>0.6</v>
      </c>
      <c r="G150" s="220">
        <v>-1.3</v>
      </c>
      <c r="H150" s="220">
        <v>3</v>
      </c>
      <c r="I150" s="220">
        <v>1.3</v>
      </c>
      <c r="J150" s="220">
        <v>4.2</v>
      </c>
    </row>
    <row r="151" spans="1:10" ht="14.25" customHeight="1" x14ac:dyDescent="0.2">
      <c r="A151" s="223">
        <v>2010</v>
      </c>
      <c r="B151" s="220">
        <v>2.1</v>
      </c>
      <c r="C151" s="220">
        <v>1.7</v>
      </c>
      <c r="D151" s="220">
        <v>8.1</v>
      </c>
      <c r="E151" s="220">
        <v>-0.3</v>
      </c>
      <c r="F151" s="220">
        <v>0.6</v>
      </c>
      <c r="G151" s="220">
        <v>-4.5</v>
      </c>
      <c r="H151" s="220">
        <v>3.2</v>
      </c>
      <c r="I151" s="220">
        <v>1.7</v>
      </c>
      <c r="J151" s="220">
        <v>3.8</v>
      </c>
    </row>
    <row r="152" spans="1:10" ht="14.25" customHeight="1" x14ac:dyDescent="0.2">
      <c r="A152" s="223">
        <v>2011</v>
      </c>
      <c r="B152" s="220">
        <v>2.1</v>
      </c>
      <c r="C152" s="220">
        <v>1.5</v>
      </c>
      <c r="D152" s="220">
        <v>14.5</v>
      </c>
      <c r="E152" s="220">
        <v>-0.7</v>
      </c>
      <c r="F152" s="220">
        <v>0.5</v>
      </c>
      <c r="G152" s="220">
        <v>-4.5999999999999996</v>
      </c>
      <c r="H152" s="220">
        <v>3.2</v>
      </c>
      <c r="I152" s="220">
        <v>1.1000000000000001</v>
      </c>
      <c r="J152" s="220">
        <v>3.5</v>
      </c>
    </row>
    <row r="153" spans="1:10" ht="14.25" customHeight="1" x14ac:dyDescent="0.2">
      <c r="A153" s="223">
        <v>2012</v>
      </c>
      <c r="B153" s="220">
        <v>1.8</v>
      </c>
      <c r="C153" s="220">
        <v>1.2</v>
      </c>
      <c r="D153" s="220">
        <v>21.1</v>
      </c>
      <c r="E153" s="220">
        <v>-0.4</v>
      </c>
      <c r="F153" s="220">
        <v>0.4</v>
      </c>
      <c r="G153" s="220">
        <v>-4.5</v>
      </c>
      <c r="H153" s="220">
        <v>2.9</v>
      </c>
      <c r="I153" s="220">
        <v>-0.4</v>
      </c>
      <c r="J153" s="220">
        <v>3.2</v>
      </c>
    </row>
    <row r="154" spans="1:10" ht="14.25" customHeight="1" x14ac:dyDescent="0.2">
      <c r="A154" s="223">
        <v>2013</v>
      </c>
      <c r="B154" s="220">
        <v>1.6</v>
      </c>
      <c r="C154" s="220">
        <v>0.8</v>
      </c>
      <c r="D154" s="220">
        <v>12</v>
      </c>
      <c r="E154" s="220">
        <v>-0.9</v>
      </c>
      <c r="F154" s="220">
        <v>0.6</v>
      </c>
      <c r="G154" s="220">
        <v>-3.2</v>
      </c>
      <c r="H154" s="220">
        <v>3</v>
      </c>
      <c r="I154" s="220">
        <v>-1.2</v>
      </c>
      <c r="J154" s="220">
        <v>2.8</v>
      </c>
    </row>
    <row r="155" spans="1:10" ht="14.25" customHeight="1" x14ac:dyDescent="0.2">
      <c r="A155" s="223">
        <v>2014</v>
      </c>
      <c r="B155" s="220">
        <v>1.5</v>
      </c>
      <c r="C155" s="220">
        <v>0.5</v>
      </c>
      <c r="D155" s="220">
        <v>15.9</v>
      </c>
      <c r="E155" s="220">
        <v>-1</v>
      </c>
      <c r="F155" s="220">
        <v>0.9</v>
      </c>
      <c r="G155" s="220">
        <v>-6</v>
      </c>
      <c r="H155" s="220">
        <v>3.2</v>
      </c>
      <c r="I155" s="220">
        <v>-2.1</v>
      </c>
      <c r="J155" s="220">
        <v>3.1</v>
      </c>
    </row>
    <row r="156" spans="1:10" ht="14.25" customHeight="1" x14ac:dyDescent="0.2">
      <c r="A156" s="223">
        <v>2015</v>
      </c>
      <c r="B156" s="220">
        <v>1.6</v>
      </c>
      <c r="C156" s="220">
        <v>0.8</v>
      </c>
      <c r="D156" s="220">
        <v>25.2</v>
      </c>
      <c r="E156" s="220">
        <v>-0.8</v>
      </c>
      <c r="F156" s="220">
        <v>1.1000000000000001</v>
      </c>
      <c r="G156" s="220">
        <v>-8.1999999999999993</v>
      </c>
      <c r="H156" s="220">
        <v>4.0999999999999996</v>
      </c>
      <c r="I156" s="220">
        <v>-1.9</v>
      </c>
      <c r="J156" s="220">
        <v>3.5</v>
      </c>
    </row>
    <row r="157" spans="1:10" ht="14.25" customHeight="1" x14ac:dyDescent="0.2">
      <c r="A157" s="223">
        <v>2016</v>
      </c>
      <c r="B157" s="220">
        <v>2</v>
      </c>
      <c r="C157" s="220">
        <v>1.1000000000000001</v>
      </c>
      <c r="D157" s="220">
        <v>22.3</v>
      </c>
      <c r="E157" s="220">
        <v>-1.3</v>
      </c>
      <c r="F157" s="220">
        <v>1</v>
      </c>
      <c r="G157" s="220">
        <v>-8.5</v>
      </c>
      <c r="H157" s="220">
        <v>4.4000000000000004</v>
      </c>
      <c r="I157" s="220">
        <v>-1.6</v>
      </c>
      <c r="J157" s="220">
        <v>5</v>
      </c>
    </row>
    <row r="158" spans="1:10" ht="14.25" customHeight="1" x14ac:dyDescent="0.2">
      <c r="A158" s="223">
        <v>2017</v>
      </c>
      <c r="B158" s="220">
        <v>1.7</v>
      </c>
      <c r="C158" s="220">
        <v>0.8</v>
      </c>
      <c r="D158" s="220">
        <v>14.8</v>
      </c>
      <c r="E158" s="220">
        <v>-2.1</v>
      </c>
      <c r="F158" s="220">
        <v>0.7</v>
      </c>
      <c r="G158" s="220">
        <v>-7.1</v>
      </c>
      <c r="H158" s="220">
        <v>6.1</v>
      </c>
      <c r="I158" s="220">
        <v>-2.5</v>
      </c>
      <c r="J158" s="220">
        <v>4.3</v>
      </c>
    </row>
    <row r="159" spans="1:10" ht="14.25" customHeight="1" x14ac:dyDescent="0.2">
      <c r="A159" s="223">
        <v>2018</v>
      </c>
      <c r="B159" s="220">
        <v>1.6</v>
      </c>
      <c r="C159" s="220">
        <v>0.8</v>
      </c>
      <c r="D159" s="220">
        <v>29.4</v>
      </c>
      <c r="E159" s="220">
        <v>-1.8</v>
      </c>
      <c r="F159" s="220">
        <v>1</v>
      </c>
      <c r="G159" s="220">
        <v>-7.4</v>
      </c>
      <c r="H159" s="220">
        <v>5.6</v>
      </c>
      <c r="I159" s="220">
        <v>-2.6</v>
      </c>
      <c r="J159" s="220">
        <v>3.9</v>
      </c>
    </row>
    <row r="160" spans="1:10" ht="14.25" customHeight="1" x14ac:dyDescent="0.2">
      <c r="A160" s="223">
        <v>2019</v>
      </c>
      <c r="B160" s="220">
        <v>1.7</v>
      </c>
      <c r="C160" s="220">
        <v>0.9</v>
      </c>
      <c r="D160" s="220">
        <v>12.7</v>
      </c>
      <c r="E160" s="220">
        <v>-2.1</v>
      </c>
      <c r="F160" s="220">
        <v>0.7</v>
      </c>
      <c r="G160" s="220">
        <v>-6.8</v>
      </c>
      <c r="H160" s="220">
        <v>5.9</v>
      </c>
      <c r="I160" s="220">
        <v>-2.2999999999999998</v>
      </c>
      <c r="J160" s="220">
        <v>4.3</v>
      </c>
    </row>
    <row r="161" spans="1:49" ht="14.25" customHeight="1" x14ac:dyDescent="0.2">
      <c r="A161" s="223">
        <v>2020</v>
      </c>
      <c r="B161" s="220">
        <v>1.1000000000000001</v>
      </c>
      <c r="C161" s="220">
        <v>0.1</v>
      </c>
      <c r="D161" s="220">
        <v>12.4</v>
      </c>
      <c r="E161" s="220">
        <v>-1.9</v>
      </c>
      <c r="F161" s="220">
        <v>1.4</v>
      </c>
      <c r="G161" s="220">
        <v>-7.1</v>
      </c>
      <c r="H161" s="220">
        <v>4.7</v>
      </c>
      <c r="I161" s="220">
        <v>-3.2</v>
      </c>
      <c r="J161" s="220">
        <v>3</v>
      </c>
    </row>
    <row r="162" spans="1:49" ht="14.25" customHeight="1" x14ac:dyDescent="0.2">
      <c r="A162" s="223">
        <v>2021</v>
      </c>
      <c r="B162" s="220">
        <v>1.1000000000000001</v>
      </c>
      <c r="C162" s="220">
        <v>-0.2</v>
      </c>
      <c r="D162" s="220">
        <v>14</v>
      </c>
      <c r="E162" s="220">
        <v>-4.2</v>
      </c>
      <c r="F162" s="220">
        <v>0.5</v>
      </c>
      <c r="G162" s="220">
        <v>-4.9000000000000004</v>
      </c>
      <c r="H162" s="220">
        <v>2.9</v>
      </c>
      <c r="I162" s="220">
        <v>-2.4</v>
      </c>
      <c r="J162" s="220">
        <v>3.8</v>
      </c>
    </row>
    <row r="163" spans="1:49" ht="14.25" customHeight="1" x14ac:dyDescent="0.2">
      <c r="A163" s="224">
        <v>2022</v>
      </c>
      <c r="B163" s="220">
        <v>0.6</v>
      </c>
      <c r="C163" s="220">
        <v>0.2</v>
      </c>
      <c r="D163" s="220">
        <v>16.2</v>
      </c>
      <c r="E163" s="220">
        <v>-1.4</v>
      </c>
      <c r="F163" s="220">
        <v>-1.1000000000000001</v>
      </c>
      <c r="G163" s="220">
        <v>-13.7</v>
      </c>
      <c r="H163" s="220">
        <v>1</v>
      </c>
      <c r="I163" s="220">
        <v>-4.5</v>
      </c>
      <c r="J163" s="220">
        <v>6.5</v>
      </c>
    </row>
    <row r="164" spans="1:49" ht="14.25" customHeight="1" x14ac:dyDescent="0.2">
      <c r="A164" s="224">
        <v>2023</v>
      </c>
      <c r="B164" s="220">
        <v>1.2</v>
      </c>
      <c r="C164" s="220">
        <v>1.1000000000000001</v>
      </c>
      <c r="D164" s="220">
        <v>25.6</v>
      </c>
      <c r="E164" s="220">
        <v>3.1</v>
      </c>
      <c r="F164" s="220">
        <v>-0.4</v>
      </c>
      <c r="G164" s="220">
        <v>-13.7</v>
      </c>
      <c r="H164" s="220">
        <v>0.2</v>
      </c>
      <c r="I164" s="220">
        <v>-5.5</v>
      </c>
      <c r="J164" s="220">
        <v>6.5</v>
      </c>
    </row>
    <row r="165" spans="1:49" ht="14.25" customHeight="1" x14ac:dyDescent="0.2">
      <c r="A165" s="312" t="s">
        <v>296</v>
      </c>
      <c r="B165" s="312"/>
      <c r="C165" s="312"/>
      <c r="D165" s="312"/>
      <c r="E165" s="312"/>
      <c r="F165" s="312"/>
      <c r="G165" s="312"/>
      <c r="H165" s="312"/>
      <c r="I165" s="312"/>
      <c r="J165" s="312"/>
    </row>
    <row r="166" spans="1:49" ht="14.25" customHeight="1" x14ac:dyDescent="0.2">
      <c r="A166" s="312"/>
      <c r="B166" s="312"/>
      <c r="C166" s="312"/>
      <c r="D166" s="312"/>
      <c r="E166" s="312"/>
      <c r="F166" s="312"/>
      <c r="G166" s="312"/>
      <c r="H166" s="312"/>
      <c r="I166" s="312"/>
      <c r="J166" s="312"/>
    </row>
    <row r="167" spans="1:49" ht="14.25" customHeight="1" x14ac:dyDescent="0.2">
      <c r="A167" s="330" t="s">
        <v>297</v>
      </c>
      <c r="B167" s="330"/>
      <c r="C167" s="330"/>
      <c r="D167" s="330"/>
      <c r="E167" s="330"/>
      <c r="F167" s="330"/>
      <c r="G167" s="330"/>
      <c r="H167" s="330"/>
      <c r="I167" s="330"/>
      <c r="J167" s="330"/>
    </row>
    <row r="168" spans="1:49" ht="14.25" customHeight="1" x14ac:dyDescent="0.2">
      <c r="A168" s="330"/>
      <c r="B168" s="330"/>
      <c r="C168" s="330"/>
      <c r="D168" s="330"/>
      <c r="E168" s="330"/>
      <c r="F168" s="330"/>
      <c r="G168" s="330"/>
      <c r="H168" s="330"/>
      <c r="I168" s="330"/>
      <c r="J168" s="330"/>
    </row>
    <row r="169" spans="1:49" ht="14.25" customHeight="1" x14ac:dyDescent="0.2">
      <c r="A169" s="330"/>
      <c r="B169" s="330"/>
      <c r="C169" s="330"/>
      <c r="D169" s="330"/>
      <c r="E169" s="330"/>
      <c r="F169" s="330"/>
      <c r="G169" s="330"/>
      <c r="H169" s="330"/>
      <c r="I169" s="330"/>
      <c r="J169" s="330"/>
    </row>
    <row r="170" spans="1:49" ht="14.25" customHeight="1" x14ac:dyDescent="0.2">
      <c r="A170" s="330"/>
      <c r="B170" s="330"/>
      <c r="C170" s="330"/>
      <c r="D170" s="330"/>
      <c r="E170" s="330"/>
      <c r="F170" s="330"/>
      <c r="G170" s="330"/>
      <c r="H170" s="330"/>
      <c r="I170" s="330"/>
      <c r="J170" s="330"/>
    </row>
    <row r="171" spans="1:49" ht="14.25" customHeight="1" x14ac:dyDescent="0.2">
      <c r="A171" s="330"/>
      <c r="B171" s="330"/>
      <c r="C171" s="330"/>
      <c r="D171" s="330"/>
      <c r="E171" s="330"/>
      <c r="F171" s="330"/>
      <c r="G171" s="330"/>
      <c r="H171" s="330"/>
      <c r="I171" s="330"/>
      <c r="J171" s="330"/>
    </row>
    <row r="172" spans="1:49" ht="14.25" customHeight="1" x14ac:dyDescent="0.25">
      <c r="M172" s="284"/>
      <c r="N172" s="292">
        <v>1991</v>
      </c>
      <c r="O172" s="292">
        <v>1992</v>
      </c>
      <c r="P172" s="292">
        <v>1993</v>
      </c>
      <c r="Q172" s="292">
        <v>1994</v>
      </c>
      <c r="R172" s="292">
        <v>1995</v>
      </c>
      <c r="S172" s="292">
        <v>1996</v>
      </c>
      <c r="T172" s="292">
        <v>1997</v>
      </c>
      <c r="U172" s="292">
        <v>1998</v>
      </c>
      <c r="V172" s="292">
        <v>1999</v>
      </c>
      <c r="W172" s="292">
        <v>2000</v>
      </c>
      <c r="X172" s="292">
        <v>2001</v>
      </c>
      <c r="Y172" s="292">
        <v>2002</v>
      </c>
      <c r="Z172" s="292">
        <v>2003</v>
      </c>
      <c r="AA172" s="292">
        <v>2004</v>
      </c>
      <c r="AB172" s="292">
        <v>2005</v>
      </c>
      <c r="AC172" s="292">
        <v>2006</v>
      </c>
      <c r="AD172" s="292">
        <v>2007</v>
      </c>
      <c r="AE172" s="292">
        <v>2008</v>
      </c>
      <c r="AF172" s="292">
        <v>2009</v>
      </c>
      <c r="AG172" s="292">
        <v>2010</v>
      </c>
      <c r="AH172" s="292">
        <v>2011</v>
      </c>
      <c r="AI172" s="292">
        <v>2012</v>
      </c>
      <c r="AJ172" s="292">
        <v>2013</v>
      </c>
      <c r="AK172" s="292">
        <v>2014</v>
      </c>
      <c r="AL172" s="292">
        <v>2015</v>
      </c>
      <c r="AM172" s="292">
        <v>2016</v>
      </c>
      <c r="AN172" s="292">
        <v>2017</v>
      </c>
      <c r="AO172" s="292">
        <v>2018</v>
      </c>
      <c r="AP172" s="292">
        <v>2019</v>
      </c>
      <c r="AQ172" s="292">
        <v>2020</v>
      </c>
      <c r="AR172" s="292">
        <v>2021</v>
      </c>
      <c r="AS172" s="292">
        <v>2022</v>
      </c>
      <c r="AT172" s="292">
        <v>2023</v>
      </c>
      <c r="AU172" s="284"/>
      <c r="AV172" s="284"/>
      <c r="AW172" s="284"/>
    </row>
    <row r="173" spans="1:49" ht="14.25" customHeight="1" x14ac:dyDescent="0.25">
      <c r="M173" s="300" t="s">
        <v>299</v>
      </c>
      <c r="N173" s="302"/>
      <c r="O173" s="295">
        <v>16.847840956414903</v>
      </c>
      <c r="P173" s="295">
        <v>13.096297641620021</v>
      </c>
      <c r="Q173" s="295">
        <v>12.57808277450463</v>
      </c>
      <c r="R173" s="295">
        <v>3.7858442819587612</v>
      </c>
      <c r="S173" s="295">
        <v>2.8307927196460101</v>
      </c>
      <c r="T173" s="295">
        <v>2.8503836129991278</v>
      </c>
      <c r="U173" s="295">
        <v>2.4159043882715032</v>
      </c>
      <c r="V173" s="295">
        <v>2.9052674323035301</v>
      </c>
      <c r="W173" s="295">
        <v>1.7339133373917774</v>
      </c>
      <c r="X173" s="295">
        <v>0.70095492250370095</v>
      </c>
      <c r="Y173" s="295">
        <v>2.6625415068987721E-2</v>
      </c>
      <c r="Z173" s="295">
        <v>1.593274722484755</v>
      </c>
      <c r="AA173" s="295">
        <v>1.4845475269686341</v>
      </c>
      <c r="AB173" s="295">
        <v>-0.31816697145661404</v>
      </c>
      <c r="AC173" s="295">
        <v>3.7149362096251735</v>
      </c>
      <c r="AD173" s="295">
        <v>2.0281639389337429</v>
      </c>
      <c r="AE173" s="295">
        <v>-0.23016088561227832</v>
      </c>
      <c r="AF173" s="295">
        <v>-4.9712372567411052</v>
      </c>
      <c r="AG173" s="295">
        <v>4.6992565962468236</v>
      </c>
      <c r="AH173" s="295">
        <v>4.4000093175218211</v>
      </c>
      <c r="AI173" s="295">
        <v>-0.19001531743691563</v>
      </c>
      <c r="AJ173" s="295">
        <v>1.0729557162215884</v>
      </c>
      <c r="AK173" s="295">
        <v>3.5054851541683054</v>
      </c>
      <c r="AL173" s="295">
        <v>1.1551016996116903</v>
      </c>
      <c r="AM173" s="295">
        <v>1.6953418637606001</v>
      </c>
      <c r="AN173" s="295">
        <v>1.735357722932577</v>
      </c>
      <c r="AO173" s="295">
        <v>-0.15479203737605945</v>
      </c>
      <c r="AP173" s="295">
        <v>0.16534890644637643</v>
      </c>
      <c r="AQ173" s="295">
        <v>-3.3493654741656322</v>
      </c>
      <c r="AR173" s="295">
        <v>2.499812888490955</v>
      </c>
      <c r="AS173" s="295">
        <v>0.82871603962949447</v>
      </c>
      <c r="AT173" s="295">
        <v>0.37142319923435546</v>
      </c>
      <c r="AU173" s="284"/>
      <c r="AV173" s="295">
        <f>AVERAGE(O173:AT173)</f>
        <v>2.5471219075678517</v>
      </c>
      <c r="AW173" s="295">
        <f>MEDIAN(O173:AT173)</f>
        <v>1.7146276005761889</v>
      </c>
    </row>
    <row r="174" spans="1:49" ht="14.25" customHeight="1" x14ac:dyDescent="0.25">
      <c r="M174" s="300" t="s">
        <v>332</v>
      </c>
      <c r="N174" s="302"/>
      <c r="O174" s="295">
        <v>17.029034763718212</v>
      </c>
      <c r="P174" s="295">
        <v>12.932704135813497</v>
      </c>
      <c r="Q174" s="295">
        <v>12.220824247143176</v>
      </c>
      <c r="R174" s="295">
        <v>3.7464188128163642</v>
      </c>
      <c r="S174" s="295">
        <v>2.6666042105065069</v>
      </c>
      <c r="T174" s="295">
        <v>2.9223179107190105</v>
      </c>
      <c r="U174" s="295">
        <v>2.2659650856989075</v>
      </c>
      <c r="V174" s="295">
        <v>2.5627835094532285</v>
      </c>
      <c r="W174" s="295">
        <v>1.7856493134025047</v>
      </c>
      <c r="X174" s="295">
        <v>0.74700767956572844</v>
      </c>
      <c r="Y174" s="295">
        <v>0.11273941871931432</v>
      </c>
      <c r="Z174" s="295">
        <v>1.3922411023557655</v>
      </c>
      <c r="AA174" s="295">
        <v>1.5837471462157948</v>
      </c>
      <c r="AB174" s="295">
        <v>-0.34064893015306541</v>
      </c>
      <c r="AC174" s="295">
        <v>3.5943259468642212</v>
      </c>
      <c r="AD174" s="295">
        <v>2.2968253632431201</v>
      </c>
      <c r="AE174" s="295">
        <v>-0.33842888666666837</v>
      </c>
      <c r="AF174" s="295">
        <v>-5.2462858891387247</v>
      </c>
      <c r="AG174" s="295">
        <v>5.0246378306949975</v>
      </c>
      <c r="AH174" s="295">
        <v>4.5787052956154719</v>
      </c>
      <c r="AI174" s="295">
        <v>-4.6962570564595581E-2</v>
      </c>
      <c r="AJ174" s="295">
        <v>1.2655865651000811</v>
      </c>
      <c r="AK174" s="295">
        <v>3.6268213716950388</v>
      </c>
      <c r="AL174" s="295">
        <v>0.76654199111582155</v>
      </c>
      <c r="AM174" s="295">
        <v>1.1970037533725886</v>
      </c>
      <c r="AN174" s="295">
        <v>2.0402379211619661</v>
      </c>
      <c r="AO174" s="295">
        <v>-0.25023862624768917</v>
      </c>
      <c r="AP174" s="295">
        <v>-2.5205670916058721E-2</v>
      </c>
      <c r="AQ174" s="295">
        <v>-3.0362450337228548</v>
      </c>
      <c r="AR174" s="295">
        <v>2.1183519141460971</v>
      </c>
      <c r="AS174" s="295">
        <v>1.665490112927998</v>
      </c>
      <c r="AT174" s="295">
        <v>-6.3607139654098685E-2</v>
      </c>
      <c r="AU174" s="284"/>
      <c r="AV174" s="295">
        <f>AVERAGE(O174:AT174)</f>
        <v>2.5248419579688011</v>
      </c>
      <c r="AW174" s="295">
        <f>MEDIAN(O174:AT174)</f>
        <v>1.7255697131652514</v>
      </c>
    </row>
    <row r="175" spans="1:49" ht="14.25" customHeight="1" x14ac:dyDescent="0.25">
      <c r="M175" s="300" t="s">
        <v>256</v>
      </c>
      <c r="N175" s="302"/>
      <c r="O175" s="295">
        <f>ROUND(O173-O174,1)</f>
        <v>-0.2</v>
      </c>
      <c r="P175" s="295">
        <f t="shared" ref="P175:AT175" si="2">ROUND(P173-P174,1)</f>
        <v>0.2</v>
      </c>
      <c r="Q175" s="295">
        <f t="shared" si="2"/>
        <v>0.4</v>
      </c>
      <c r="R175" s="295">
        <f t="shared" si="2"/>
        <v>0</v>
      </c>
      <c r="S175" s="295">
        <f t="shared" si="2"/>
        <v>0.2</v>
      </c>
      <c r="T175" s="295">
        <f t="shared" si="2"/>
        <v>-0.1</v>
      </c>
      <c r="U175" s="295">
        <f t="shared" si="2"/>
        <v>0.1</v>
      </c>
      <c r="V175" s="295">
        <f t="shared" si="2"/>
        <v>0.3</v>
      </c>
      <c r="W175" s="295">
        <f t="shared" si="2"/>
        <v>-0.1</v>
      </c>
      <c r="X175" s="295">
        <f t="shared" si="2"/>
        <v>0</v>
      </c>
      <c r="Y175" s="295">
        <f t="shared" si="2"/>
        <v>-0.1</v>
      </c>
      <c r="Z175" s="295">
        <f t="shared" si="2"/>
        <v>0.2</v>
      </c>
      <c r="AA175" s="295">
        <f t="shared" si="2"/>
        <v>-0.1</v>
      </c>
      <c r="AB175" s="295">
        <f t="shared" si="2"/>
        <v>0</v>
      </c>
      <c r="AC175" s="295">
        <f t="shared" si="2"/>
        <v>0.1</v>
      </c>
      <c r="AD175" s="295">
        <f t="shared" si="2"/>
        <v>-0.3</v>
      </c>
      <c r="AE175" s="295">
        <f t="shared" si="2"/>
        <v>0.1</v>
      </c>
      <c r="AF175" s="295">
        <f t="shared" si="2"/>
        <v>0.3</v>
      </c>
      <c r="AG175" s="295">
        <f t="shared" si="2"/>
        <v>-0.3</v>
      </c>
      <c r="AH175" s="295">
        <f t="shared" si="2"/>
        <v>-0.2</v>
      </c>
      <c r="AI175" s="295">
        <f t="shared" si="2"/>
        <v>-0.1</v>
      </c>
      <c r="AJ175" s="295">
        <f t="shared" si="2"/>
        <v>-0.2</v>
      </c>
      <c r="AK175" s="295">
        <f t="shared" si="2"/>
        <v>-0.1</v>
      </c>
      <c r="AL175" s="295">
        <f t="shared" si="2"/>
        <v>0.4</v>
      </c>
      <c r="AM175" s="295">
        <f t="shared" si="2"/>
        <v>0.5</v>
      </c>
      <c r="AN175" s="295">
        <f t="shared" si="2"/>
        <v>-0.3</v>
      </c>
      <c r="AO175" s="295">
        <f t="shared" si="2"/>
        <v>0.1</v>
      </c>
      <c r="AP175" s="295">
        <f t="shared" si="2"/>
        <v>0.2</v>
      </c>
      <c r="AQ175" s="295">
        <f t="shared" si="2"/>
        <v>-0.3</v>
      </c>
      <c r="AR175" s="295">
        <f t="shared" si="2"/>
        <v>0.4</v>
      </c>
      <c r="AS175" s="295">
        <f t="shared" si="2"/>
        <v>-0.8</v>
      </c>
      <c r="AT175" s="295">
        <f t="shared" si="2"/>
        <v>0.4</v>
      </c>
      <c r="AU175" s="284"/>
      <c r="AV175" s="284"/>
      <c r="AW175" s="284"/>
    </row>
    <row r="176" spans="1:49" ht="14.25" customHeight="1" x14ac:dyDescent="0.25">
      <c r="AT176" s="295"/>
      <c r="AU176" s="284"/>
      <c r="AV176" s="284"/>
      <c r="AW176" s="284"/>
    </row>
    <row r="177" spans="46:49" ht="14.25" customHeight="1" x14ac:dyDescent="0.25">
      <c r="AT177" s="284">
        <v>-0.8</v>
      </c>
      <c r="AU177" s="284">
        <f>COUNTIFS($O$175:$AT$175,AT177)</f>
        <v>1</v>
      </c>
      <c r="AV177" s="284"/>
      <c r="AW177" s="284"/>
    </row>
    <row r="178" spans="46:49" ht="14.25" customHeight="1" x14ac:dyDescent="0.25">
      <c r="AT178" s="284">
        <v>-0.7</v>
      </c>
      <c r="AU178" s="284">
        <f t="shared" ref="AU178:AU190" si="3">COUNTIFS($O$175:$AT$175,AT178)</f>
        <v>0</v>
      </c>
      <c r="AV178" s="284"/>
      <c r="AW178" s="284"/>
    </row>
    <row r="179" spans="46:49" ht="14.25" customHeight="1" x14ac:dyDescent="0.25">
      <c r="AT179" s="284">
        <v>-0.6</v>
      </c>
      <c r="AU179" s="284">
        <f t="shared" si="3"/>
        <v>0</v>
      </c>
      <c r="AV179" s="284"/>
      <c r="AW179" s="284"/>
    </row>
    <row r="180" spans="46:49" ht="14.25" customHeight="1" x14ac:dyDescent="0.25">
      <c r="AT180" s="284">
        <v>-0.5</v>
      </c>
      <c r="AU180" s="284">
        <f t="shared" si="3"/>
        <v>0</v>
      </c>
      <c r="AV180" s="284"/>
      <c r="AW180" s="284"/>
    </row>
    <row r="181" spans="46:49" ht="14.25" customHeight="1" x14ac:dyDescent="0.25">
      <c r="AT181" s="284">
        <v>-0.4</v>
      </c>
      <c r="AU181" s="284">
        <f t="shared" si="3"/>
        <v>0</v>
      </c>
      <c r="AV181" s="284"/>
      <c r="AW181" s="284"/>
    </row>
    <row r="182" spans="46:49" ht="14.25" customHeight="1" x14ac:dyDescent="0.25">
      <c r="AT182" s="284">
        <v>-0.3</v>
      </c>
      <c r="AU182" s="284">
        <f t="shared" si="3"/>
        <v>4</v>
      </c>
      <c r="AV182" s="284"/>
      <c r="AW182" s="284"/>
    </row>
    <row r="183" spans="46:49" ht="14.25" customHeight="1" x14ac:dyDescent="0.25">
      <c r="AT183" s="284">
        <v>-0.2</v>
      </c>
      <c r="AU183" s="284">
        <f t="shared" si="3"/>
        <v>3</v>
      </c>
      <c r="AV183" s="284"/>
      <c r="AW183" s="284"/>
    </row>
    <row r="184" spans="46:49" ht="14.25" customHeight="1" x14ac:dyDescent="0.25">
      <c r="AT184" s="284">
        <v>-0.1</v>
      </c>
      <c r="AU184" s="284">
        <f t="shared" si="3"/>
        <v>6</v>
      </c>
      <c r="AV184" s="284"/>
      <c r="AW184" s="284"/>
    </row>
    <row r="185" spans="46:49" ht="14.25" customHeight="1" x14ac:dyDescent="0.25">
      <c r="AT185" s="284">
        <v>0</v>
      </c>
      <c r="AU185" s="284">
        <f t="shared" si="3"/>
        <v>3</v>
      </c>
      <c r="AV185" s="284"/>
      <c r="AW185" s="284"/>
    </row>
    <row r="186" spans="46:49" ht="14.25" customHeight="1" x14ac:dyDescent="0.25">
      <c r="AT186" s="284">
        <v>0.1</v>
      </c>
      <c r="AU186" s="284">
        <f t="shared" si="3"/>
        <v>4</v>
      </c>
      <c r="AV186" s="284"/>
      <c r="AW186" s="284"/>
    </row>
    <row r="187" spans="46:49" ht="14.25" customHeight="1" x14ac:dyDescent="0.25">
      <c r="AT187" s="284">
        <v>0.2</v>
      </c>
      <c r="AU187" s="284">
        <f t="shared" si="3"/>
        <v>4</v>
      </c>
      <c r="AV187" s="284"/>
      <c r="AW187" s="284"/>
    </row>
    <row r="188" spans="46:49" ht="14.25" customHeight="1" x14ac:dyDescent="0.25">
      <c r="AT188" s="284">
        <v>0.3</v>
      </c>
      <c r="AU188" s="284">
        <f t="shared" si="3"/>
        <v>2</v>
      </c>
      <c r="AV188" s="284"/>
      <c r="AW188" s="284"/>
    </row>
    <row r="189" spans="46:49" ht="14.25" customHeight="1" x14ac:dyDescent="0.25">
      <c r="AT189" s="284">
        <v>0.4</v>
      </c>
      <c r="AU189" s="284">
        <f t="shared" si="3"/>
        <v>4</v>
      </c>
      <c r="AV189" s="284"/>
      <c r="AW189" s="284"/>
    </row>
    <row r="190" spans="46:49" ht="14.25" customHeight="1" x14ac:dyDescent="0.25">
      <c r="AT190" s="284">
        <v>0.5</v>
      </c>
      <c r="AU190" s="284">
        <f t="shared" si="3"/>
        <v>1</v>
      </c>
      <c r="AV190" s="284"/>
      <c r="AW190" s="284"/>
    </row>
    <row r="196" spans="1:10" ht="14.25" customHeight="1" x14ac:dyDescent="0.2">
      <c r="A196" s="327" t="s">
        <v>298</v>
      </c>
      <c r="B196" s="327"/>
      <c r="C196" s="327"/>
      <c r="D196" s="327"/>
      <c r="E196" s="327"/>
      <c r="F196" s="327"/>
      <c r="G196" s="327"/>
      <c r="H196" s="327"/>
      <c r="I196" s="327"/>
      <c r="J196" s="327"/>
    </row>
    <row r="197" spans="1:10" ht="14.25" customHeight="1" x14ac:dyDescent="0.2">
      <c r="A197" s="327"/>
      <c r="B197" s="327"/>
      <c r="C197" s="327"/>
      <c r="D197" s="327"/>
      <c r="E197" s="327"/>
      <c r="F197" s="327"/>
      <c r="G197" s="327"/>
      <c r="H197" s="327"/>
      <c r="I197" s="327"/>
      <c r="J197" s="327"/>
    </row>
  </sheetData>
  <mergeCells count="43">
    <mergeCell ref="A131:J131"/>
    <mergeCell ref="A165:J166"/>
    <mergeCell ref="A167:J171"/>
    <mergeCell ref="A196:J197"/>
    <mergeCell ref="A126:D126"/>
    <mergeCell ref="A127:A129"/>
    <mergeCell ref="B127:B129"/>
    <mergeCell ref="C127:C129"/>
    <mergeCell ref="D127:J127"/>
    <mergeCell ref="D128:D129"/>
    <mergeCell ref="E128:E129"/>
    <mergeCell ref="G128:G129"/>
    <mergeCell ref="H128:H129"/>
    <mergeCell ref="I128:I129"/>
    <mergeCell ref="J128:J129"/>
    <mergeCell ref="A124:J125"/>
    <mergeCell ref="A78:J79"/>
    <mergeCell ref="A80:J81"/>
    <mergeCell ref="A82:D82"/>
    <mergeCell ref="A83:A85"/>
    <mergeCell ref="B83:B85"/>
    <mergeCell ref="C83:C85"/>
    <mergeCell ref="D83:J83"/>
    <mergeCell ref="D84:D85"/>
    <mergeCell ref="E84:E85"/>
    <mergeCell ref="G84:G85"/>
    <mergeCell ref="H84:H85"/>
    <mergeCell ref="I84:I85"/>
    <mergeCell ref="J84:J85"/>
    <mergeCell ref="A87:J87"/>
    <mergeCell ref="A122:J123"/>
    <mergeCell ref="A77:J77"/>
    <mergeCell ref="A5:J19"/>
    <mergeCell ref="A20:G20"/>
    <mergeCell ref="H20:J20"/>
    <mergeCell ref="A22:J28"/>
    <mergeCell ref="B29:J30"/>
    <mergeCell ref="B31:J33"/>
    <mergeCell ref="B34:J35"/>
    <mergeCell ref="B36:J37"/>
    <mergeCell ref="B38:J38"/>
    <mergeCell ref="A40:J40"/>
    <mergeCell ref="A42:J51"/>
  </mergeCells>
  <hyperlinks>
    <hyperlink ref="A20:J20" r:id="rId1" display="Website des Statistischen Bundesamtes."/>
    <hyperlink ref="K1" location="Inhalt!A1" display="zurück zum Inhalt"/>
  </hyperlinks>
  <pageMargins left="0.51181102362204722" right="0.51181102362204722" top="0.98425196850393704" bottom="0.59055118110236227" header="0.31496062992125984" footer="0.31496062992125984"/>
  <pageSetup paperSize="9" firstPageNumber="14" orientation="portrait" useFirstPageNumber="1" r:id="rId2"/>
  <headerFooter>
    <oddHeader>&amp;C&amp;"Arial,Standard"&amp;10- &amp;P -</oddHeader>
  </headerFooter>
  <rowBreaks count="4" manualBreakCount="4">
    <brk id="39" max="9" man="1"/>
    <brk id="77" max="9" man="1"/>
    <brk id="121" max="9" man="1"/>
    <brk id="166" max="9"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34"/>
  <sheetViews>
    <sheetView zoomScaleNormal="100" zoomScaleSheetLayoutView="100" workbookViewId="0"/>
  </sheetViews>
  <sheetFormatPr baseColWidth="10" defaultColWidth="11.42578125" defaultRowHeight="11.25" outlineLevelCol="1" x14ac:dyDescent="0.2"/>
  <cols>
    <col min="1" max="1" width="7.28515625" style="14" customWidth="1"/>
    <col min="2" max="2" width="36.7109375" style="16" customWidth="1"/>
    <col min="3" max="26" width="12" style="14" customWidth="1" outlineLevel="1"/>
    <col min="27" max="37" width="12" style="14" customWidth="1"/>
    <col min="38" max="38" width="7.28515625" style="14" customWidth="1"/>
    <col min="39" max="39" width="13" style="14" bestFit="1" customWidth="1"/>
    <col min="40" max="40" width="11.42578125" style="14" customWidth="1"/>
    <col min="41" max="16384" width="11.42578125" style="14"/>
  </cols>
  <sheetData>
    <row r="1" spans="1:39" s="108" customFormat="1" ht="14.25" customHeight="1" x14ac:dyDescent="0.25">
      <c r="C1" s="108" t="s">
        <v>369</v>
      </c>
      <c r="AD1" s="109" t="s">
        <v>174</v>
      </c>
      <c r="AE1" s="108" t="s">
        <v>38</v>
      </c>
      <c r="AM1" s="280" t="s">
        <v>86</v>
      </c>
    </row>
    <row r="2" spans="1:39" ht="14.25" customHeigh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row>
    <row r="3" spans="1:39" s="59" customFormat="1" ht="39.950000000000003" customHeight="1" x14ac:dyDescent="0.25">
      <c r="A3" s="54" t="s">
        <v>87</v>
      </c>
      <c r="B3" s="55" t="s">
        <v>88</v>
      </c>
      <c r="C3" s="56">
        <v>1991</v>
      </c>
      <c r="D3" s="56">
        <v>1992</v>
      </c>
      <c r="E3" s="56">
        <v>1993</v>
      </c>
      <c r="F3" s="56">
        <v>1994</v>
      </c>
      <c r="G3" s="56">
        <v>1995</v>
      </c>
      <c r="H3" s="56">
        <v>1996</v>
      </c>
      <c r="I3" s="56">
        <v>1997</v>
      </c>
      <c r="J3" s="56">
        <v>1998</v>
      </c>
      <c r="K3" s="56">
        <v>1999</v>
      </c>
      <c r="L3" s="56">
        <v>2000</v>
      </c>
      <c r="M3" s="56">
        <v>2001</v>
      </c>
      <c r="N3" s="56">
        <v>2002</v>
      </c>
      <c r="O3" s="56">
        <v>2003</v>
      </c>
      <c r="P3" s="56">
        <v>2004</v>
      </c>
      <c r="Q3" s="56">
        <v>2005</v>
      </c>
      <c r="R3" s="56">
        <v>2006</v>
      </c>
      <c r="S3" s="56">
        <v>2007</v>
      </c>
      <c r="T3" s="56">
        <v>2008</v>
      </c>
      <c r="U3" s="56">
        <v>2009</v>
      </c>
      <c r="V3" s="56">
        <v>2010</v>
      </c>
      <c r="W3" s="56">
        <v>2011</v>
      </c>
      <c r="X3" s="56">
        <v>2012</v>
      </c>
      <c r="Y3" s="56">
        <v>2013</v>
      </c>
      <c r="Z3" s="56">
        <v>2014</v>
      </c>
      <c r="AA3" s="56">
        <v>2015</v>
      </c>
      <c r="AB3" s="56">
        <v>2016</v>
      </c>
      <c r="AC3" s="56">
        <v>2017</v>
      </c>
      <c r="AD3" s="273">
        <v>2018</v>
      </c>
      <c r="AE3" s="56">
        <v>2019</v>
      </c>
      <c r="AF3" s="56">
        <v>2020</v>
      </c>
      <c r="AG3" s="56">
        <v>2021</v>
      </c>
      <c r="AH3" s="56">
        <v>2022</v>
      </c>
      <c r="AI3" s="56">
        <v>2023</v>
      </c>
      <c r="AJ3" s="56">
        <v>2024</v>
      </c>
      <c r="AK3" s="57">
        <v>2025</v>
      </c>
      <c r="AL3" s="54" t="s">
        <v>87</v>
      </c>
    </row>
    <row r="4" spans="1:39" s="74" customFormat="1" ht="26.1" customHeight="1" x14ac:dyDescent="0.2">
      <c r="A4" s="355" t="s">
        <v>175</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t="s">
        <v>175</v>
      </c>
      <c r="AF4" s="355"/>
      <c r="AG4" s="355"/>
      <c r="AH4" s="355"/>
      <c r="AI4" s="355"/>
      <c r="AJ4" s="355"/>
      <c r="AK4" s="355"/>
      <c r="AL4" s="355"/>
    </row>
    <row r="5" spans="1:39" s="52" customFormat="1" ht="12.75" customHeight="1" x14ac:dyDescent="0.2">
      <c r="A5" s="60"/>
      <c r="B5" s="61"/>
      <c r="C5" s="60"/>
      <c r="D5" s="60"/>
      <c r="E5" s="60"/>
      <c r="F5" s="60"/>
      <c r="G5" s="60"/>
      <c r="H5" s="60"/>
      <c r="I5" s="60"/>
      <c r="J5" s="60"/>
      <c r="K5" s="60"/>
      <c r="L5" s="60"/>
      <c r="M5" s="60"/>
      <c r="N5" s="60"/>
      <c r="O5" s="60"/>
      <c r="P5" s="60"/>
      <c r="Q5" s="60"/>
      <c r="R5" s="60"/>
      <c r="S5" s="60"/>
      <c r="T5" s="60"/>
      <c r="U5" s="60"/>
      <c r="V5" s="60"/>
      <c r="W5" s="60"/>
      <c r="X5" s="60"/>
      <c r="Y5" s="60"/>
      <c r="Z5" s="60"/>
      <c r="AA5" s="73"/>
      <c r="AB5" s="73"/>
      <c r="AC5" s="73"/>
      <c r="AD5" s="73"/>
      <c r="AE5" s="73"/>
      <c r="AF5" s="73"/>
      <c r="AG5" s="73"/>
      <c r="AH5" s="73"/>
      <c r="AI5" s="73"/>
      <c r="AJ5" s="73"/>
      <c r="AK5" s="73"/>
      <c r="AL5" s="75"/>
    </row>
    <row r="6" spans="1:39" s="52" customFormat="1" ht="12.75" customHeight="1" x14ac:dyDescent="0.2">
      <c r="A6" s="64">
        <v>1</v>
      </c>
      <c r="B6" s="65" t="s">
        <v>70</v>
      </c>
      <c r="C6" s="177">
        <v>243370.31299999999</v>
      </c>
      <c r="D6" s="177">
        <v>256667.12100000001</v>
      </c>
      <c r="E6" s="177">
        <v>254198.00700000001</v>
      </c>
      <c r="F6" s="177">
        <v>263604.43400000001</v>
      </c>
      <c r="G6" s="177">
        <v>272286.10100000002</v>
      </c>
      <c r="H6" s="177">
        <v>277779.08799999999</v>
      </c>
      <c r="I6" s="177">
        <v>283796.94900000002</v>
      </c>
      <c r="J6" s="177">
        <v>292878.86900000001</v>
      </c>
      <c r="K6" s="177">
        <v>303574.74599999998</v>
      </c>
      <c r="L6" s="177">
        <v>312003.11099999998</v>
      </c>
      <c r="M6" s="177">
        <v>326841.03200000001</v>
      </c>
      <c r="N6" s="177">
        <v>329265.50199999998</v>
      </c>
      <c r="O6" s="177">
        <v>333230.288</v>
      </c>
      <c r="P6" s="177">
        <v>337640.06</v>
      </c>
      <c r="Q6" s="177">
        <v>340855.30200000003</v>
      </c>
      <c r="R6" s="177">
        <v>362666.68300000002</v>
      </c>
      <c r="S6" s="177">
        <v>382536.11499999999</v>
      </c>
      <c r="T6" s="177">
        <v>387400.98700000002</v>
      </c>
      <c r="U6" s="177">
        <v>359911.50799999997</v>
      </c>
      <c r="V6" s="177">
        <v>389836.40100000001</v>
      </c>
      <c r="W6" s="177">
        <v>412686.64399999997</v>
      </c>
      <c r="X6" s="177">
        <v>421261.022</v>
      </c>
      <c r="Y6" s="177">
        <v>432248.14399999997</v>
      </c>
      <c r="Z6" s="177">
        <v>448847.14</v>
      </c>
      <c r="AA6" s="177">
        <v>468551.14899999998</v>
      </c>
      <c r="AB6" s="177">
        <v>483024.08600000001</v>
      </c>
      <c r="AC6" s="177">
        <v>505903.995</v>
      </c>
      <c r="AD6" s="177">
        <v>525938.66299999994</v>
      </c>
      <c r="AE6" s="177">
        <v>535569.82999999996</v>
      </c>
      <c r="AF6" s="177">
        <v>516322.44099999999</v>
      </c>
      <c r="AG6" s="177">
        <v>554563.80099999998</v>
      </c>
      <c r="AH6" s="177">
        <v>600810.33799999999</v>
      </c>
      <c r="AI6" s="177">
        <v>642158.17299999995</v>
      </c>
      <c r="AJ6" s="177">
        <v>652024.29500000004</v>
      </c>
      <c r="AK6" s="177">
        <v>667104.74600000004</v>
      </c>
      <c r="AL6" s="67">
        <v>1</v>
      </c>
    </row>
    <row r="7" spans="1:39" s="52" customFormat="1" ht="12.75" customHeight="1" x14ac:dyDescent="0.2">
      <c r="A7" s="64">
        <v>2</v>
      </c>
      <c r="B7" s="65" t="s">
        <v>39</v>
      </c>
      <c r="C7" s="177">
        <v>263999.05599999998</v>
      </c>
      <c r="D7" s="177">
        <v>283992.24800000002</v>
      </c>
      <c r="E7" s="177">
        <v>288519.63900000002</v>
      </c>
      <c r="F7" s="177">
        <v>298848.23300000001</v>
      </c>
      <c r="G7" s="177">
        <v>306879.46999999997</v>
      </c>
      <c r="H7" s="177">
        <v>312540.261</v>
      </c>
      <c r="I7" s="177">
        <v>319662.038</v>
      </c>
      <c r="J7" s="177">
        <v>333831.386</v>
      </c>
      <c r="K7" s="177">
        <v>345882.14</v>
      </c>
      <c r="L7" s="177">
        <v>359872.212</v>
      </c>
      <c r="M7" s="177">
        <v>374136.60399999999</v>
      </c>
      <c r="N7" s="177">
        <v>383242.37599999999</v>
      </c>
      <c r="O7" s="177">
        <v>381746.91100000002</v>
      </c>
      <c r="P7" s="177">
        <v>394722.42499999999</v>
      </c>
      <c r="Q7" s="177">
        <v>401714.23100000003</v>
      </c>
      <c r="R7" s="177">
        <v>419415.54800000001</v>
      </c>
      <c r="S7" s="177">
        <v>439386.60700000002</v>
      </c>
      <c r="T7" s="177">
        <v>442695.87599999999</v>
      </c>
      <c r="U7" s="177">
        <v>434861.74599999998</v>
      </c>
      <c r="V7" s="177">
        <v>459400.114</v>
      </c>
      <c r="W7" s="177">
        <v>491192.402</v>
      </c>
      <c r="X7" s="177">
        <v>504079.69900000002</v>
      </c>
      <c r="Y7" s="177">
        <v>520192.86499999999</v>
      </c>
      <c r="Z7" s="177">
        <v>541963.22100000002</v>
      </c>
      <c r="AA7" s="177">
        <v>564915.58499999996</v>
      </c>
      <c r="AB7" s="177">
        <v>587375.16700000002</v>
      </c>
      <c r="AC7" s="177">
        <v>615576.87800000003</v>
      </c>
      <c r="AD7" s="177">
        <v>629956.20299999998</v>
      </c>
      <c r="AE7" s="177">
        <v>651765.79799999995</v>
      </c>
      <c r="AF7" s="177">
        <v>635044.87199999997</v>
      </c>
      <c r="AG7" s="177">
        <v>674485.5</v>
      </c>
      <c r="AH7" s="177">
        <v>730123.95</v>
      </c>
      <c r="AI7" s="177">
        <v>782395.86600000004</v>
      </c>
      <c r="AJ7" s="177">
        <v>796174.304</v>
      </c>
      <c r="AK7" s="177">
        <v>824243.22900000005</v>
      </c>
      <c r="AL7" s="67">
        <v>2</v>
      </c>
    </row>
    <row r="8" spans="1:39" s="52" customFormat="1" ht="12.75" customHeight="1" x14ac:dyDescent="0.2">
      <c r="A8" s="64">
        <v>3</v>
      </c>
      <c r="B8" s="65" t="s">
        <v>40</v>
      </c>
      <c r="C8" s="177">
        <v>68378.596999999994</v>
      </c>
      <c r="D8" s="177">
        <v>75582.941999999995</v>
      </c>
      <c r="E8" s="177">
        <v>81045.078999999998</v>
      </c>
      <c r="F8" s="177">
        <v>83831.032000000007</v>
      </c>
      <c r="G8" s="177">
        <v>86013.697</v>
      </c>
      <c r="H8" s="177">
        <v>85332.883000000002</v>
      </c>
      <c r="I8" s="177">
        <v>83941.38</v>
      </c>
      <c r="J8" s="177">
        <v>84471.652000000002</v>
      </c>
      <c r="K8" s="177">
        <v>85362.797000000006</v>
      </c>
      <c r="L8" s="177">
        <v>86212.735000000001</v>
      </c>
      <c r="M8" s="177">
        <v>87158.717999999993</v>
      </c>
      <c r="N8" s="177">
        <v>87118.807000000001</v>
      </c>
      <c r="O8" s="177">
        <v>86561.778999999995</v>
      </c>
      <c r="P8" s="177">
        <v>86654.429000000004</v>
      </c>
      <c r="Q8" s="177">
        <v>88786.721999999994</v>
      </c>
      <c r="R8" s="177">
        <v>92451.048999999999</v>
      </c>
      <c r="S8" s="177">
        <v>96520.740999999995</v>
      </c>
      <c r="T8" s="177">
        <v>100968.57399999999</v>
      </c>
      <c r="U8" s="177">
        <v>101413.389</v>
      </c>
      <c r="V8" s="177">
        <v>105251.924</v>
      </c>
      <c r="W8" s="177">
        <v>110672.31200000001</v>
      </c>
      <c r="X8" s="177">
        <v>112479.523</v>
      </c>
      <c r="Y8" s="177">
        <v>116189.463</v>
      </c>
      <c r="Z8" s="177">
        <v>122336.553</v>
      </c>
      <c r="AA8" s="177">
        <v>129505.882</v>
      </c>
      <c r="AB8" s="177">
        <v>136465.31200000001</v>
      </c>
      <c r="AC8" s="177">
        <v>144495.462</v>
      </c>
      <c r="AD8" s="177">
        <v>152314.70300000001</v>
      </c>
      <c r="AE8" s="177">
        <v>159937.59400000001</v>
      </c>
      <c r="AF8" s="177">
        <v>159512.04699999999</v>
      </c>
      <c r="AG8" s="177">
        <v>170252.057</v>
      </c>
      <c r="AH8" s="177">
        <v>185846.834</v>
      </c>
      <c r="AI8" s="177">
        <v>199751.954</v>
      </c>
      <c r="AJ8" s="177">
        <v>208449.01</v>
      </c>
      <c r="AK8" s="177">
        <v>218287.93299999999</v>
      </c>
      <c r="AL8" s="67">
        <v>3</v>
      </c>
    </row>
    <row r="9" spans="1:39" s="52" customFormat="1" ht="12.75" customHeight="1" x14ac:dyDescent="0.2">
      <c r="A9" s="64">
        <v>4</v>
      </c>
      <c r="B9" s="65" t="s">
        <v>71</v>
      </c>
      <c r="C9" s="177">
        <v>19857.924999999999</v>
      </c>
      <c r="D9" s="177">
        <v>24781.284</v>
      </c>
      <c r="E9" s="177">
        <v>30113.758999999998</v>
      </c>
      <c r="F9" s="177">
        <v>34719.224000000002</v>
      </c>
      <c r="G9" s="177">
        <v>38098.595999999998</v>
      </c>
      <c r="H9" s="177">
        <v>39975.177000000003</v>
      </c>
      <c r="I9" s="177">
        <v>40690.968999999997</v>
      </c>
      <c r="J9" s="177">
        <v>41815.171999999999</v>
      </c>
      <c r="K9" s="177">
        <v>43956.540999999997</v>
      </c>
      <c r="L9" s="177">
        <v>45247.053</v>
      </c>
      <c r="M9" s="177">
        <v>46412.887000000002</v>
      </c>
      <c r="N9" s="177">
        <v>46987.338000000003</v>
      </c>
      <c r="O9" s="177">
        <v>47492.349000000002</v>
      </c>
      <c r="P9" s="177">
        <v>48748.735000000001</v>
      </c>
      <c r="Q9" s="177">
        <v>49634.802000000003</v>
      </c>
      <c r="R9" s="177">
        <v>52073.953000000001</v>
      </c>
      <c r="S9" s="177">
        <v>54160.591999999997</v>
      </c>
      <c r="T9" s="177">
        <v>55968.15</v>
      </c>
      <c r="U9" s="177">
        <v>54803.203999999998</v>
      </c>
      <c r="V9" s="177">
        <v>57389.499000000003</v>
      </c>
      <c r="W9" s="177">
        <v>59385.694000000003</v>
      </c>
      <c r="X9" s="177">
        <v>61069.072999999997</v>
      </c>
      <c r="Y9" s="177">
        <v>62362.885999999999</v>
      </c>
      <c r="Z9" s="177">
        <v>65699.865999999995</v>
      </c>
      <c r="AA9" s="177">
        <v>66827.944000000003</v>
      </c>
      <c r="AB9" s="177">
        <v>68773.55</v>
      </c>
      <c r="AC9" s="177">
        <v>72193.313999999998</v>
      </c>
      <c r="AD9" s="177">
        <v>74113.682000000001</v>
      </c>
      <c r="AE9" s="177">
        <v>77299.285000000003</v>
      </c>
      <c r="AF9" s="177">
        <v>76241.395000000004</v>
      </c>
      <c r="AG9" s="177">
        <v>81185.91</v>
      </c>
      <c r="AH9" s="177">
        <v>90671.827000000005</v>
      </c>
      <c r="AI9" s="177">
        <v>98111.673999999999</v>
      </c>
      <c r="AJ9" s="177">
        <v>101368.77</v>
      </c>
      <c r="AK9" s="177">
        <v>104100.334</v>
      </c>
      <c r="AL9" s="67">
        <v>4</v>
      </c>
    </row>
    <row r="10" spans="1:39" s="52" customFormat="1" ht="12.75" customHeight="1" x14ac:dyDescent="0.2">
      <c r="A10" s="64">
        <v>5</v>
      </c>
      <c r="B10" s="65" t="s">
        <v>41</v>
      </c>
      <c r="C10" s="177">
        <v>18992.414000000001</v>
      </c>
      <c r="D10" s="177">
        <v>19563.516</v>
      </c>
      <c r="E10" s="177">
        <v>19470.096000000001</v>
      </c>
      <c r="F10" s="177">
        <v>19954.830999999998</v>
      </c>
      <c r="G10" s="177">
        <v>20298.077000000001</v>
      </c>
      <c r="H10" s="177">
        <v>20352.414000000001</v>
      </c>
      <c r="I10" s="177">
        <v>21122.201000000001</v>
      </c>
      <c r="J10" s="177">
        <v>21395.563999999998</v>
      </c>
      <c r="K10" s="177">
        <v>21591.919999999998</v>
      </c>
      <c r="L10" s="177">
        <v>22537.248</v>
      </c>
      <c r="M10" s="177">
        <v>23311.651999999998</v>
      </c>
      <c r="N10" s="177">
        <v>23909.651000000002</v>
      </c>
      <c r="O10" s="177">
        <v>24544.816999999999</v>
      </c>
      <c r="P10" s="177">
        <v>24778.794000000002</v>
      </c>
      <c r="Q10" s="177">
        <v>25340.93</v>
      </c>
      <c r="R10" s="177">
        <v>26576.495999999999</v>
      </c>
      <c r="S10" s="177">
        <v>27510.955999999998</v>
      </c>
      <c r="T10" s="177">
        <v>27889.519</v>
      </c>
      <c r="U10" s="177">
        <v>25476.835999999999</v>
      </c>
      <c r="V10" s="177">
        <v>26960.582999999999</v>
      </c>
      <c r="W10" s="177">
        <v>27837.616000000002</v>
      </c>
      <c r="X10" s="177">
        <v>29076.894</v>
      </c>
      <c r="Y10" s="177">
        <v>29491.382000000001</v>
      </c>
      <c r="Z10" s="177">
        <v>30462.756000000001</v>
      </c>
      <c r="AA10" s="177">
        <v>31076.617999999999</v>
      </c>
      <c r="AB10" s="177">
        <v>31881.89</v>
      </c>
      <c r="AC10" s="177">
        <v>32853.508000000002</v>
      </c>
      <c r="AD10" s="177">
        <v>33473.188000000002</v>
      </c>
      <c r="AE10" s="177">
        <v>33524.33</v>
      </c>
      <c r="AF10" s="177">
        <v>32581.396000000001</v>
      </c>
      <c r="AG10" s="177">
        <v>35814.720999999998</v>
      </c>
      <c r="AH10" s="177">
        <v>39045.042999999998</v>
      </c>
      <c r="AI10" s="177">
        <v>40118.000999999997</v>
      </c>
      <c r="AJ10" s="177">
        <v>41267.423000000003</v>
      </c>
      <c r="AK10" s="177">
        <v>43011.358999999997</v>
      </c>
      <c r="AL10" s="67">
        <v>5</v>
      </c>
    </row>
    <row r="11" spans="1:39" s="52" customFormat="1" ht="12.75" customHeight="1" x14ac:dyDescent="0.2">
      <c r="A11" s="64">
        <v>6</v>
      </c>
      <c r="B11" s="65" t="s">
        <v>42</v>
      </c>
      <c r="C11" s="177">
        <v>61127.510999999999</v>
      </c>
      <c r="D11" s="177">
        <v>63725.491999999998</v>
      </c>
      <c r="E11" s="177">
        <v>65909.403000000006</v>
      </c>
      <c r="F11" s="177">
        <v>67735.421000000002</v>
      </c>
      <c r="G11" s="177">
        <v>69203.542000000001</v>
      </c>
      <c r="H11" s="177">
        <v>70755.437999999995</v>
      </c>
      <c r="I11" s="177">
        <v>73467.505999999994</v>
      </c>
      <c r="J11" s="177">
        <v>75525.017999999996</v>
      </c>
      <c r="K11" s="177">
        <v>76573.366999999998</v>
      </c>
      <c r="L11" s="177">
        <v>78467.452000000005</v>
      </c>
      <c r="M11" s="177">
        <v>83188.865999999995</v>
      </c>
      <c r="N11" s="177">
        <v>84404.736999999994</v>
      </c>
      <c r="O11" s="177">
        <v>84996.649000000005</v>
      </c>
      <c r="P11" s="177">
        <v>87233.770999999993</v>
      </c>
      <c r="Q11" s="177">
        <v>89390.975000000006</v>
      </c>
      <c r="R11" s="177">
        <v>90516.633000000002</v>
      </c>
      <c r="S11" s="177">
        <v>93781.356</v>
      </c>
      <c r="T11" s="177">
        <v>97063.12</v>
      </c>
      <c r="U11" s="177">
        <v>94206.202000000005</v>
      </c>
      <c r="V11" s="177">
        <v>97153.266000000003</v>
      </c>
      <c r="W11" s="177">
        <v>98814.197</v>
      </c>
      <c r="X11" s="177">
        <v>101455.99400000001</v>
      </c>
      <c r="Y11" s="177">
        <v>106005.56200000001</v>
      </c>
      <c r="Z11" s="177">
        <v>108244.977</v>
      </c>
      <c r="AA11" s="177">
        <v>113046.70299999999</v>
      </c>
      <c r="AB11" s="177">
        <v>115160.715</v>
      </c>
      <c r="AC11" s="177">
        <v>121686.402</v>
      </c>
      <c r="AD11" s="177">
        <v>125023.936</v>
      </c>
      <c r="AE11" s="177">
        <v>130413.893</v>
      </c>
      <c r="AF11" s="177">
        <v>124608.516</v>
      </c>
      <c r="AG11" s="177">
        <v>138737.20699999999</v>
      </c>
      <c r="AH11" s="177">
        <v>158343.85500000001</v>
      </c>
      <c r="AI11" s="177">
        <v>154634.20600000001</v>
      </c>
      <c r="AJ11" s="177">
        <v>162843.535</v>
      </c>
      <c r="AK11" s="177">
        <v>168300.30499999999</v>
      </c>
      <c r="AL11" s="67">
        <v>6</v>
      </c>
    </row>
    <row r="12" spans="1:39" s="52" customFormat="1" ht="12.75" customHeight="1" x14ac:dyDescent="0.2">
      <c r="A12" s="64">
        <v>7</v>
      </c>
      <c r="B12" s="65" t="s">
        <v>89</v>
      </c>
      <c r="C12" s="177">
        <v>150388.43299999999</v>
      </c>
      <c r="D12" s="177">
        <v>159369.05600000001</v>
      </c>
      <c r="E12" s="177">
        <v>161856.35800000001</v>
      </c>
      <c r="F12" s="177">
        <v>166410.12899999999</v>
      </c>
      <c r="G12" s="177">
        <v>170698.08499999999</v>
      </c>
      <c r="H12" s="177">
        <v>175091.56299999999</v>
      </c>
      <c r="I12" s="177">
        <v>178572.552</v>
      </c>
      <c r="J12" s="177">
        <v>182685.139</v>
      </c>
      <c r="K12" s="177">
        <v>190669.36900000001</v>
      </c>
      <c r="L12" s="177">
        <v>195452.185</v>
      </c>
      <c r="M12" s="177">
        <v>202687.46400000001</v>
      </c>
      <c r="N12" s="177">
        <v>203866.951</v>
      </c>
      <c r="O12" s="177">
        <v>209642.96900000001</v>
      </c>
      <c r="P12" s="177">
        <v>212869.68700000001</v>
      </c>
      <c r="Q12" s="177">
        <v>214817.27</v>
      </c>
      <c r="R12" s="177">
        <v>222379.364</v>
      </c>
      <c r="S12" s="177">
        <v>231089.633</v>
      </c>
      <c r="T12" s="177">
        <v>234102.989</v>
      </c>
      <c r="U12" s="177">
        <v>224766.99799999999</v>
      </c>
      <c r="V12" s="177">
        <v>232068.72500000001</v>
      </c>
      <c r="W12" s="177">
        <v>243166.17300000001</v>
      </c>
      <c r="X12" s="177">
        <v>243930.465</v>
      </c>
      <c r="Y12" s="177">
        <v>249985.946</v>
      </c>
      <c r="Z12" s="177">
        <v>260622.09</v>
      </c>
      <c r="AA12" s="177">
        <v>268114.52799999999</v>
      </c>
      <c r="AB12" s="177">
        <v>278758.26</v>
      </c>
      <c r="AC12" s="177">
        <v>288368.092</v>
      </c>
      <c r="AD12" s="177">
        <v>294731.728</v>
      </c>
      <c r="AE12" s="177">
        <v>303349.788</v>
      </c>
      <c r="AF12" s="177">
        <v>294382.277</v>
      </c>
      <c r="AG12" s="177">
        <v>314014.29399999999</v>
      </c>
      <c r="AH12" s="177">
        <v>335932.08799999999</v>
      </c>
      <c r="AI12" s="177">
        <v>358888.28499999997</v>
      </c>
      <c r="AJ12" s="177">
        <v>371367.80599999998</v>
      </c>
      <c r="AK12" s="177">
        <v>382411.11900000001</v>
      </c>
      <c r="AL12" s="67">
        <v>7</v>
      </c>
    </row>
    <row r="13" spans="1:39" s="52" customFormat="1" ht="12.75" customHeight="1" x14ac:dyDescent="0.2">
      <c r="A13" s="64">
        <v>8</v>
      </c>
      <c r="B13" s="65" t="s">
        <v>72</v>
      </c>
      <c r="C13" s="177">
        <v>14440.767</v>
      </c>
      <c r="D13" s="177">
        <v>17809.532999999999</v>
      </c>
      <c r="E13" s="177">
        <v>21345.851999999999</v>
      </c>
      <c r="F13" s="177">
        <v>24719.452000000001</v>
      </c>
      <c r="G13" s="177">
        <v>26942.205000000002</v>
      </c>
      <c r="H13" s="177">
        <v>27909.548999999999</v>
      </c>
      <c r="I13" s="177">
        <v>28337.252</v>
      </c>
      <c r="J13" s="177">
        <v>28494.751</v>
      </c>
      <c r="K13" s="177">
        <v>29442.297999999999</v>
      </c>
      <c r="L13" s="177">
        <v>29683.589</v>
      </c>
      <c r="M13" s="177">
        <v>30154.07</v>
      </c>
      <c r="N13" s="177">
        <v>30337.249</v>
      </c>
      <c r="O13" s="177">
        <v>30570.1</v>
      </c>
      <c r="P13" s="177">
        <v>30953.879000000001</v>
      </c>
      <c r="Q13" s="177">
        <v>31077.378000000001</v>
      </c>
      <c r="R13" s="177">
        <v>32109.506000000001</v>
      </c>
      <c r="S13" s="177">
        <v>33772.665999999997</v>
      </c>
      <c r="T13" s="177">
        <v>34546.671000000002</v>
      </c>
      <c r="U13" s="177">
        <v>34389.949000000001</v>
      </c>
      <c r="V13" s="177">
        <v>35348.563999999998</v>
      </c>
      <c r="W13" s="177">
        <v>36838.637000000002</v>
      </c>
      <c r="X13" s="177">
        <v>37208.872000000003</v>
      </c>
      <c r="Y13" s="177">
        <v>38254.116999999998</v>
      </c>
      <c r="Z13" s="177">
        <v>40025.716999999997</v>
      </c>
      <c r="AA13" s="177">
        <v>40746.633999999998</v>
      </c>
      <c r="AB13" s="177">
        <v>41728.896999999997</v>
      </c>
      <c r="AC13" s="177">
        <v>45031.072999999997</v>
      </c>
      <c r="AD13" s="177">
        <v>45342.226000000002</v>
      </c>
      <c r="AE13" s="177">
        <v>48254.317000000003</v>
      </c>
      <c r="AF13" s="177">
        <v>47252.656999999999</v>
      </c>
      <c r="AG13" s="177">
        <v>50161.57</v>
      </c>
      <c r="AH13" s="177">
        <v>56284.123</v>
      </c>
      <c r="AI13" s="177">
        <v>59190.321000000004</v>
      </c>
      <c r="AJ13" s="177">
        <v>60845.087</v>
      </c>
      <c r="AK13" s="177">
        <v>63585.211000000003</v>
      </c>
      <c r="AL13" s="67">
        <v>8</v>
      </c>
    </row>
    <row r="14" spans="1:39" s="52" customFormat="1" ht="12.75" customHeight="1" x14ac:dyDescent="0.2">
      <c r="A14" s="64">
        <v>9</v>
      </c>
      <c r="B14" s="65" t="s">
        <v>73</v>
      </c>
      <c r="C14" s="177">
        <v>145212.35</v>
      </c>
      <c r="D14" s="177">
        <v>154132.701</v>
      </c>
      <c r="E14" s="177">
        <v>157043.49400000001</v>
      </c>
      <c r="F14" s="177">
        <v>163900.48499999999</v>
      </c>
      <c r="G14" s="177">
        <v>165559.935</v>
      </c>
      <c r="H14" s="177">
        <v>166747.43599999999</v>
      </c>
      <c r="I14" s="177">
        <v>169684.13699999999</v>
      </c>
      <c r="J14" s="177">
        <v>175459.90599999999</v>
      </c>
      <c r="K14" s="177">
        <v>180032.82500000001</v>
      </c>
      <c r="L14" s="177">
        <v>185798.75700000001</v>
      </c>
      <c r="M14" s="177">
        <v>189298.981</v>
      </c>
      <c r="N14" s="177">
        <v>188283.155</v>
      </c>
      <c r="O14" s="177">
        <v>189894.57800000001</v>
      </c>
      <c r="P14" s="177">
        <v>194868.1</v>
      </c>
      <c r="Q14" s="177">
        <v>200374.82399999999</v>
      </c>
      <c r="R14" s="177">
        <v>210081.25099999999</v>
      </c>
      <c r="S14" s="177">
        <v>219649.76699999999</v>
      </c>
      <c r="T14" s="177">
        <v>225411.38399999999</v>
      </c>
      <c r="U14" s="177">
        <v>216835.842</v>
      </c>
      <c r="V14" s="177">
        <v>230304.049</v>
      </c>
      <c r="W14" s="177">
        <v>243738.81899999999</v>
      </c>
      <c r="X14" s="177">
        <v>249521.66399999999</v>
      </c>
      <c r="Y14" s="177">
        <v>252455.609</v>
      </c>
      <c r="Z14" s="177">
        <v>263758.712</v>
      </c>
      <c r="AA14" s="177">
        <v>266436.28899999999</v>
      </c>
      <c r="AB14" s="177">
        <v>285935.75400000002</v>
      </c>
      <c r="AC14" s="177">
        <v>292660.38900000002</v>
      </c>
      <c r="AD14" s="177">
        <v>304333.50300000003</v>
      </c>
      <c r="AE14" s="177">
        <v>314819.11599999998</v>
      </c>
      <c r="AF14" s="177">
        <v>306836.92499999999</v>
      </c>
      <c r="AG14" s="177">
        <v>321848.32699999999</v>
      </c>
      <c r="AH14" s="177">
        <v>347617.83299999998</v>
      </c>
      <c r="AI14" s="177">
        <v>369757.47600000002</v>
      </c>
      <c r="AJ14" s="177">
        <v>385211.54200000002</v>
      </c>
      <c r="AK14" s="177">
        <v>399397.01199999999</v>
      </c>
      <c r="AL14" s="67">
        <v>9</v>
      </c>
    </row>
    <row r="15" spans="1:39" s="52" customFormat="1" ht="12.75" customHeight="1" x14ac:dyDescent="0.2">
      <c r="A15" s="64">
        <v>10</v>
      </c>
      <c r="B15" s="65" t="s">
        <v>74</v>
      </c>
      <c r="C15" s="177">
        <v>381579.67200000002</v>
      </c>
      <c r="D15" s="177">
        <v>402564.94900000002</v>
      </c>
      <c r="E15" s="177">
        <v>404921.83899999998</v>
      </c>
      <c r="F15" s="177">
        <v>417104.16800000001</v>
      </c>
      <c r="G15" s="177">
        <v>430714.60499999998</v>
      </c>
      <c r="H15" s="177">
        <v>432608.95199999999</v>
      </c>
      <c r="I15" s="177">
        <v>442334.20199999999</v>
      </c>
      <c r="J15" s="177">
        <v>454822.288</v>
      </c>
      <c r="K15" s="177">
        <v>460799.68199999997</v>
      </c>
      <c r="L15" s="177">
        <v>469966.43</v>
      </c>
      <c r="M15" s="177">
        <v>480752.94900000002</v>
      </c>
      <c r="N15" s="177">
        <v>488645.84600000002</v>
      </c>
      <c r="O15" s="177">
        <v>489851.375</v>
      </c>
      <c r="P15" s="177">
        <v>502729.152</v>
      </c>
      <c r="Q15" s="177">
        <v>509293.33799999999</v>
      </c>
      <c r="R15" s="177">
        <v>527540.35699999996</v>
      </c>
      <c r="S15" s="177">
        <v>557622.06499999994</v>
      </c>
      <c r="T15" s="177">
        <v>570567.26800000004</v>
      </c>
      <c r="U15" s="177">
        <v>549867.46400000004</v>
      </c>
      <c r="V15" s="177">
        <v>565081.15899999999</v>
      </c>
      <c r="W15" s="177">
        <v>588523.72100000002</v>
      </c>
      <c r="X15" s="177">
        <v>594499.43900000001</v>
      </c>
      <c r="Y15" s="177">
        <v>605845.08600000001</v>
      </c>
      <c r="Z15" s="177">
        <v>630617.79200000002</v>
      </c>
      <c r="AA15" s="177">
        <v>651168.63100000005</v>
      </c>
      <c r="AB15" s="177">
        <v>665568.54799999995</v>
      </c>
      <c r="AC15" s="177">
        <v>694883.18400000001</v>
      </c>
      <c r="AD15" s="177">
        <v>717538.74</v>
      </c>
      <c r="AE15" s="177">
        <v>732420.90500000003</v>
      </c>
      <c r="AF15" s="177">
        <v>717750.99399999995</v>
      </c>
      <c r="AG15" s="177">
        <v>760077.84299999999</v>
      </c>
      <c r="AH15" s="177">
        <v>813531.99300000002</v>
      </c>
      <c r="AI15" s="177">
        <v>858784.54299999995</v>
      </c>
      <c r="AJ15" s="177">
        <v>879843.09400000004</v>
      </c>
      <c r="AK15" s="177">
        <v>909410.81200000003</v>
      </c>
      <c r="AL15" s="67">
        <v>10</v>
      </c>
    </row>
    <row r="16" spans="1:39" s="52" customFormat="1" ht="12.75" customHeight="1" x14ac:dyDescent="0.2">
      <c r="A16" s="64">
        <v>11</v>
      </c>
      <c r="B16" s="65" t="s">
        <v>75</v>
      </c>
      <c r="C16" s="177">
        <v>76629.161999999997</v>
      </c>
      <c r="D16" s="177">
        <v>80377.577000000005</v>
      </c>
      <c r="E16" s="177">
        <v>80215.104999999996</v>
      </c>
      <c r="F16" s="177">
        <v>83297.66</v>
      </c>
      <c r="G16" s="177">
        <v>86306.601999999999</v>
      </c>
      <c r="H16" s="177">
        <v>86472.612999999998</v>
      </c>
      <c r="I16" s="177">
        <v>89000.343999999997</v>
      </c>
      <c r="J16" s="177">
        <v>90100.881999999998</v>
      </c>
      <c r="K16" s="177">
        <v>92839.616999999998</v>
      </c>
      <c r="L16" s="177">
        <v>94680.369000000006</v>
      </c>
      <c r="M16" s="177">
        <v>95034.665999999997</v>
      </c>
      <c r="N16" s="177">
        <v>97025.546000000002</v>
      </c>
      <c r="O16" s="177">
        <v>97950.672999999995</v>
      </c>
      <c r="P16" s="177">
        <v>100970.719</v>
      </c>
      <c r="Q16" s="177">
        <v>101541.245</v>
      </c>
      <c r="R16" s="177">
        <v>105782.95</v>
      </c>
      <c r="S16" s="177">
        <v>110380.015</v>
      </c>
      <c r="T16" s="177">
        <v>112128.758</v>
      </c>
      <c r="U16" s="177">
        <v>108389.24800000001</v>
      </c>
      <c r="V16" s="177">
        <v>114821.66099999999</v>
      </c>
      <c r="W16" s="177">
        <v>119420.057</v>
      </c>
      <c r="X16" s="177">
        <v>122513.57</v>
      </c>
      <c r="Y16" s="177">
        <v>125510.22199999999</v>
      </c>
      <c r="Z16" s="177">
        <v>130755.101</v>
      </c>
      <c r="AA16" s="177">
        <v>135548.54</v>
      </c>
      <c r="AB16" s="177">
        <v>139447.72200000001</v>
      </c>
      <c r="AC16" s="177">
        <v>142159.24600000001</v>
      </c>
      <c r="AD16" s="177">
        <v>145108.136</v>
      </c>
      <c r="AE16" s="177">
        <v>149744.163</v>
      </c>
      <c r="AF16" s="177">
        <v>147076.049</v>
      </c>
      <c r="AG16" s="177">
        <v>167173.658</v>
      </c>
      <c r="AH16" s="177">
        <v>176970.59099999999</v>
      </c>
      <c r="AI16" s="177">
        <v>177005.75700000001</v>
      </c>
      <c r="AJ16" s="177">
        <v>180812.329</v>
      </c>
      <c r="AK16" s="177">
        <v>185270.24</v>
      </c>
      <c r="AL16" s="67">
        <v>11</v>
      </c>
    </row>
    <row r="17" spans="1:44" s="52" customFormat="1" ht="12.75" customHeight="1" x14ac:dyDescent="0.2">
      <c r="A17" s="64">
        <v>12</v>
      </c>
      <c r="B17" s="65" t="s">
        <v>43</v>
      </c>
      <c r="C17" s="177">
        <v>21565.463</v>
      </c>
      <c r="D17" s="177">
        <v>22433.898000000001</v>
      </c>
      <c r="E17" s="177">
        <v>22079.81</v>
      </c>
      <c r="F17" s="177">
        <v>23099.11</v>
      </c>
      <c r="G17" s="177">
        <v>23991.868999999999</v>
      </c>
      <c r="H17" s="177">
        <v>23445.364000000001</v>
      </c>
      <c r="I17" s="177">
        <v>23877.206999999999</v>
      </c>
      <c r="J17" s="177">
        <v>24352.241000000002</v>
      </c>
      <c r="K17" s="177">
        <v>24894.276000000002</v>
      </c>
      <c r="L17" s="177">
        <v>25711.33</v>
      </c>
      <c r="M17" s="177">
        <v>26305.68</v>
      </c>
      <c r="N17" s="177">
        <v>26276.386999999999</v>
      </c>
      <c r="O17" s="177">
        <v>26572.798999999999</v>
      </c>
      <c r="P17" s="177">
        <v>27717.085999999999</v>
      </c>
      <c r="Q17" s="177">
        <v>29125.284</v>
      </c>
      <c r="R17" s="177">
        <v>30408.44</v>
      </c>
      <c r="S17" s="177">
        <v>31793.023000000001</v>
      </c>
      <c r="T17" s="177">
        <v>32175.741000000002</v>
      </c>
      <c r="U17" s="177">
        <v>29188.276999999998</v>
      </c>
      <c r="V17" s="177">
        <v>30743.327000000001</v>
      </c>
      <c r="W17" s="177">
        <v>32465.96</v>
      </c>
      <c r="X17" s="177">
        <v>32621.692999999999</v>
      </c>
      <c r="Y17" s="177">
        <v>32254.303</v>
      </c>
      <c r="Z17" s="177">
        <v>33782.902000000002</v>
      </c>
      <c r="AA17" s="177">
        <v>34623.89</v>
      </c>
      <c r="AB17" s="177">
        <v>35022.173000000003</v>
      </c>
      <c r="AC17" s="177">
        <v>36398.667999999998</v>
      </c>
      <c r="AD17" s="177">
        <v>36831.504000000001</v>
      </c>
      <c r="AE17" s="177">
        <v>36995.387999999999</v>
      </c>
      <c r="AF17" s="177">
        <v>35480.53</v>
      </c>
      <c r="AG17" s="177">
        <v>37052.322999999997</v>
      </c>
      <c r="AH17" s="177">
        <v>40186.796999999999</v>
      </c>
      <c r="AI17" s="177">
        <v>42802.135000000002</v>
      </c>
      <c r="AJ17" s="177">
        <v>42176.923999999999</v>
      </c>
      <c r="AK17" s="177">
        <v>43173.68</v>
      </c>
      <c r="AL17" s="67">
        <v>12</v>
      </c>
    </row>
    <row r="18" spans="1:44" s="52" customFormat="1" ht="12.75" customHeight="1" x14ac:dyDescent="0.2">
      <c r="A18" s="64">
        <v>13</v>
      </c>
      <c r="B18" s="65" t="s">
        <v>44</v>
      </c>
      <c r="C18" s="177">
        <v>36952.616999999998</v>
      </c>
      <c r="D18" s="177">
        <v>45912.981</v>
      </c>
      <c r="E18" s="177">
        <v>55583.883999999998</v>
      </c>
      <c r="F18" s="177">
        <v>64494.45</v>
      </c>
      <c r="G18" s="177">
        <v>70724.23</v>
      </c>
      <c r="H18" s="177">
        <v>73413.028000000006</v>
      </c>
      <c r="I18" s="177">
        <v>73272.164999999994</v>
      </c>
      <c r="J18" s="177">
        <v>74529.527000000002</v>
      </c>
      <c r="K18" s="177">
        <v>76586.05</v>
      </c>
      <c r="L18" s="177">
        <v>76636.566000000006</v>
      </c>
      <c r="M18" s="177">
        <v>79181.326000000001</v>
      </c>
      <c r="N18" s="177">
        <v>81913.58</v>
      </c>
      <c r="O18" s="177">
        <v>83734.547000000006</v>
      </c>
      <c r="P18" s="177">
        <v>85950.932000000001</v>
      </c>
      <c r="Q18" s="177">
        <v>85897.456999999995</v>
      </c>
      <c r="R18" s="177">
        <v>90325.822</v>
      </c>
      <c r="S18" s="177">
        <v>94340.554000000004</v>
      </c>
      <c r="T18" s="177">
        <v>95286.411999999997</v>
      </c>
      <c r="U18" s="177">
        <v>92717.627999999997</v>
      </c>
      <c r="V18" s="177">
        <v>96613.428</v>
      </c>
      <c r="W18" s="177">
        <v>101042.28200000001</v>
      </c>
      <c r="X18" s="177">
        <v>102901.708</v>
      </c>
      <c r="Y18" s="177">
        <v>105628.42200000001</v>
      </c>
      <c r="Z18" s="177">
        <v>110647.329</v>
      </c>
      <c r="AA18" s="177">
        <v>115338.755</v>
      </c>
      <c r="AB18" s="177">
        <v>119088.905</v>
      </c>
      <c r="AC18" s="177">
        <v>124032.128</v>
      </c>
      <c r="AD18" s="177">
        <v>127551.87</v>
      </c>
      <c r="AE18" s="177">
        <v>132532.658</v>
      </c>
      <c r="AF18" s="177">
        <v>129410.89</v>
      </c>
      <c r="AG18" s="177">
        <v>136029.35999999999</v>
      </c>
      <c r="AH18" s="177">
        <v>148490.22899999999</v>
      </c>
      <c r="AI18" s="177">
        <v>158306.44399999999</v>
      </c>
      <c r="AJ18" s="177">
        <v>162990.568</v>
      </c>
      <c r="AK18" s="177">
        <v>167972.76800000001</v>
      </c>
      <c r="AL18" s="67">
        <v>13</v>
      </c>
    </row>
    <row r="19" spans="1:44" s="52" customFormat="1" ht="12.75" customHeight="1" x14ac:dyDescent="0.2">
      <c r="A19" s="64">
        <v>14</v>
      </c>
      <c r="B19" s="65" t="s">
        <v>76</v>
      </c>
      <c r="C19" s="177">
        <v>20674.612000000001</v>
      </c>
      <c r="D19" s="177">
        <v>25838.881000000001</v>
      </c>
      <c r="E19" s="177">
        <v>31727.737000000001</v>
      </c>
      <c r="F19" s="177">
        <v>36495.421000000002</v>
      </c>
      <c r="G19" s="177">
        <v>38686.004999999997</v>
      </c>
      <c r="H19" s="177">
        <v>40312.307000000001</v>
      </c>
      <c r="I19" s="177">
        <v>41209.627</v>
      </c>
      <c r="J19" s="177">
        <v>41837.786</v>
      </c>
      <c r="K19" s="177">
        <v>42593.15</v>
      </c>
      <c r="L19" s="177">
        <v>42972.906999999999</v>
      </c>
      <c r="M19" s="177">
        <v>43609.915999999997</v>
      </c>
      <c r="N19" s="177">
        <v>44996.841999999997</v>
      </c>
      <c r="O19" s="177">
        <v>45307.451000000001</v>
      </c>
      <c r="P19" s="177">
        <v>46158.211000000003</v>
      </c>
      <c r="Q19" s="177">
        <v>46178.493999999999</v>
      </c>
      <c r="R19" s="177">
        <v>48325.692000000003</v>
      </c>
      <c r="S19" s="177">
        <v>50484.233</v>
      </c>
      <c r="T19" s="177">
        <v>51185.025000000001</v>
      </c>
      <c r="U19" s="177">
        <v>48982.998</v>
      </c>
      <c r="V19" s="177">
        <v>51866.902999999998</v>
      </c>
      <c r="W19" s="177">
        <v>52927.192000000003</v>
      </c>
      <c r="X19" s="177">
        <v>55128.442000000003</v>
      </c>
      <c r="Y19" s="177">
        <v>55580.764000000003</v>
      </c>
      <c r="Z19" s="177">
        <v>56743.303</v>
      </c>
      <c r="AA19" s="177">
        <v>57652.866000000002</v>
      </c>
      <c r="AB19" s="177">
        <v>59177.372000000003</v>
      </c>
      <c r="AC19" s="177">
        <v>61429.902999999998</v>
      </c>
      <c r="AD19" s="177">
        <v>62460.49</v>
      </c>
      <c r="AE19" s="177">
        <v>65371.194000000003</v>
      </c>
      <c r="AF19" s="177">
        <v>64307.457000000002</v>
      </c>
      <c r="AG19" s="177">
        <v>67707.002999999997</v>
      </c>
      <c r="AH19" s="177">
        <v>74322.156000000003</v>
      </c>
      <c r="AI19" s="177">
        <v>78188.303</v>
      </c>
      <c r="AJ19" s="177">
        <v>79513.981</v>
      </c>
      <c r="AK19" s="177">
        <v>81755.341</v>
      </c>
      <c r="AL19" s="67">
        <v>14</v>
      </c>
    </row>
    <row r="20" spans="1:44" s="52" customFormat="1" ht="12.75" customHeight="1" x14ac:dyDescent="0.2">
      <c r="A20" s="64">
        <v>15</v>
      </c>
      <c r="B20" s="65" t="s">
        <v>77</v>
      </c>
      <c r="C20" s="177">
        <v>51256.08</v>
      </c>
      <c r="D20" s="177">
        <v>54221.79</v>
      </c>
      <c r="E20" s="177">
        <v>55246.091</v>
      </c>
      <c r="F20" s="177">
        <v>57054.368000000002</v>
      </c>
      <c r="G20" s="177">
        <v>59022.387000000002</v>
      </c>
      <c r="H20" s="177">
        <v>60015.305</v>
      </c>
      <c r="I20" s="177">
        <v>61350.599000000002</v>
      </c>
      <c r="J20" s="177">
        <v>62192.57</v>
      </c>
      <c r="K20" s="177">
        <v>63054.165999999997</v>
      </c>
      <c r="L20" s="177">
        <v>64400.25</v>
      </c>
      <c r="M20" s="177">
        <v>66342.517999999996</v>
      </c>
      <c r="N20" s="177">
        <v>65416.4</v>
      </c>
      <c r="O20" s="177">
        <v>66147.622000000003</v>
      </c>
      <c r="P20" s="177">
        <v>67529.081999999995</v>
      </c>
      <c r="Q20" s="177">
        <v>68104.654999999999</v>
      </c>
      <c r="R20" s="177">
        <v>70060.828999999998</v>
      </c>
      <c r="S20" s="177">
        <v>71751.972999999998</v>
      </c>
      <c r="T20" s="177">
        <v>73931.410999999993</v>
      </c>
      <c r="U20" s="177">
        <v>71998.490999999995</v>
      </c>
      <c r="V20" s="177">
        <v>73609.525999999998</v>
      </c>
      <c r="W20" s="177">
        <v>76568.398000000001</v>
      </c>
      <c r="X20" s="177">
        <v>79287.675000000003</v>
      </c>
      <c r="Y20" s="177">
        <v>80292.388000000006</v>
      </c>
      <c r="Z20" s="177">
        <v>83048.021999999997</v>
      </c>
      <c r="AA20" s="177">
        <v>85171.036999999997</v>
      </c>
      <c r="AB20" s="177">
        <v>87750.273000000001</v>
      </c>
      <c r="AC20" s="177">
        <v>93261.665999999997</v>
      </c>
      <c r="AD20" s="177">
        <v>96081.938999999998</v>
      </c>
      <c r="AE20" s="177">
        <v>100401.48699999999</v>
      </c>
      <c r="AF20" s="177">
        <v>100004.111</v>
      </c>
      <c r="AG20" s="177">
        <v>106473.99400000001</v>
      </c>
      <c r="AH20" s="177">
        <v>119076.488</v>
      </c>
      <c r="AI20" s="177">
        <v>122470.266</v>
      </c>
      <c r="AJ20" s="177">
        <v>126333.781</v>
      </c>
      <c r="AK20" s="177">
        <v>131247.383</v>
      </c>
      <c r="AL20" s="67">
        <v>15</v>
      </c>
    </row>
    <row r="21" spans="1:44" s="52" customFormat="1" ht="12.75" customHeight="1" x14ac:dyDescent="0.2">
      <c r="A21" s="103">
        <v>16</v>
      </c>
      <c r="B21" s="104" t="s">
        <v>45</v>
      </c>
      <c r="C21" s="178">
        <v>17185.023000000001</v>
      </c>
      <c r="D21" s="178">
        <v>22916.035</v>
      </c>
      <c r="E21" s="178">
        <v>28063.868999999999</v>
      </c>
      <c r="F21" s="178">
        <v>32751.595000000001</v>
      </c>
      <c r="G21" s="178">
        <v>34504.576000000001</v>
      </c>
      <c r="H21" s="178">
        <v>35808.644999999997</v>
      </c>
      <c r="I21" s="178">
        <v>36860.853999999999</v>
      </c>
      <c r="J21" s="178">
        <v>37917.243000000002</v>
      </c>
      <c r="K21" s="178">
        <v>39387.08</v>
      </c>
      <c r="L21" s="178">
        <v>40017.800999999999</v>
      </c>
      <c r="M21" s="178">
        <v>41112.669000000002</v>
      </c>
      <c r="N21" s="178">
        <v>41669.618000000002</v>
      </c>
      <c r="O21" s="178">
        <v>42565.087</v>
      </c>
      <c r="P21" s="178">
        <v>43514.934000000001</v>
      </c>
      <c r="Q21" s="178">
        <v>43577.095999999998</v>
      </c>
      <c r="R21" s="178">
        <v>45465.413</v>
      </c>
      <c r="S21" s="178">
        <v>47439.726000000002</v>
      </c>
      <c r="T21" s="178">
        <v>47958.116999999998</v>
      </c>
      <c r="U21" s="178">
        <v>46160.222999999998</v>
      </c>
      <c r="V21" s="178">
        <v>48810.847999999998</v>
      </c>
      <c r="W21" s="178">
        <v>51629.877</v>
      </c>
      <c r="X21" s="178">
        <v>52244.277000000002</v>
      </c>
      <c r="Y21" s="178">
        <v>54182.847000000002</v>
      </c>
      <c r="Z21" s="178">
        <v>56914.504999999997</v>
      </c>
      <c r="AA21" s="178">
        <v>58304.953000000001</v>
      </c>
      <c r="AB21" s="178">
        <v>60051.372000000003</v>
      </c>
      <c r="AC21" s="178">
        <v>62176.089</v>
      </c>
      <c r="AD21" s="178">
        <v>63229.517</v>
      </c>
      <c r="AE21" s="178">
        <v>64880.243999999999</v>
      </c>
      <c r="AF21" s="178">
        <v>63907.436999999998</v>
      </c>
      <c r="AG21" s="178">
        <v>66762.418000000005</v>
      </c>
      <c r="AH21" s="178">
        <v>72135.862999999998</v>
      </c>
      <c r="AI21" s="178">
        <v>76746.593999999997</v>
      </c>
      <c r="AJ21" s="178">
        <v>77747.554999999993</v>
      </c>
      <c r="AK21" s="178">
        <v>80638.538</v>
      </c>
      <c r="AL21" s="105">
        <v>16</v>
      </c>
      <c r="AN21" s="76"/>
    </row>
    <row r="22" spans="1:44" s="71" customFormat="1" ht="20.100000000000001" customHeight="1" x14ac:dyDescent="0.2">
      <c r="A22" s="68">
        <v>17</v>
      </c>
      <c r="B22" s="69" t="s">
        <v>46</v>
      </c>
      <c r="C22" s="191">
        <v>1591610</v>
      </c>
      <c r="D22" s="191">
        <v>1709890</v>
      </c>
      <c r="E22" s="191">
        <v>1757340</v>
      </c>
      <c r="F22" s="191">
        <v>1838020</v>
      </c>
      <c r="G22" s="191">
        <v>1899930</v>
      </c>
      <c r="H22" s="191">
        <v>1928560</v>
      </c>
      <c r="I22" s="191">
        <v>1967180</v>
      </c>
      <c r="J22" s="191">
        <v>2022310</v>
      </c>
      <c r="K22" s="191">
        <v>2077240</v>
      </c>
      <c r="L22" s="191">
        <v>2129660</v>
      </c>
      <c r="M22" s="191">
        <v>2195530</v>
      </c>
      <c r="N22" s="191">
        <v>2223360</v>
      </c>
      <c r="O22" s="191">
        <v>2240810</v>
      </c>
      <c r="P22" s="191">
        <v>2293040</v>
      </c>
      <c r="Q22" s="191">
        <v>2325710</v>
      </c>
      <c r="R22" s="191">
        <v>2426180</v>
      </c>
      <c r="S22" s="191">
        <v>2542220</v>
      </c>
      <c r="T22" s="191">
        <v>2589280</v>
      </c>
      <c r="U22" s="191">
        <v>2493970</v>
      </c>
      <c r="V22" s="191">
        <v>2615260</v>
      </c>
      <c r="W22" s="191">
        <v>2746910</v>
      </c>
      <c r="X22" s="191">
        <v>2799280</v>
      </c>
      <c r="Y22" s="191">
        <v>2866480</v>
      </c>
      <c r="Z22" s="191">
        <v>2984470</v>
      </c>
      <c r="AA22" s="191">
        <v>3087030</v>
      </c>
      <c r="AB22" s="191">
        <v>3195210</v>
      </c>
      <c r="AC22" s="191">
        <v>3333110</v>
      </c>
      <c r="AD22" s="191">
        <v>3434030</v>
      </c>
      <c r="AE22" s="191">
        <v>3537280</v>
      </c>
      <c r="AF22" s="191">
        <v>3450720</v>
      </c>
      <c r="AG22" s="191">
        <v>3682340</v>
      </c>
      <c r="AH22" s="191">
        <v>3989390</v>
      </c>
      <c r="AI22" s="191">
        <v>4219310</v>
      </c>
      <c r="AJ22" s="191">
        <v>4328970</v>
      </c>
      <c r="AK22" s="191">
        <v>4469910</v>
      </c>
      <c r="AL22" s="70">
        <v>17</v>
      </c>
    </row>
    <row r="23" spans="1:44" s="52" customFormat="1" ht="12.75" customHeight="1" x14ac:dyDescent="0.2">
      <c r="A23" s="64"/>
      <c r="B23" s="72" t="s">
        <v>90</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67"/>
    </row>
    <row r="24" spans="1:44" s="52" customFormat="1" ht="12.75" customHeight="1" x14ac:dyDescent="0.2">
      <c r="A24" s="64">
        <v>18</v>
      </c>
      <c r="B24" s="72" t="s">
        <v>91</v>
      </c>
      <c r="C24" s="180">
        <v>1482499.051</v>
      </c>
      <c r="D24" s="180">
        <v>1572631.29</v>
      </c>
      <c r="E24" s="180">
        <v>1590504.9210000001</v>
      </c>
      <c r="F24" s="180">
        <v>1644839.871</v>
      </c>
      <c r="G24" s="180">
        <v>1690974.37</v>
      </c>
      <c r="H24" s="180">
        <v>1711141.317</v>
      </c>
      <c r="I24" s="180">
        <v>1746809.115</v>
      </c>
      <c r="J24" s="180">
        <v>1797715.5149999999</v>
      </c>
      <c r="K24" s="180">
        <v>1845274.905</v>
      </c>
      <c r="L24" s="180">
        <v>1895102.0789999999</v>
      </c>
      <c r="M24" s="180">
        <v>1955059.13</v>
      </c>
      <c r="N24" s="180">
        <v>1977455.358</v>
      </c>
      <c r="O24" s="180">
        <v>1991140.46</v>
      </c>
      <c r="P24" s="180">
        <v>2037713.3049999999</v>
      </c>
      <c r="Q24" s="180">
        <v>2069344.7760000001</v>
      </c>
      <c r="R24" s="180">
        <v>2157879.6</v>
      </c>
      <c r="S24" s="180">
        <v>2262022.2510000002</v>
      </c>
      <c r="T24" s="180">
        <v>2304335.6269999999</v>
      </c>
      <c r="U24" s="180">
        <v>2216916.0010000002</v>
      </c>
      <c r="V24" s="180">
        <v>2325230.7349999999</v>
      </c>
      <c r="W24" s="180">
        <v>2445086.2990000001</v>
      </c>
      <c r="X24" s="180">
        <v>2490727.6379999998</v>
      </c>
      <c r="Y24" s="180">
        <v>2550470.9700000002</v>
      </c>
      <c r="Z24" s="180">
        <v>2654439.2659999998</v>
      </c>
      <c r="AA24" s="180">
        <v>2748158.852</v>
      </c>
      <c r="AB24" s="180">
        <v>2846389.9</v>
      </c>
      <c r="AC24" s="180">
        <v>2968247.49</v>
      </c>
      <c r="AD24" s="180">
        <v>3061332.2429999998</v>
      </c>
      <c r="AE24" s="180">
        <v>3148942.2919999999</v>
      </c>
      <c r="AF24" s="180">
        <v>3069600.1579999998</v>
      </c>
      <c r="AG24" s="180">
        <v>3280493.7250000001</v>
      </c>
      <c r="AH24" s="180">
        <v>3547485.81</v>
      </c>
      <c r="AI24" s="180">
        <v>3748766.662</v>
      </c>
      <c r="AJ24" s="180">
        <v>3846504.0430000001</v>
      </c>
      <c r="AK24" s="180">
        <v>3971857.818</v>
      </c>
      <c r="AL24" s="67">
        <v>18</v>
      </c>
    </row>
    <row r="25" spans="1:44" s="52" customFormat="1" ht="12.75" customHeight="1" x14ac:dyDescent="0.2">
      <c r="A25" s="64">
        <v>19</v>
      </c>
      <c r="B25" s="72" t="s">
        <v>92</v>
      </c>
      <c r="C25" s="180">
        <v>1414120.4539999999</v>
      </c>
      <c r="D25" s="180">
        <v>1497048.348</v>
      </c>
      <c r="E25" s="180">
        <v>1509459.8419999999</v>
      </c>
      <c r="F25" s="180">
        <v>1561008.8389999999</v>
      </c>
      <c r="G25" s="180">
        <v>1604960.673</v>
      </c>
      <c r="H25" s="180">
        <v>1625808.4339999999</v>
      </c>
      <c r="I25" s="180">
        <v>1662867.7350000001</v>
      </c>
      <c r="J25" s="180">
        <v>1713243.8629999999</v>
      </c>
      <c r="K25" s="180">
        <v>1759912.108</v>
      </c>
      <c r="L25" s="180">
        <v>1808889.344</v>
      </c>
      <c r="M25" s="180">
        <v>1867900.412</v>
      </c>
      <c r="N25" s="180">
        <v>1890336.551</v>
      </c>
      <c r="O25" s="180">
        <v>1904578.6810000001</v>
      </c>
      <c r="P25" s="180">
        <v>1951058.8759999999</v>
      </c>
      <c r="Q25" s="180">
        <v>1980558.054</v>
      </c>
      <c r="R25" s="180">
        <v>2065428.551</v>
      </c>
      <c r="S25" s="180">
        <v>2165501.5099999998</v>
      </c>
      <c r="T25" s="180">
        <v>2203367.0529999998</v>
      </c>
      <c r="U25" s="180">
        <v>2115502.6120000002</v>
      </c>
      <c r="V25" s="180">
        <v>2219978.8110000002</v>
      </c>
      <c r="W25" s="180">
        <v>2334413.9870000002</v>
      </c>
      <c r="X25" s="180">
        <v>2378248.1150000002</v>
      </c>
      <c r="Y25" s="180">
        <v>2434281.5070000002</v>
      </c>
      <c r="Z25" s="180">
        <v>2532102.713</v>
      </c>
      <c r="AA25" s="180">
        <v>2618652.9700000002</v>
      </c>
      <c r="AB25" s="180">
        <v>2709924.588</v>
      </c>
      <c r="AC25" s="180">
        <v>2823752.0279999999</v>
      </c>
      <c r="AD25" s="180">
        <v>2909017.54</v>
      </c>
      <c r="AE25" s="180">
        <v>2989004.6979999999</v>
      </c>
      <c r="AF25" s="180">
        <v>2910088.111</v>
      </c>
      <c r="AG25" s="180">
        <v>3110241.6680000001</v>
      </c>
      <c r="AH25" s="180">
        <v>3361638.9759999998</v>
      </c>
      <c r="AI25" s="180">
        <v>3549014.7080000001</v>
      </c>
      <c r="AJ25" s="180">
        <v>3638055.0329999998</v>
      </c>
      <c r="AK25" s="180">
        <v>3753569.8849999998</v>
      </c>
      <c r="AL25" s="67">
        <v>19</v>
      </c>
    </row>
    <row r="26" spans="1:44" s="52" customFormat="1" ht="12.75" customHeight="1" x14ac:dyDescent="0.2">
      <c r="A26" s="64">
        <v>20</v>
      </c>
      <c r="B26" s="72" t="s">
        <v>93</v>
      </c>
      <c r="C26" s="180">
        <v>177489.541</v>
      </c>
      <c r="D26" s="180">
        <v>212841.65599999999</v>
      </c>
      <c r="E26" s="180">
        <v>247880.18</v>
      </c>
      <c r="F26" s="180">
        <v>277011.174</v>
      </c>
      <c r="G26" s="180">
        <v>294969.30900000001</v>
      </c>
      <c r="H26" s="180">
        <v>302751.58899999998</v>
      </c>
      <c r="I26" s="180">
        <v>304312.24699999997</v>
      </c>
      <c r="J26" s="180">
        <v>309066.13099999999</v>
      </c>
      <c r="K26" s="180">
        <v>317327.91600000003</v>
      </c>
      <c r="L26" s="180">
        <v>320770.65100000001</v>
      </c>
      <c r="M26" s="180">
        <v>327629.58600000001</v>
      </c>
      <c r="N26" s="180">
        <v>333023.43400000001</v>
      </c>
      <c r="O26" s="180">
        <v>336231.31300000002</v>
      </c>
      <c r="P26" s="180">
        <v>341981.12</v>
      </c>
      <c r="Q26" s="180">
        <v>345151.94900000002</v>
      </c>
      <c r="R26" s="180">
        <v>360751.435</v>
      </c>
      <c r="S26" s="180">
        <v>376718.51199999999</v>
      </c>
      <c r="T26" s="180">
        <v>385912.94900000002</v>
      </c>
      <c r="U26" s="180">
        <v>378467.391</v>
      </c>
      <c r="V26" s="180">
        <v>395281.16600000003</v>
      </c>
      <c r="W26" s="180">
        <v>412495.99400000001</v>
      </c>
      <c r="X26" s="180">
        <v>421031.89500000002</v>
      </c>
      <c r="Y26" s="180">
        <v>432198.49900000001</v>
      </c>
      <c r="Z26" s="180">
        <v>452367.27299999999</v>
      </c>
      <c r="AA26" s="180">
        <v>468377.03399999999</v>
      </c>
      <c r="AB26" s="180">
        <v>485285.408</v>
      </c>
      <c r="AC26" s="180">
        <v>509357.96899999998</v>
      </c>
      <c r="AD26" s="180">
        <v>525012.48800000001</v>
      </c>
      <c r="AE26" s="180">
        <v>548275.29200000002</v>
      </c>
      <c r="AF26" s="180">
        <v>540631.88300000003</v>
      </c>
      <c r="AG26" s="180">
        <v>572098.31799999997</v>
      </c>
      <c r="AH26" s="180">
        <v>627751.03200000001</v>
      </c>
      <c r="AI26" s="180">
        <v>670295.29</v>
      </c>
      <c r="AJ26" s="180">
        <v>690914.97100000002</v>
      </c>
      <c r="AK26" s="180">
        <v>716340.125</v>
      </c>
      <c r="AL26" s="67">
        <v>20</v>
      </c>
    </row>
    <row r="27" spans="1:44" s="52" customFormat="1" ht="12.75" customHeight="1" x14ac:dyDescent="0.2">
      <c r="A27" s="64">
        <v>21</v>
      </c>
      <c r="B27" s="72" t="s">
        <v>94</v>
      </c>
      <c r="C27" s="180">
        <v>109110.944</v>
      </c>
      <c r="D27" s="180">
        <v>137258.71400000001</v>
      </c>
      <c r="E27" s="180">
        <v>166835.101</v>
      </c>
      <c r="F27" s="180">
        <v>193180.14199999999</v>
      </c>
      <c r="G27" s="180">
        <v>208955.61199999999</v>
      </c>
      <c r="H27" s="180">
        <v>217418.70600000001</v>
      </c>
      <c r="I27" s="180">
        <v>220370.867</v>
      </c>
      <c r="J27" s="180">
        <v>224594.47899999999</v>
      </c>
      <c r="K27" s="180">
        <v>231965.11900000001</v>
      </c>
      <c r="L27" s="180">
        <v>234557.916</v>
      </c>
      <c r="M27" s="180">
        <v>240470.86799999999</v>
      </c>
      <c r="N27" s="180">
        <v>245904.62700000001</v>
      </c>
      <c r="O27" s="180">
        <v>249669.53400000001</v>
      </c>
      <c r="P27" s="180">
        <v>255326.69099999999</v>
      </c>
      <c r="Q27" s="180">
        <v>256365.22700000001</v>
      </c>
      <c r="R27" s="180">
        <v>268300.386</v>
      </c>
      <c r="S27" s="180">
        <v>280197.77100000001</v>
      </c>
      <c r="T27" s="180">
        <v>284944.375</v>
      </c>
      <c r="U27" s="180">
        <v>277054.00199999998</v>
      </c>
      <c r="V27" s="180">
        <v>290029.24200000003</v>
      </c>
      <c r="W27" s="180">
        <v>301823.68199999997</v>
      </c>
      <c r="X27" s="180">
        <v>308552.37199999997</v>
      </c>
      <c r="Y27" s="180">
        <v>316009.03600000002</v>
      </c>
      <c r="Z27" s="180">
        <v>330030.71999999997</v>
      </c>
      <c r="AA27" s="180">
        <v>338871.152</v>
      </c>
      <c r="AB27" s="180">
        <v>348820.09600000002</v>
      </c>
      <c r="AC27" s="180">
        <v>364862.50699999998</v>
      </c>
      <c r="AD27" s="180">
        <v>372697.78499999997</v>
      </c>
      <c r="AE27" s="180">
        <v>388337.69799999997</v>
      </c>
      <c r="AF27" s="180">
        <v>381119.83600000001</v>
      </c>
      <c r="AG27" s="180">
        <v>401846.261</v>
      </c>
      <c r="AH27" s="180">
        <v>441904.19799999997</v>
      </c>
      <c r="AI27" s="180">
        <v>470543.33600000001</v>
      </c>
      <c r="AJ27" s="180">
        <v>482465.96100000001</v>
      </c>
      <c r="AK27" s="180">
        <v>498052.19199999998</v>
      </c>
      <c r="AL27" s="67">
        <v>21</v>
      </c>
    </row>
    <row r="28" spans="1:44" s="63" customFormat="1" ht="26.1" customHeight="1" x14ac:dyDescent="0.2">
      <c r="A28" s="354" t="s">
        <v>176</v>
      </c>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t="s">
        <v>176</v>
      </c>
      <c r="AF28" s="354"/>
      <c r="AG28" s="354"/>
      <c r="AH28" s="354"/>
      <c r="AI28" s="354"/>
      <c r="AJ28" s="354"/>
      <c r="AK28" s="354"/>
      <c r="AL28" s="354"/>
      <c r="AR28" s="77"/>
    </row>
    <row r="29" spans="1:44" s="63" customFormat="1" ht="12.75" customHeight="1" x14ac:dyDescent="0.2">
      <c r="A29" s="60"/>
      <c r="B29" s="61"/>
      <c r="C29" s="60"/>
      <c r="D29" s="60"/>
      <c r="E29" s="60"/>
      <c r="F29" s="60"/>
      <c r="G29" s="60"/>
      <c r="H29" s="60"/>
      <c r="I29" s="60"/>
      <c r="J29" s="60"/>
      <c r="K29" s="60"/>
      <c r="L29" s="60"/>
      <c r="M29" s="60"/>
      <c r="N29" s="60"/>
      <c r="O29" s="60"/>
      <c r="P29" s="60"/>
      <c r="Q29" s="60"/>
      <c r="R29" s="60"/>
      <c r="S29" s="60"/>
      <c r="T29" s="60"/>
      <c r="U29" s="60"/>
      <c r="V29" s="60"/>
      <c r="W29" s="60"/>
      <c r="X29" s="60"/>
      <c r="Y29" s="60"/>
      <c r="Z29" s="60"/>
      <c r="AA29" s="62"/>
      <c r="AB29" s="60"/>
      <c r="AC29" s="60"/>
      <c r="AD29" s="60"/>
      <c r="AE29" s="60"/>
      <c r="AF29" s="60"/>
      <c r="AG29" s="60"/>
      <c r="AH29" s="60"/>
      <c r="AI29" s="60"/>
      <c r="AJ29" s="60"/>
      <c r="AK29" s="60"/>
      <c r="AL29" s="60"/>
      <c r="AR29" s="77"/>
    </row>
    <row r="30" spans="1:44" s="52" customFormat="1" ht="12.75" customHeight="1" x14ac:dyDescent="0.2">
      <c r="A30" s="64">
        <v>1</v>
      </c>
      <c r="B30" s="65" t="s">
        <v>70</v>
      </c>
      <c r="C30" s="66" t="s">
        <v>336</v>
      </c>
      <c r="D30" s="231">
        <v>5.5</v>
      </c>
      <c r="E30" s="181">
        <v>-1</v>
      </c>
      <c r="F30" s="181">
        <v>3.7</v>
      </c>
      <c r="G30" s="181">
        <v>3.3</v>
      </c>
      <c r="H30" s="181">
        <v>2</v>
      </c>
      <c r="I30" s="181">
        <v>2.2000000000000002</v>
      </c>
      <c r="J30" s="181">
        <v>3.2</v>
      </c>
      <c r="K30" s="181">
        <v>3.7</v>
      </c>
      <c r="L30" s="181">
        <v>2.8</v>
      </c>
      <c r="M30" s="181">
        <v>4.8</v>
      </c>
      <c r="N30" s="181">
        <v>0.7</v>
      </c>
      <c r="O30" s="181">
        <v>1.2</v>
      </c>
      <c r="P30" s="181">
        <v>1.3</v>
      </c>
      <c r="Q30" s="181">
        <v>1</v>
      </c>
      <c r="R30" s="181">
        <v>6.4</v>
      </c>
      <c r="S30" s="181">
        <v>5.5</v>
      </c>
      <c r="T30" s="181">
        <v>1.3</v>
      </c>
      <c r="U30" s="181">
        <v>-7.1</v>
      </c>
      <c r="V30" s="181">
        <v>8.3000000000000007</v>
      </c>
      <c r="W30" s="181">
        <v>5.9</v>
      </c>
      <c r="X30" s="181">
        <v>2.1</v>
      </c>
      <c r="Y30" s="181">
        <v>2.6</v>
      </c>
      <c r="Z30" s="181">
        <v>3.8</v>
      </c>
      <c r="AA30" s="181">
        <v>4.4000000000000004</v>
      </c>
      <c r="AB30" s="181">
        <v>3.1</v>
      </c>
      <c r="AC30" s="181">
        <v>4.7</v>
      </c>
      <c r="AD30" s="181">
        <v>4</v>
      </c>
      <c r="AE30" s="181">
        <v>1.8</v>
      </c>
      <c r="AF30" s="181">
        <v>-3.6</v>
      </c>
      <c r="AG30" s="181">
        <v>7.4</v>
      </c>
      <c r="AH30" s="181">
        <v>8.3000000000000007</v>
      </c>
      <c r="AI30" s="181">
        <v>6.9</v>
      </c>
      <c r="AJ30" s="181">
        <v>1.5</v>
      </c>
      <c r="AK30" s="181">
        <v>2.2999999999999998</v>
      </c>
      <c r="AL30" s="67">
        <v>1</v>
      </c>
    </row>
    <row r="31" spans="1:44" s="52" customFormat="1" ht="12.75" customHeight="1" x14ac:dyDescent="0.2">
      <c r="A31" s="64">
        <v>2</v>
      </c>
      <c r="B31" s="65" t="s">
        <v>39</v>
      </c>
      <c r="C31" s="66" t="s">
        <v>336</v>
      </c>
      <c r="D31" s="181">
        <v>7.6</v>
      </c>
      <c r="E31" s="181">
        <v>1.6</v>
      </c>
      <c r="F31" s="181">
        <v>3.6</v>
      </c>
      <c r="G31" s="181">
        <v>2.7</v>
      </c>
      <c r="H31" s="181">
        <v>1.8</v>
      </c>
      <c r="I31" s="181">
        <v>2.2999999999999998</v>
      </c>
      <c r="J31" s="181">
        <v>4.4000000000000004</v>
      </c>
      <c r="K31" s="181">
        <v>3.6</v>
      </c>
      <c r="L31" s="181">
        <v>4</v>
      </c>
      <c r="M31" s="181">
        <v>4</v>
      </c>
      <c r="N31" s="181">
        <v>2.4</v>
      </c>
      <c r="O31" s="181">
        <v>-0.4</v>
      </c>
      <c r="P31" s="181">
        <v>3.4</v>
      </c>
      <c r="Q31" s="181">
        <v>1.8</v>
      </c>
      <c r="R31" s="181">
        <v>4.4000000000000004</v>
      </c>
      <c r="S31" s="181">
        <v>4.8</v>
      </c>
      <c r="T31" s="181">
        <v>0.8</v>
      </c>
      <c r="U31" s="181">
        <v>-1.8</v>
      </c>
      <c r="V31" s="181">
        <v>5.6</v>
      </c>
      <c r="W31" s="181">
        <v>6.9</v>
      </c>
      <c r="X31" s="181">
        <v>2.6</v>
      </c>
      <c r="Y31" s="181">
        <v>3.2</v>
      </c>
      <c r="Z31" s="181">
        <v>4.2</v>
      </c>
      <c r="AA31" s="181">
        <v>4.2</v>
      </c>
      <c r="AB31" s="181">
        <v>4</v>
      </c>
      <c r="AC31" s="181">
        <v>4.8</v>
      </c>
      <c r="AD31" s="181">
        <v>2.2999999999999998</v>
      </c>
      <c r="AE31" s="181">
        <v>3.5</v>
      </c>
      <c r="AF31" s="181">
        <v>-2.6</v>
      </c>
      <c r="AG31" s="181">
        <v>6.2</v>
      </c>
      <c r="AH31" s="181">
        <v>8.1999999999999993</v>
      </c>
      <c r="AI31" s="181">
        <v>7.2</v>
      </c>
      <c r="AJ31" s="181">
        <v>1.8</v>
      </c>
      <c r="AK31" s="181">
        <v>3.5</v>
      </c>
      <c r="AL31" s="67">
        <v>2</v>
      </c>
    </row>
    <row r="32" spans="1:44" s="52" customFormat="1" ht="12.75" customHeight="1" x14ac:dyDescent="0.2">
      <c r="A32" s="64">
        <v>3</v>
      </c>
      <c r="B32" s="65" t="s">
        <v>40</v>
      </c>
      <c r="C32" s="66" t="s">
        <v>336</v>
      </c>
      <c r="D32" s="181">
        <v>10.5</v>
      </c>
      <c r="E32" s="181">
        <v>7.2</v>
      </c>
      <c r="F32" s="181">
        <v>3.4</v>
      </c>
      <c r="G32" s="181">
        <v>2.6</v>
      </c>
      <c r="H32" s="181">
        <v>-0.8</v>
      </c>
      <c r="I32" s="181">
        <v>-1.6</v>
      </c>
      <c r="J32" s="181">
        <v>0.6</v>
      </c>
      <c r="K32" s="181">
        <v>1.1000000000000001</v>
      </c>
      <c r="L32" s="181">
        <v>1</v>
      </c>
      <c r="M32" s="181">
        <v>1.1000000000000001</v>
      </c>
      <c r="N32" s="181">
        <v>0</v>
      </c>
      <c r="O32" s="181">
        <v>-0.6</v>
      </c>
      <c r="P32" s="181">
        <v>0.1</v>
      </c>
      <c r="Q32" s="181">
        <v>2.5</v>
      </c>
      <c r="R32" s="181">
        <v>4.0999999999999996</v>
      </c>
      <c r="S32" s="181">
        <v>4.4000000000000004</v>
      </c>
      <c r="T32" s="181">
        <v>4.5999999999999996</v>
      </c>
      <c r="U32" s="181">
        <v>0.4</v>
      </c>
      <c r="V32" s="181">
        <v>3.8</v>
      </c>
      <c r="W32" s="181">
        <v>5.0999999999999996</v>
      </c>
      <c r="X32" s="181">
        <v>1.6</v>
      </c>
      <c r="Y32" s="181">
        <v>3.3</v>
      </c>
      <c r="Z32" s="181">
        <v>5.3</v>
      </c>
      <c r="AA32" s="181">
        <v>5.9</v>
      </c>
      <c r="AB32" s="181">
        <v>5.4</v>
      </c>
      <c r="AC32" s="181">
        <v>5.9</v>
      </c>
      <c r="AD32" s="181">
        <v>5.4</v>
      </c>
      <c r="AE32" s="181">
        <v>5</v>
      </c>
      <c r="AF32" s="181">
        <v>-0.3</v>
      </c>
      <c r="AG32" s="181">
        <v>6.7</v>
      </c>
      <c r="AH32" s="181">
        <v>9.1999999999999993</v>
      </c>
      <c r="AI32" s="181">
        <v>7.5</v>
      </c>
      <c r="AJ32" s="181">
        <v>4.4000000000000004</v>
      </c>
      <c r="AK32" s="181">
        <v>4.7</v>
      </c>
      <c r="AL32" s="67">
        <v>3</v>
      </c>
    </row>
    <row r="33" spans="1:38" s="52" customFormat="1" ht="12.75" customHeight="1" x14ac:dyDescent="0.2">
      <c r="A33" s="64">
        <v>4</v>
      </c>
      <c r="B33" s="65" t="s">
        <v>71</v>
      </c>
      <c r="C33" s="66" t="s">
        <v>336</v>
      </c>
      <c r="D33" s="181">
        <v>24.8</v>
      </c>
      <c r="E33" s="181">
        <v>21.5</v>
      </c>
      <c r="F33" s="181">
        <v>15.3</v>
      </c>
      <c r="G33" s="181">
        <v>9.6999999999999993</v>
      </c>
      <c r="H33" s="181">
        <v>4.9000000000000004</v>
      </c>
      <c r="I33" s="181">
        <v>1.8</v>
      </c>
      <c r="J33" s="181">
        <v>2.8</v>
      </c>
      <c r="K33" s="181">
        <v>5.0999999999999996</v>
      </c>
      <c r="L33" s="181">
        <v>2.9</v>
      </c>
      <c r="M33" s="181">
        <v>2.6</v>
      </c>
      <c r="N33" s="181">
        <v>1.2</v>
      </c>
      <c r="O33" s="181">
        <v>1.1000000000000001</v>
      </c>
      <c r="P33" s="181">
        <v>2.6</v>
      </c>
      <c r="Q33" s="181">
        <v>1.8</v>
      </c>
      <c r="R33" s="181">
        <v>4.9000000000000004</v>
      </c>
      <c r="S33" s="181">
        <v>4</v>
      </c>
      <c r="T33" s="181">
        <v>3.3</v>
      </c>
      <c r="U33" s="181">
        <v>-2.1</v>
      </c>
      <c r="V33" s="181">
        <v>4.7</v>
      </c>
      <c r="W33" s="181">
        <v>3.5</v>
      </c>
      <c r="X33" s="181">
        <v>2.8</v>
      </c>
      <c r="Y33" s="181">
        <v>2.1</v>
      </c>
      <c r="Z33" s="181">
        <v>5.4</v>
      </c>
      <c r="AA33" s="181">
        <v>1.7</v>
      </c>
      <c r="AB33" s="181">
        <v>2.9</v>
      </c>
      <c r="AC33" s="181">
        <v>5</v>
      </c>
      <c r="AD33" s="181">
        <v>2.7</v>
      </c>
      <c r="AE33" s="181">
        <v>4.3</v>
      </c>
      <c r="AF33" s="181">
        <v>-1.4</v>
      </c>
      <c r="AG33" s="181">
        <v>6.5</v>
      </c>
      <c r="AH33" s="181">
        <v>11.7</v>
      </c>
      <c r="AI33" s="181">
        <v>8.1999999999999993</v>
      </c>
      <c r="AJ33" s="181">
        <v>3.3</v>
      </c>
      <c r="AK33" s="181">
        <v>2.7</v>
      </c>
      <c r="AL33" s="67">
        <v>4</v>
      </c>
    </row>
    <row r="34" spans="1:38" s="52" customFormat="1" ht="12.75" customHeight="1" x14ac:dyDescent="0.2">
      <c r="A34" s="64">
        <v>5</v>
      </c>
      <c r="B34" s="65" t="s">
        <v>41</v>
      </c>
      <c r="C34" s="66" t="s">
        <v>336</v>
      </c>
      <c r="D34" s="181">
        <v>3</v>
      </c>
      <c r="E34" s="181">
        <v>-0.5</v>
      </c>
      <c r="F34" s="181">
        <v>2.5</v>
      </c>
      <c r="G34" s="181">
        <v>1.7</v>
      </c>
      <c r="H34" s="181">
        <v>0.3</v>
      </c>
      <c r="I34" s="181">
        <v>3.8</v>
      </c>
      <c r="J34" s="181">
        <v>1.3</v>
      </c>
      <c r="K34" s="181">
        <v>0.9</v>
      </c>
      <c r="L34" s="181">
        <v>4.4000000000000004</v>
      </c>
      <c r="M34" s="181">
        <v>3.4</v>
      </c>
      <c r="N34" s="181">
        <v>2.6</v>
      </c>
      <c r="O34" s="181">
        <v>2.7</v>
      </c>
      <c r="P34" s="181">
        <v>1</v>
      </c>
      <c r="Q34" s="181">
        <v>2.2999999999999998</v>
      </c>
      <c r="R34" s="181">
        <v>4.9000000000000004</v>
      </c>
      <c r="S34" s="181">
        <v>3.5</v>
      </c>
      <c r="T34" s="181">
        <v>1.4</v>
      </c>
      <c r="U34" s="181">
        <v>-8.6999999999999993</v>
      </c>
      <c r="V34" s="181">
        <v>5.8</v>
      </c>
      <c r="W34" s="181">
        <v>3.3</v>
      </c>
      <c r="X34" s="181">
        <v>4.5</v>
      </c>
      <c r="Y34" s="181">
        <v>1.4</v>
      </c>
      <c r="Z34" s="181">
        <v>3.3</v>
      </c>
      <c r="AA34" s="181">
        <v>2</v>
      </c>
      <c r="AB34" s="181">
        <v>2.6</v>
      </c>
      <c r="AC34" s="181">
        <v>3</v>
      </c>
      <c r="AD34" s="181">
        <v>1.9</v>
      </c>
      <c r="AE34" s="181">
        <v>0.2</v>
      </c>
      <c r="AF34" s="181">
        <v>-2.8</v>
      </c>
      <c r="AG34" s="181">
        <v>9.9</v>
      </c>
      <c r="AH34" s="181">
        <v>9</v>
      </c>
      <c r="AI34" s="181">
        <v>2.7</v>
      </c>
      <c r="AJ34" s="181">
        <v>2.9</v>
      </c>
      <c r="AK34" s="181">
        <v>4.2</v>
      </c>
      <c r="AL34" s="67">
        <v>5</v>
      </c>
    </row>
    <row r="35" spans="1:38" s="52" customFormat="1" ht="12.75" customHeight="1" x14ac:dyDescent="0.2">
      <c r="A35" s="64">
        <v>6</v>
      </c>
      <c r="B35" s="65" t="s">
        <v>42</v>
      </c>
      <c r="C35" s="66" t="s">
        <v>336</v>
      </c>
      <c r="D35" s="181">
        <v>4.3</v>
      </c>
      <c r="E35" s="181">
        <v>3.4</v>
      </c>
      <c r="F35" s="181">
        <v>2.8</v>
      </c>
      <c r="G35" s="181">
        <v>2.2000000000000002</v>
      </c>
      <c r="H35" s="181">
        <v>2.2000000000000002</v>
      </c>
      <c r="I35" s="181">
        <v>3.8</v>
      </c>
      <c r="J35" s="181">
        <v>2.8</v>
      </c>
      <c r="K35" s="181">
        <v>1.4</v>
      </c>
      <c r="L35" s="181">
        <v>2.5</v>
      </c>
      <c r="M35" s="181">
        <v>6</v>
      </c>
      <c r="N35" s="181">
        <v>1.5</v>
      </c>
      <c r="O35" s="181">
        <v>0.7</v>
      </c>
      <c r="P35" s="181">
        <v>2.6</v>
      </c>
      <c r="Q35" s="181">
        <v>2.5</v>
      </c>
      <c r="R35" s="181">
        <v>1.3</v>
      </c>
      <c r="S35" s="181">
        <v>3.6</v>
      </c>
      <c r="T35" s="181">
        <v>3.5</v>
      </c>
      <c r="U35" s="181">
        <v>-2.9</v>
      </c>
      <c r="V35" s="181">
        <v>3.1</v>
      </c>
      <c r="W35" s="181">
        <v>1.7</v>
      </c>
      <c r="X35" s="181">
        <v>2.7</v>
      </c>
      <c r="Y35" s="181">
        <v>4.5</v>
      </c>
      <c r="Z35" s="181">
        <v>2.1</v>
      </c>
      <c r="AA35" s="181">
        <v>4.4000000000000004</v>
      </c>
      <c r="AB35" s="181">
        <v>1.9</v>
      </c>
      <c r="AC35" s="181">
        <v>5.7</v>
      </c>
      <c r="AD35" s="181">
        <v>2.7</v>
      </c>
      <c r="AE35" s="181">
        <v>4.3</v>
      </c>
      <c r="AF35" s="181">
        <v>-4.5</v>
      </c>
      <c r="AG35" s="181">
        <v>11.3</v>
      </c>
      <c r="AH35" s="181">
        <v>14.1</v>
      </c>
      <c r="AI35" s="181">
        <v>-2.2999999999999998</v>
      </c>
      <c r="AJ35" s="181">
        <v>5.3</v>
      </c>
      <c r="AK35" s="181">
        <v>3.4</v>
      </c>
      <c r="AL35" s="67">
        <v>6</v>
      </c>
    </row>
    <row r="36" spans="1:38" s="52" customFormat="1" ht="12.75" customHeight="1" x14ac:dyDescent="0.2">
      <c r="A36" s="64">
        <v>7</v>
      </c>
      <c r="B36" s="65" t="s">
        <v>89</v>
      </c>
      <c r="C36" s="66" t="s">
        <v>336</v>
      </c>
      <c r="D36" s="181">
        <v>6</v>
      </c>
      <c r="E36" s="181">
        <v>1.6</v>
      </c>
      <c r="F36" s="181">
        <v>2.8</v>
      </c>
      <c r="G36" s="181">
        <v>2.6</v>
      </c>
      <c r="H36" s="181">
        <v>2.6</v>
      </c>
      <c r="I36" s="181">
        <v>2</v>
      </c>
      <c r="J36" s="181">
        <v>2.2999999999999998</v>
      </c>
      <c r="K36" s="181">
        <v>4.4000000000000004</v>
      </c>
      <c r="L36" s="181">
        <v>2.5</v>
      </c>
      <c r="M36" s="181">
        <v>3.7</v>
      </c>
      <c r="N36" s="181">
        <v>0.6</v>
      </c>
      <c r="O36" s="181">
        <v>2.8</v>
      </c>
      <c r="P36" s="181">
        <v>1.5</v>
      </c>
      <c r="Q36" s="181">
        <v>0.9</v>
      </c>
      <c r="R36" s="181">
        <v>3.5</v>
      </c>
      <c r="S36" s="181">
        <v>3.9</v>
      </c>
      <c r="T36" s="181">
        <v>1.3</v>
      </c>
      <c r="U36" s="181">
        <v>-4</v>
      </c>
      <c r="V36" s="181">
        <v>3.2</v>
      </c>
      <c r="W36" s="181">
        <v>4.8</v>
      </c>
      <c r="X36" s="181">
        <v>0.3</v>
      </c>
      <c r="Y36" s="181">
        <v>2.5</v>
      </c>
      <c r="Z36" s="181">
        <v>4.3</v>
      </c>
      <c r="AA36" s="181">
        <v>2.9</v>
      </c>
      <c r="AB36" s="181">
        <v>4</v>
      </c>
      <c r="AC36" s="181">
        <v>3.4</v>
      </c>
      <c r="AD36" s="181">
        <v>2.2000000000000002</v>
      </c>
      <c r="AE36" s="181">
        <v>2.9</v>
      </c>
      <c r="AF36" s="181">
        <v>-3</v>
      </c>
      <c r="AG36" s="181">
        <v>6.7</v>
      </c>
      <c r="AH36" s="181">
        <v>7</v>
      </c>
      <c r="AI36" s="181">
        <v>6.8</v>
      </c>
      <c r="AJ36" s="181">
        <v>3.5</v>
      </c>
      <c r="AK36" s="181">
        <v>3</v>
      </c>
      <c r="AL36" s="67">
        <v>7</v>
      </c>
    </row>
    <row r="37" spans="1:38" s="52" customFormat="1" ht="12.75" customHeight="1" x14ac:dyDescent="0.2">
      <c r="A37" s="64">
        <v>8</v>
      </c>
      <c r="B37" s="65" t="s">
        <v>72</v>
      </c>
      <c r="C37" s="66" t="s">
        <v>336</v>
      </c>
      <c r="D37" s="181">
        <v>23.3</v>
      </c>
      <c r="E37" s="181">
        <v>19.899999999999999</v>
      </c>
      <c r="F37" s="181">
        <v>15.8</v>
      </c>
      <c r="G37" s="181">
        <v>9</v>
      </c>
      <c r="H37" s="181">
        <v>3.6</v>
      </c>
      <c r="I37" s="181">
        <v>1.5</v>
      </c>
      <c r="J37" s="181">
        <v>0.6</v>
      </c>
      <c r="K37" s="181">
        <v>3.3</v>
      </c>
      <c r="L37" s="181">
        <v>0.8</v>
      </c>
      <c r="M37" s="181">
        <v>1.6</v>
      </c>
      <c r="N37" s="181">
        <v>0.6</v>
      </c>
      <c r="O37" s="181">
        <v>0.8</v>
      </c>
      <c r="P37" s="181">
        <v>1.3</v>
      </c>
      <c r="Q37" s="181">
        <v>0.4</v>
      </c>
      <c r="R37" s="181">
        <v>3.3</v>
      </c>
      <c r="S37" s="181">
        <v>5.2</v>
      </c>
      <c r="T37" s="181">
        <v>2.2999999999999998</v>
      </c>
      <c r="U37" s="181">
        <v>-0.5</v>
      </c>
      <c r="V37" s="181">
        <v>2.8</v>
      </c>
      <c r="W37" s="181">
        <v>4.2</v>
      </c>
      <c r="X37" s="181">
        <v>1</v>
      </c>
      <c r="Y37" s="181">
        <v>2.8</v>
      </c>
      <c r="Z37" s="181">
        <v>4.5999999999999996</v>
      </c>
      <c r="AA37" s="181">
        <v>1.8</v>
      </c>
      <c r="AB37" s="181">
        <v>2.4</v>
      </c>
      <c r="AC37" s="181">
        <v>7.9</v>
      </c>
      <c r="AD37" s="181">
        <v>0.7</v>
      </c>
      <c r="AE37" s="181">
        <v>6.4</v>
      </c>
      <c r="AF37" s="181">
        <v>-2.1</v>
      </c>
      <c r="AG37" s="181">
        <v>6.2</v>
      </c>
      <c r="AH37" s="181">
        <v>12.2</v>
      </c>
      <c r="AI37" s="181">
        <v>5.2</v>
      </c>
      <c r="AJ37" s="181">
        <v>2.8</v>
      </c>
      <c r="AK37" s="181">
        <v>4.5</v>
      </c>
      <c r="AL37" s="67">
        <v>8</v>
      </c>
    </row>
    <row r="38" spans="1:38" s="52" customFormat="1" ht="12.75" customHeight="1" x14ac:dyDescent="0.2">
      <c r="A38" s="64">
        <v>9</v>
      </c>
      <c r="B38" s="65" t="s">
        <v>73</v>
      </c>
      <c r="C38" s="66" t="s">
        <v>336</v>
      </c>
      <c r="D38" s="181">
        <v>6.1</v>
      </c>
      <c r="E38" s="181">
        <v>1.9</v>
      </c>
      <c r="F38" s="181">
        <v>4.4000000000000004</v>
      </c>
      <c r="G38" s="181">
        <v>1</v>
      </c>
      <c r="H38" s="181">
        <v>0.7</v>
      </c>
      <c r="I38" s="181">
        <v>1.8</v>
      </c>
      <c r="J38" s="181">
        <v>3.4</v>
      </c>
      <c r="K38" s="181">
        <v>2.6</v>
      </c>
      <c r="L38" s="181">
        <v>3.2</v>
      </c>
      <c r="M38" s="181">
        <v>1.9</v>
      </c>
      <c r="N38" s="181">
        <v>-0.5</v>
      </c>
      <c r="O38" s="181">
        <v>0.9</v>
      </c>
      <c r="P38" s="181">
        <v>2.6</v>
      </c>
      <c r="Q38" s="181">
        <v>2.8</v>
      </c>
      <c r="R38" s="181">
        <v>4.8</v>
      </c>
      <c r="S38" s="181">
        <v>4.5999999999999996</v>
      </c>
      <c r="T38" s="181">
        <v>2.6</v>
      </c>
      <c r="U38" s="181">
        <v>-3.8</v>
      </c>
      <c r="V38" s="181">
        <v>6.2</v>
      </c>
      <c r="W38" s="181">
        <v>5.8</v>
      </c>
      <c r="X38" s="181">
        <v>2.4</v>
      </c>
      <c r="Y38" s="181">
        <v>1.2</v>
      </c>
      <c r="Z38" s="181">
        <v>4.5</v>
      </c>
      <c r="AA38" s="181">
        <v>1</v>
      </c>
      <c r="AB38" s="181">
        <v>7.3</v>
      </c>
      <c r="AC38" s="181">
        <v>2.4</v>
      </c>
      <c r="AD38" s="181">
        <v>4</v>
      </c>
      <c r="AE38" s="181">
        <v>3.4</v>
      </c>
      <c r="AF38" s="181">
        <v>-2.5</v>
      </c>
      <c r="AG38" s="181">
        <v>4.9000000000000004</v>
      </c>
      <c r="AH38" s="181">
        <v>8</v>
      </c>
      <c r="AI38" s="181">
        <v>6.4</v>
      </c>
      <c r="AJ38" s="181">
        <v>4.2</v>
      </c>
      <c r="AK38" s="181">
        <v>3.7</v>
      </c>
      <c r="AL38" s="67">
        <v>9</v>
      </c>
    </row>
    <row r="39" spans="1:38" s="52" customFormat="1" ht="12.75" customHeight="1" x14ac:dyDescent="0.2">
      <c r="A39" s="64">
        <v>10</v>
      </c>
      <c r="B39" s="65" t="s">
        <v>74</v>
      </c>
      <c r="C39" s="66" t="s">
        <v>336</v>
      </c>
      <c r="D39" s="181">
        <v>5.5</v>
      </c>
      <c r="E39" s="181">
        <v>0.6</v>
      </c>
      <c r="F39" s="181">
        <v>3</v>
      </c>
      <c r="G39" s="181">
        <v>3.3</v>
      </c>
      <c r="H39" s="181">
        <v>0.4</v>
      </c>
      <c r="I39" s="181">
        <v>2.2000000000000002</v>
      </c>
      <c r="J39" s="181">
        <v>2.8</v>
      </c>
      <c r="K39" s="181">
        <v>1.3</v>
      </c>
      <c r="L39" s="181">
        <v>2</v>
      </c>
      <c r="M39" s="181">
        <v>2.2999999999999998</v>
      </c>
      <c r="N39" s="181">
        <v>1.6</v>
      </c>
      <c r="O39" s="181">
        <v>0.2</v>
      </c>
      <c r="P39" s="181">
        <v>2.6</v>
      </c>
      <c r="Q39" s="181">
        <v>1.3</v>
      </c>
      <c r="R39" s="181">
        <v>3.6</v>
      </c>
      <c r="S39" s="181">
        <v>5.7</v>
      </c>
      <c r="T39" s="181">
        <v>2.2999999999999998</v>
      </c>
      <c r="U39" s="181">
        <v>-3.6</v>
      </c>
      <c r="V39" s="181">
        <v>2.8</v>
      </c>
      <c r="W39" s="181">
        <v>4.0999999999999996</v>
      </c>
      <c r="X39" s="181">
        <v>1</v>
      </c>
      <c r="Y39" s="181">
        <v>1.9</v>
      </c>
      <c r="Z39" s="181">
        <v>4.0999999999999996</v>
      </c>
      <c r="AA39" s="181">
        <v>3.3</v>
      </c>
      <c r="AB39" s="181">
        <v>2.2000000000000002</v>
      </c>
      <c r="AC39" s="181">
        <v>4.4000000000000004</v>
      </c>
      <c r="AD39" s="181">
        <v>3.3</v>
      </c>
      <c r="AE39" s="181">
        <v>2.1</v>
      </c>
      <c r="AF39" s="181">
        <v>-2</v>
      </c>
      <c r="AG39" s="181">
        <v>5.9</v>
      </c>
      <c r="AH39" s="181">
        <v>7</v>
      </c>
      <c r="AI39" s="181">
        <v>5.6</v>
      </c>
      <c r="AJ39" s="181">
        <v>2.5</v>
      </c>
      <c r="AK39" s="181">
        <v>3.4</v>
      </c>
      <c r="AL39" s="67">
        <v>10</v>
      </c>
    </row>
    <row r="40" spans="1:38" s="52" customFormat="1" ht="12.75" customHeight="1" x14ac:dyDescent="0.2">
      <c r="A40" s="64">
        <v>11</v>
      </c>
      <c r="B40" s="65" t="s">
        <v>75</v>
      </c>
      <c r="C40" s="66" t="s">
        <v>336</v>
      </c>
      <c r="D40" s="181">
        <v>4.9000000000000004</v>
      </c>
      <c r="E40" s="181">
        <v>-0.2</v>
      </c>
      <c r="F40" s="181">
        <v>3.8</v>
      </c>
      <c r="G40" s="181">
        <v>3.6</v>
      </c>
      <c r="H40" s="181">
        <v>0.2</v>
      </c>
      <c r="I40" s="181">
        <v>2.9</v>
      </c>
      <c r="J40" s="181">
        <v>1.2</v>
      </c>
      <c r="K40" s="181">
        <v>3</v>
      </c>
      <c r="L40" s="181">
        <v>2</v>
      </c>
      <c r="M40" s="181">
        <v>0.4</v>
      </c>
      <c r="N40" s="181">
        <v>2.1</v>
      </c>
      <c r="O40" s="181">
        <v>1</v>
      </c>
      <c r="P40" s="181">
        <v>3.1</v>
      </c>
      <c r="Q40" s="181">
        <v>0.6</v>
      </c>
      <c r="R40" s="181">
        <v>4.2</v>
      </c>
      <c r="S40" s="181">
        <v>4.3</v>
      </c>
      <c r="T40" s="181">
        <v>1.6</v>
      </c>
      <c r="U40" s="181">
        <v>-3.3</v>
      </c>
      <c r="V40" s="181">
        <v>5.9</v>
      </c>
      <c r="W40" s="181">
        <v>4</v>
      </c>
      <c r="X40" s="181">
        <v>2.6</v>
      </c>
      <c r="Y40" s="181">
        <v>2.4</v>
      </c>
      <c r="Z40" s="181">
        <v>4.2</v>
      </c>
      <c r="AA40" s="181">
        <v>3.7</v>
      </c>
      <c r="AB40" s="181">
        <v>2.9</v>
      </c>
      <c r="AC40" s="181">
        <v>1.9</v>
      </c>
      <c r="AD40" s="181">
        <v>2.1</v>
      </c>
      <c r="AE40" s="181">
        <v>3.2</v>
      </c>
      <c r="AF40" s="181">
        <v>-1.8</v>
      </c>
      <c r="AG40" s="181">
        <v>13.7</v>
      </c>
      <c r="AH40" s="181">
        <v>5.9</v>
      </c>
      <c r="AI40" s="181">
        <v>0</v>
      </c>
      <c r="AJ40" s="181">
        <v>2.2000000000000002</v>
      </c>
      <c r="AK40" s="181">
        <v>2.5</v>
      </c>
      <c r="AL40" s="67">
        <v>11</v>
      </c>
    </row>
    <row r="41" spans="1:38" s="52" customFormat="1" ht="12.75" customHeight="1" x14ac:dyDescent="0.2">
      <c r="A41" s="64">
        <v>12</v>
      </c>
      <c r="B41" s="65" t="s">
        <v>43</v>
      </c>
      <c r="C41" s="66" t="s">
        <v>336</v>
      </c>
      <c r="D41" s="181">
        <v>4</v>
      </c>
      <c r="E41" s="181">
        <v>-1.6</v>
      </c>
      <c r="F41" s="181">
        <v>4.5999999999999996</v>
      </c>
      <c r="G41" s="181">
        <v>3.9</v>
      </c>
      <c r="H41" s="181">
        <v>-2.2999999999999998</v>
      </c>
      <c r="I41" s="181">
        <v>1.8</v>
      </c>
      <c r="J41" s="181">
        <v>2</v>
      </c>
      <c r="K41" s="181">
        <v>2.2000000000000002</v>
      </c>
      <c r="L41" s="181">
        <v>3.3</v>
      </c>
      <c r="M41" s="181">
        <v>2.2999999999999998</v>
      </c>
      <c r="N41" s="181">
        <v>-0.1</v>
      </c>
      <c r="O41" s="181">
        <v>1.1000000000000001</v>
      </c>
      <c r="P41" s="181">
        <v>4.3</v>
      </c>
      <c r="Q41" s="181">
        <v>5.0999999999999996</v>
      </c>
      <c r="R41" s="181">
        <v>4.4000000000000004</v>
      </c>
      <c r="S41" s="181">
        <v>4.5999999999999996</v>
      </c>
      <c r="T41" s="181">
        <v>1.2</v>
      </c>
      <c r="U41" s="181">
        <v>-9.3000000000000007</v>
      </c>
      <c r="V41" s="181">
        <v>5.3</v>
      </c>
      <c r="W41" s="181">
        <v>5.6</v>
      </c>
      <c r="X41" s="181">
        <v>0.5</v>
      </c>
      <c r="Y41" s="181">
        <v>-1.1000000000000001</v>
      </c>
      <c r="Z41" s="181">
        <v>4.7</v>
      </c>
      <c r="AA41" s="181">
        <v>2.5</v>
      </c>
      <c r="AB41" s="181">
        <v>1.2</v>
      </c>
      <c r="AC41" s="181">
        <v>3.9</v>
      </c>
      <c r="AD41" s="181">
        <v>1.2</v>
      </c>
      <c r="AE41" s="181">
        <v>0.4</v>
      </c>
      <c r="AF41" s="181">
        <v>-4.0999999999999996</v>
      </c>
      <c r="AG41" s="181">
        <v>4.4000000000000004</v>
      </c>
      <c r="AH41" s="181">
        <v>8.5</v>
      </c>
      <c r="AI41" s="181">
        <v>6.5</v>
      </c>
      <c r="AJ41" s="181">
        <v>-1.5</v>
      </c>
      <c r="AK41" s="181">
        <v>2.4</v>
      </c>
      <c r="AL41" s="67">
        <v>12</v>
      </c>
    </row>
    <row r="42" spans="1:38" s="52" customFormat="1" ht="12.75" customHeight="1" x14ac:dyDescent="0.2">
      <c r="A42" s="64">
        <v>13</v>
      </c>
      <c r="B42" s="65" t="s">
        <v>44</v>
      </c>
      <c r="C42" s="66" t="s">
        <v>336</v>
      </c>
      <c r="D42" s="181">
        <v>24.2</v>
      </c>
      <c r="E42" s="181">
        <v>21.1</v>
      </c>
      <c r="F42" s="181">
        <v>16</v>
      </c>
      <c r="G42" s="181">
        <v>9.6999999999999993</v>
      </c>
      <c r="H42" s="181">
        <v>3.8</v>
      </c>
      <c r="I42" s="181">
        <v>-0.2</v>
      </c>
      <c r="J42" s="181">
        <v>1.7</v>
      </c>
      <c r="K42" s="181">
        <v>2.8</v>
      </c>
      <c r="L42" s="181">
        <v>0.1</v>
      </c>
      <c r="M42" s="181">
        <v>3.3</v>
      </c>
      <c r="N42" s="181">
        <v>3.5</v>
      </c>
      <c r="O42" s="181">
        <v>2.2000000000000002</v>
      </c>
      <c r="P42" s="181">
        <v>2.6</v>
      </c>
      <c r="Q42" s="181">
        <v>-0.1</v>
      </c>
      <c r="R42" s="181">
        <v>5.2</v>
      </c>
      <c r="S42" s="181">
        <v>4.4000000000000004</v>
      </c>
      <c r="T42" s="181">
        <v>1</v>
      </c>
      <c r="U42" s="181">
        <v>-2.7</v>
      </c>
      <c r="V42" s="181">
        <v>4.2</v>
      </c>
      <c r="W42" s="181">
        <v>4.5999999999999996</v>
      </c>
      <c r="X42" s="181">
        <v>1.8</v>
      </c>
      <c r="Y42" s="181">
        <v>2.6</v>
      </c>
      <c r="Z42" s="181">
        <v>4.8</v>
      </c>
      <c r="AA42" s="181">
        <v>4.2</v>
      </c>
      <c r="AB42" s="181">
        <v>3.3</v>
      </c>
      <c r="AC42" s="181">
        <v>4.2</v>
      </c>
      <c r="AD42" s="181">
        <v>2.8</v>
      </c>
      <c r="AE42" s="181">
        <v>3.9</v>
      </c>
      <c r="AF42" s="181">
        <v>-2.4</v>
      </c>
      <c r="AG42" s="181">
        <v>5.0999999999999996</v>
      </c>
      <c r="AH42" s="181">
        <v>9.1999999999999993</v>
      </c>
      <c r="AI42" s="181">
        <v>6.6</v>
      </c>
      <c r="AJ42" s="181">
        <v>3</v>
      </c>
      <c r="AK42" s="181">
        <v>3.1</v>
      </c>
      <c r="AL42" s="67">
        <v>13</v>
      </c>
    </row>
    <row r="43" spans="1:38" s="52" customFormat="1" ht="12.75" customHeight="1" x14ac:dyDescent="0.2">
      <c r="A43" s="64">
        <v>14</v>
      </c>
      <c r="B43" s="65" t="s">
        <v>76</v>
      </c>
      <c r="C43" s="66" t="s">
        <v>336</v>
      </c>
      <c r="D43" s="181">
        <v>25</v>
      </c>
      <c r="E43" s="181">
        <v>22.8</v>
      </c>
      <c r="F43" s="181">
        <v>15</v>
      </c>
      <c r="G43" s="181">
        <v>6</v>
      </c>
      <c r="H43" s="181">
        <v>4.2</v>
      </c>
      <c r="I43" s="181">
        <v>2.2000000000000002</v>
      </c>
      <c r="J43" s="181">
        <v>1.5</v>
      </c>
      <c r="K43" s="181">
        <v>1.8</v>
      </c>
      <c r="L43" s="181">
        <v>0.9</v>
      </c>
      <c r="M43" s="181">
        <v>1.5</v>
      </c>
      <c r="N43" s="181">
        <v>3.2</v>
      </c>
      <c r="O43" s="181">
        <v>0.7</v>
      </c>
      <c r="P43" s="181">
        <v>1.9</v>
      </c>
      <c r="Q43" s="181">
        <v>0</v>
      </c>
      <c r="R43" s="181">
        <v>4.5999999999999996</v>
      </c>
      <c r="S43" s="181">
        <v>4.5</v>
      </c>
      <c r="T43" s="181">
        <v>1.4</v>
      </c>
      <c r="U43" s="181">
        <v>-4.3</v>
      </c>
      <c r="V43" s="181">
        <v>5.9</v>
      </c>
      <c r="W43" s="181">
        <v>2</v>
      </c>
      <c r="X43" s="181">
        <v>4.2</v>
      </c>
      <c r="Y43" s="181">
        <v>0.8</v>
      </c>
      <c r="Z43" s="181">
        <v>2.1</v>
      </c>
      <c r="AA43" s="181">
        <v>1.6</v>
      </c>
      <c r="AB43" s="181">
        <v>2.6</v>
      </c>
      <c r="AC43" s="181">
        <v>3.8</v>
      </c>
      <c r="AD43" s="181">
        <v>1.7</v>
      </c>
      <c r="AE43" s="181">
        <v>4.7</v>
      </c>
      <c r="AF43" s="181">
        <v>-1.6</v>
      </c>
      <c r="AG43" s="181">
        <v>5.3</v>
      </c>
      <c r="AH43" s="181">
        <v>9.8000000000000007</v>
      </c>
      <c r="AI43" s="181">
        <v>5.2</v>
      </c>
      <c r="AJ43" s="181">
        <v>1.7</v>
      </c>
      <c r="AK43" s="181">
        <v>2.8</v>
      </c>
      <c r="AL43" s="67">
        <v>14</v>
      </c>
    </row>
    <row r="44" spans="1:38" s="52" customFormat="1" ht="12.75" customHeight="1" x14ac:dyDescent="0.2">
      <c r="A44" s="64">
        <v>15</v>
      </c>
      <c r="B44" s="65" t="s">
        <v>77</v>
      </c>
      <c r="C44" s="66" t="s">
        <v>336</v>
      </c>
      <c r="D44" s="181">
        <v>5.8</v>
      </c>
      <c r="E44" s="181">
        <v>1.9</v>
      </c>
      <c r="F44" s="181">
        <v>3.3</v>
      </c>
      <c r="G44" s="181">
        <v>3.4</v>
      </c>
      <c r="H44" s="181">
        <v>1.7</v>
      </c>
      <c r="I44" s="181">
        <v>2.2000000000000002</v>
      </c>
      <c r="J44" s="181">
        <v>1.4</v>
      </c>
      <c r="K44" s="181">
        <v>1.4</v>
      </c>
      <c r="L44" s="181">
        <v>2.1</v>
      </c>
      <c r="M44" s="181">
        <v>3</v>
      </c>
      <c r="N44" s="181">
        <v>-1.4</v>
      </c>
      <c r="O44" s="181">
        <v>1.1000000000000001</v>
      </c>
      <c r="P44" s="181">
        <v>2.1</v>
      </c>
      <c r="Q44" s="181">
        <v>0.9</v>
      </c>
      <c r="R44" s="181">
        <v>2.9</v>
      </c>
      <c r="S44" s="181">
        <v>2.4</v>
      </c>
      <c r="T44" s="181">
        <v>3</v>
      </c>
      <c r="U44" s="181">
        <v>-2.6</v>
      </c>
      <c r="V44" s="181">
        <v>2.2000000000000002</v>
      </c>
      <c r="W44" s="181">
        <v>4</v>
      </c>
      <c r="X44" s="181">
        <v>3.6</v>
      </c>
      <c r="Y44" s="181">
        <v>1.3</v>
      </c>
      <c r="Z44" s="181">
        <v>3.4</v>
      </c>
      <c r="AA44" s="181">
        <v>2.6</v>
      </c>
      <c r="AB44" s="181">
        <v>3</v>
      </c>
      <c r="AC44" s="181">
        <v>6.3</v>
      </c>
      <c r="AD44" s="181">
        <v>3</v>
      </c>
      <c r="AE44" s="181">
        <v>4.5</v>
      </c>
      <c r="AF44" s="181">
        <v>-0.4</v>
      </c>
      <c r="AG44" s="181">
        <v>6.5</v>
      </c>
      <c r="AH44" s="181">
        <v>11.8</v>
      </c>
      <c r="AI44" s="181">
        <v>2.9</v>
      </c>
      <c r="AJ44" s="181">
        <v>3.2</v>
      </c>
      <c r="AK44" s="181">
        <v>3.9</v>
      </c>
      <c r="AL44" s="67">
        <v>15</v>
      </c>
    </row>
    <row r="45" spans="1:38" s="52" customFormat="1" ht="12.75" customHeight="1" x14ac:dyDescent="0.2">
      <c r="A45" s="103">
        <v>16</v>
      </c>
      <c r="B45" s="104" t="s">
        <v>45</v>
      </c>
      <c r="C45" s="114" t="s">
        <v>336</v>
      </c>
      <c r="D45" s="182">
        <v>33.299999999999997</v>
      </c>
      <c r="E45" s="182">
        <v>22.5</v>
      </c>
      <c r="F45" s="182">
        <v>16.7</v>
      </c>
      <c r="G45" s="182">
        <v>5.4</v>
      </c>
      <c r="H45" s="182">
        <v>3.8</v>
      </c>
      <c r="I45" s="182">
        <v>2.9</v>
      </c>
      <c r="J45" s="182">
        <v>2.9</v>
      </c>
      <c r="K45" s="182">
        <v>3.9</v>
      </c>
      <c r="L45" s="182">
        <v>1.6</v>
      </c>
      <c r="M45" s="182">
        <v>2.7</v>
      </c>
      <c r="N45" s="182">
        <v>1.4</v>
      </c>
      <c r="O45" s="182">
        <v>2.1</v>
      </c>
      <c r="P45" s="182">
        <v>2.2000000000000002</v>
      </c>
      <c r="Q45" s="182">
        <v>0.1</v>
      </c>
      <c r="R45" s="182">
        <v>4.3</v>
      </c>
      <c r="S45" s="182">
        <v>4.3</v>
      </c>
      <c r="T45" s="182">
        <v>1.1000000000000001</v>
      </c>
      <c r="U45" s="182">
        <v>-3.7</v>
      </c>
      <c r="V45" s="182">
        <v>5.7</v>
      </c>
      <c r="W45" s="182">
        <v>5.8</v>
      </c>
      <c r="X45" s="182">
        <v>1.2</v>
      </c>
      <c r="Y45" s="182">
        <v>3.7</v>
      </c>
      <c r="Z45" s="182">
        <v>5</v>
      </c>
      <c r="AA45" s="182">
        <v>2.4</v>
      </c>
      <c r="AB45" s="182">
        <v>3</v>
      </c>
      <c r="AC45" s="182">
        <v>3.5</v>
      </c>
      <c r="AD45" s="182">
        <v>1.7</v>
      </c>
      <c r="AE45" s="182">
        <v>2.6</v>
      </c>
      <c r="AF45" s="182">
        <v>-1.5</v>
      </c>
      <c r="AG45" s="182">
        <v>4.5</v>
      </c>
      <c r="AH45" s="182">
        <v>8</v>
      </c>
      <c r="AI45" s="182">
        <v>6.4</v>
      </c>
      <c r="AJ45" s="182">
        <v>1.3</v>
      </c>
      <c r="AK45" s="182">
        <v>3.7</v>
      </c>
      <c r="AL45" s="105">
        <v>16</v>
      </c>
    </row>
    <row r="46" spans="1:38" s="71" customFormat="1" ht="20.100000000000001" customHeight="1" x14ac:dyDescent="0.2">
      <c r="A46" s="68">
        <v>17</v>
      </c>
      <c r="B46" s="69" t="s">
        <v>46</v>
      </c>
      <c r="C46" s="78" t="s">
        <v>336</v>
      </c>
      <c r="D46" s="190">
        <v>7.4</v>
      </c>
      <c r="E46" s="190">
        <v>2.8</v>
      </c>
      <c r="F46" s="190">
        <v>4.5999999999999996</v>
      </c>
      <c r="G46" s="190">
        <v>3.4</v>
      </c>
      <c r="H46" s="190">
        <v>1.5</v>
      </c>
      <c r="I46" s="190">
        <v>2</v>
      </c>
      <c r="J46" s="190">
        <v>2.8</v>
      </c>
      <c r="K46" s="190">
        <v>2.7</v>
      </c>
      <c r="L46" s="190">
        <v>2.5</v>
      </c>
      <c r="M46" s="190">
        <v>3.1</v>
      </c>
      <c r="N46" s="190">
        <v>1.3</v>
      </c>
      <c r="O46" s="190">
        <v>0.8</v>
      </c>
      <c r="P46" s="190">
        <v>2.2999999999999998</v>
      </c>
      <c r="Q46" s="190">
        <v>1.4</v>
      </c>
      <c r="R46" s="190">
        <v>4.3</v>
      </c>
      <c r="S46" s="190">
        <v>4.8</v>
      </c>
      <c r="T46" s="190">
        <v>1.9</v>
      </c>
      <c r="U46" s="190">
        <v>-3.7</v>
      </c>
      <c r="V46" s="190">
        <v>4.9000000000000004</v>
      </c>
      <c r="W46" s="190">
        <v>5</v>
      </c>
      <c r="X46" s="190">
        <v>1.9</v>
      </c>
      <c r="Y46" s="190">
        <v>2.4</v>
      </c>
      <c r="Z46" s="190">
        <v>4.0999999999999996</v>
      </c>
      <c r="AA46" s="190">
        <v>3.4</v>
      </c>
      <c r="AB46" s="190">
        <v>3.5</v>
      </c>
      <c r="AC46" s="190">
        <v>4.3</v>
      </c>
      <c r="AD46" s="190">
        <v>3</v>
      </c>
      <c r="AE46" s="190">
        <v>3</v>
      </c>
      <c r="AF46" s="190">
        <v>-2.4</v>
      </c>
      <c r="AG46" s="190">
        <v>6.7</v>
      </c>
      <c r="AH46" s="190">
        <v>8.3000000000000007</v>
      </c>
      <c r="AI46" s="190">
        <v>5.8</v>
      </c>
      <c r="AJ46" s="190">
        <v>2.6</v>
      </c>
      <c r="AK46" s="190">
        <v>3.3</v>
      </c>
      <c r="AL46" s="70">
        <v>17</v>
      </c>
    </row>
    <row r="47" spans="1:38" s="52" customFormat="1" ht="12.75" customHeight="1" x14ac:dyDescent="0.2">
      <c r="A47" s="64"/>
      <c r="B47" s="72" t="s">
        <v>90</v>
      </c>
      <c r="C47" s="66"/>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67"/>
    </row>
    <row r="48" spans="1:38" s="52" customFormat="1" ht="12.75" customHeight="1" x14ac:dyDescent="0.2">
      <c r="A48" s="64">
        <v>18</v>
      </c>
      <c r="B48" s="72" t="s">
        <v>91</v>
      </c>
      <c r="C48" s="66" t="s">
        <v>336</v>
      </c>
      <c r="D48" s="184">
        <v>6.1</v>
      </c>
      <c r="E48" s="184">
        <v>1.1000000000000001</v>
      </c>
      <c r="F48" s="184">
        <v>3.4</v>
      </c>
      <c r="G48" s="184">
        <v>2.8</v>
      </c>
      <c r="H48" s="184">
        <v>1.2</v>
      </c>
      <c r="I48" s="184">
        <v>2.1</v>
      </c>
      <c r="J48" s="184">
        <v>2.9</v>
      </c>
      <c r="K48" s="184">
        <v>2.6</v>
      </c>
      <c r="L48" s="184">
        <v>2.7</v>
      </c>
      <c r="M48" s="184">
        <v>3.2</v>
      </c>
      <c r="N48" s="184">
        <v>1.1000000000000001</v>
      </c>
      <c r="O48" s="184">
        <v>0.7</v>
      </c>
      <c r="P48" s="184">
        <v>2.2999999999999998</v>
      </c>
      <c r="Q48" s="184">
        <v>1.6</v>
      </c>
      <c r="R48" s="184">
        <v>4.3</v>
      </c>
      <c r="S48" s="184">
        <v>4.8</v>
      </c>
      <c r="T48" s="184">
        <v>1.9</v>
      </c>
      <c r="U48" s="184">
        <v>-3.8</v>
      </c>
      <c r="V48" s="184">
        <v>4.9000000000000004</v>
      </c>
      <c r="W48" s="184">
        <v>5.2</v>
      </c>
      <c r="X48" s="184">
        <v>1.9</v>
      </c>
      <c r="Y48" s="184">
        <v>2.4</v>
      </c>
      <c r="Z48" s="184">
        <v>4.0999999999999996</v>
      </c>
      <c r="AA48" s="184">
        <v>3.5</v>
      </c>
      <c r="AB48" s="184">
        <v>3.6</v>
      </c>
      <c r="AC48" s="184">
        <v>4.3</v>
      </c>
      <c r="AD48" s="184">
        <v>3.1</v>
      </c>
      <c r="AE48" s="184">
        <v>2.9</v>
      </c>
      <c r="AF48" s="184">
        <v>-2.5</v>
      </c>
      <c r="AG48" s="184">
        <v>6.9</v>
      </c>
      <c r="AH48" s="184">
        <v>8.1</v>
      </c>
      <c r="AI48" s="184">
        <v>5.7</v>
      </c>
      <c r="AJ48" s="184">
        <v>2.6</v>
      </c>
      <c r="AK48" s="184">
        <v>3.3</v>
      </c>
      <c r="AL48" s="67">
        <v>18</v>
      </c>
    </row>
    <row r="49" spans="1:39" s="52" customFormat="1" ht="12.75" customHeight="1" x14ac:dyDescent="0.2">
      <c r="A49" s="64">
        <v>19</v>
      </c>
      <c r="B49" s="72" t="s">
        <v>92</v>
      </c>
      <c r="C49" s="66" t="s">
        <v>336</v>
      </c>
      <c r="D49" s="184">
        <v>5.9</v>
      </c>
      <c r="E49" s="184">
        <v>0.8</v>
      </c>
      <c r="F49" s="184">
        <v>3.4</v>
      </c>
      <c r="G49" s="184">
        <v>2.8</v>
      </c>
      <c r="H49" s="184">
        <v>1.3</v>
      </c>
      <c r="I49" s="184">
        <v>2.2999999999999998</v>
      </c>
      <c r="J49" s="184">
        <v>3</v>
      </c>
      <c r="K49" s="184">
        <v>2.7</v>
      </c>
      <c r="L49" s="184">
        <v>2.8</v>
      </c>
      <c r="M49" s="184">
        <v>3.3</v>
      </c>
      <c r="N49" s="184">
        <v>1.2</v>
      </c>
      <c r="O49" s="184">
        <v>0.8</v>
      </c>
      <c r="P49" s="184">
        <v>2.4</v>
      </c>
      <c r="Q49" s="184">
        <v>1.5</v>
      </c>
      <c r="R49" s="184">
        <v>4.3</v>
      </c>
      <c r="S49" s="184">
        <v>4.8</v>
      </c>
      <c r="T49" s="184">
        <v>1.7</v>
      </c>
      <c r="U49" s="184">
        <v>-4</v>
      </c>
      <c r="V49" s="184">
        <v>4.9000000000000004</v>
      </c>
      <c r="W49" s="184">
        <v>5.2</v>
      </c>
      <c r="X49" s="184">
        <v>1.9</v>
      </c>
      <c r="Y49" s="184">
        <v>2.4</v>
      </c>
      <c r="Z49" s="184">
        <v>4</v>
      </c>
      <c r="AA49" s="184">
        <v>3.4</v>
      </c>
      <c r="AB49" s="184">
        <v>3.5</v>
      </c>
      <c r="AC49" s="184">
        <v>4.2</v>
      </c>
      <c r="AD49" s="184">
        <v>3</v>
      </c>
      <c r="AE49" s="184">
        <v>2.7</v>
      </c>
      <c r="AF49" s="184">
        <v>-2.6</v>
      </c>
      <c r="AG49" s="184">
        <v>6.9</v>
      </c>
      <c r="AH49" s="184">
        <v>8.1</v>
      </c>
      <c r="AI49" s="184">
        <v>5.6</v>
      </c>
      <c r="AJ49" s="184">
        <v>2.5</v>
      </c>
      <c r="AK49" s="184">
        <v>3.2</v>
      </c>
      <c r="AL49" s="67">
        <v>19</v>
      </c>
    </row>
    <row r="50" spans="1:39" s="52" customFormat="1" ht="12.75" customHeight="1" x14ac:dyDescent="0.2">
      <c r="A50" s="64">
        <v>20</v>
      </c>
      <c r="B50" s="72" t="s">
        <v>93</v>
      </c>
      <c r="C50" s="66" t="s">
        <v>336</v>
      </c>
      <c r="D50" s="184">
        <v>19.899999999999999</v>
      </c>
      <c r="E50" s="184">
        <v>16.5</v>
      </c>
      <c r="F50" s="184">
        <v>11.8</v>
      </c>
      <c r="G50" s="184">
        <v>6.5</v>
      </c>
      <c r="H50" s="184">
        <v>2.6</v>
      </c>
      <c r="I50" s="184">
        <v>0.5</v>
      </c>
      <c r="J50" s="184">
        <v>1.6</v>
      </c>
      <c r="K50" s="184">
        <v>2.7</v>
      </c>
      <c r="L50" s="184">
        <v>1.1000000000000001</v>
      </c>
      <c r="M50" s="184">
        <v>2.1</v>
      </c>
      <c r="N50" s="184">
        <v>1.6</v>
      </c>
      <c r="O50" s="184">
        <v>1</v>
      </c>
      <c r="P50" s="184">
        <v>1.7</v>
      </c>
      <c r="Q50" s="184">
        <v>0.9</v>
      </c>
      <c r="R50" s="184">
        <v>4.5</v>
      </c>
      <c r="S50" s="184">
        <v>4.4000000000000004</v>
      </c>
      <c r="T50" s="184">
        <v>2.4</v>
      </c>
      <c r="U50" s="184">
        <v>-1.9</v>
      </c>
      <c r="V50" s="184">
        <v>4.4000000000000004</v>
      </c>
      <c r="W50" s="184">
        <v>4.4000000000000004</v>
      </c>
      <c r="X50" s="184">
        <v>2.1</v>
      </c>
      <c r="Y50" s="184">
        <v>2.7</v>
      </c>
      <c r="Z50" s="184">
        <v>4.7</v>
      </c>
      <c r="AA50" s="184">
        <v>3.5</v>
      </c>
      <c r="AB50" s="184">
        <v>3.6</v>
      </c>
      <c r="AC50" s="184">
        <v>5</v>
      </c>
      <c r="AD50" s="184">
        <v>3.1</v>
      </c>
      <c r="AE50" s="184">
        <v>4.4000000000000004</v>
      </c>
      <c r="AF50" s="184">
        <v>-1.4</v>
      </c>
      <c r="AG50" s="184">
        <v>5.8</v>
      </c>
      <c r="AH50" s="184">
        <v>9.6999999999999993</v>
      </c>
      <c r="AI50" s="184">
        <v>6.8</v>
      </c>
      <c r="AJ50" s="184">
        <v>3.1</v>
      </c>
      <c r="AK50" s="184">
        <v>3.7</v>
      </c>
      <c r="AL50" s="67">
        <v>20</v>
      </c>
    </row>
    <row r="51" spans="1:39" s="79" customFormat="1" ht="12.75" customHeight="1" x14ac:dyDescent="0.2">
      <c r="A51" s="64">
        <v>21</v>
      </c>
      <c r="B51" s="72" t="s">
        <v>94</v>
      </c>
      <c r="C51" s="66" t="s">
        <v>336</v>
      </c>
      <c r="D51" s="184">
        <v>25.8</v>
      </c>
      <c r="E51" s="184">
        <v>21.5</v>
      </c>
      <c r="F51" s="184">
        <v>15.8</v>
      </c>
      <c r="G51" s="184">
        <v>8.1999999999999993</v>
      </c>
      <c r="H51" s="184">
        <v>4.0999999999999996</v>
      </c>
      <c r="I51" s="184">
        <v>1.4</v>
      </c>
      <c r="J51" s="184">
        <v>1.9</v>
      </c>
      <c r="K51" s="184">
        <v>3.3</v>
      </c>
      <c r="L51" s="184">
        <v>1.1000000000000001</v>
      </c>
      <c r="M51" s="184">
        <v>2.5</v>
      </c>
      <c r="N51" s="184">
        <v>2.2999999999999998</v>
      </c>
      <c r="O51" s="184">
        <v>1.5</v>
      </c>
      <c r="P51" s="184">
        <v>2.2999999999999998</v>
      </c>
      <c r="Q51" s="184">
        <v>0.4</v>
      </c>
      <c r="R51" s="184">
        <v>4.7</v>
      </c>
      <c r="S51" s="184">
        <v>4.4000000000000004</v>
      </c>
      <c r="T51" s="184">
        <v>1.7</v>
      </c>
      <c r="U51" s="184">
        <v>-2.8</v>
      </c>
      <c r="V51" s="184">
        <v>4.7</v>
      </c>
      <c r="W51" s="184">
        <v>4.0999999999999996</v>
      </c>
      <c r="X51" s="184">
        <v>2.2000000000000002</v>
      </c>
      <c r="Y51" s="184">
        <v>2.4</v>
      </c>
      <c r="Z51" s="184">
        <v>4.4000000000000004</v>
      </c>
      <c r="AA51" s="184">
        <v>2.7</v>
      </c>
      <c r="AB51" s="184">
        <v>2.9</v>
      </c>
      <c r="AC51" s="184">
        <v>4.5999999999999996</v>
      </c>
      <c r="AD51" s="184">
        <v>2.1</v>
      </c>
      <c r="AE51" s="184">
        <v>4.2</v>
      </c>
      <c r="AF51" s="184">
        <v>-1.9</v>
      </c>
      <c r="AG51" s="184">
        <v>5.4</v>
      </c>
      <c r="AH51" s="184">
        <v>10</v>
      </c>
      <c r="AI51" s="184">
        <v>6.5</v>
      </c>
      <c r="AJ51" s="184">
        <v>2.5</v>
      </c>
      <c r="AK51" s="184">
        <v>3.2</v>
      </c>
      <c r="AL51" s="67">
        <v>21</v>
      </c>
    </row>
    <row r="52" spans="1:39" s="79" customFormat="1" ht="9.9499999999999993" customHeight="1" x14ac:dyDescent="0.2">
      <c r="A52" s="64"/>
      <c r="B52" s="11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116"/>
    </row>
    <row r="53" spans="1:39" s="13" customFormat="1" ht="14.25" customHeight="1" x14ac:dyDescent="0.25">
      <c r="A53" s="11"/>
      <c r="B53" s="15"/>
      <c r="C53" s="50" t="s">
        <v>370</v>
      </c>
      <c r="D53" s="12"/>
      <c r="E53" s="12"/>
      <c r="F53" s="12"/>
      <c r="G53" s="12"/>
      <c r="H53" s="12"/>
      <c r="I53" s="12"/>
      <c r="J53" s="12"/>
      <c r="K53" s="12"/>
      <c r="L53" s="12"/>
      <c r="M53" s="12"/>
      <c r="N53" s="12"/>
      <c r="O53" s="12"/>
      <c r="P53" s="12"/>
      <c r="Q53" s="12"/>
      <c r="R53" s="12"/>
      <c r="S53" s="12"/>
      <c r="T53" s="12"/>
      <c r="U53" s="12"/>
      <c r="V53" s="12"/>
      <c r="W53" s="12"/>
      <c r="X53" s="12"/>
      <c r="Y53" s="11"/>
      <c r="Z53" s="10"/>
      <c r="AA53" s="47"/>
      <c r="AD53" s="48" t="s">
        <v>371</v>
      </c>
      <c r="AE53" s="49" t="s">
        <v>38</v>
      </c>
      <c r="AF53" s="11"/>
      <c r="AG53" s="11"/>
      <c r="AH53" s="11"/>
      <c r="AI53" s="11"/>
      <c r="AJ53" s="11"/>
      <c r="AK53" s="11"/>
      <c r="AL53" s="11"/>
      <c r="AM53" s="14"/>
    </row>
    <row r="54" spans="1:39" s="52" customFormat="1" ht="14.25" customHeight="1" x14ac:dyDescent="0.2">
      <c r="B54" s="53"/>
    </row>
    <row r="55" spans="1:39" s="59" customFormat="1" ht="39.950000000000003" customHeight="1" x14ac:dyDescent="0.25">
      <c r="A55" s="54" t="s">
        <v>87</v>
      </c>
      <c r="B55" s="55" t="s">
        <v>88</v>
      </c>
      <c r="C55" s="56">
        <v>1991</v>
      </c>
      <c r="D55" s="57">
        <v>1992</v>
      </c>
      <c r="E55" s="57">
        <v>1993</v>
      </c>
      <c r="F55" s="57">
        <v>1994</v>
      </c>
      <c r="G55" s="57">
        <v>1995</v>
      </c>
      <c r="H55" s="57">
        <v>1996</v>
      </c>
      <c r="I55" s="57">
        <v>1997</v>
      </c>
      <c r="J55" s="57">
        <v>1998</v>
      </c>
      <c r="K55" s="57">
        <v>1999</v>
      </c>
      <c r="L55" s="57">
        <v>2000</v>
      </c>
      <c r="M55" s="57">
        <v>2001</v>
      </c>
      <c r="N55" s="57">
        <v>2002</v>
      </c>
      <c r="O55" s="57">
        <v>2003</v>
      </c>
      <c r="P55" s="57">
        <v>2004</v>
      </c>
      <c r="Q55" s="57">
        <v>2005</v>
      </c>
      <c r="R55" s="57">
        <v>2006</v>
      </c>
      <c r="S55" s="57">
        <v>2007</v>
      </c>
      <c r="T55" s="57">
        <v>2008</v>
      </c>
      <c r="U55" s="57">
        <v>2009</v>
      </c>
      <c r="V55" s="57">
        <v>2010</v>
      </c>
      <c r="W55" s="57">
        <v>2011</v>
      </c>
      <c r="X55" s="57">
        <v>2012</v>
      </c>
      <c r="Y55" s="57">
        <v>2013</v>
      </c>
      <c r="Z55" s="57">
        <v>2014</v>
      </c>
      <c r="AA55" s="57">
        <v>2015</v>
      </c>
      <c r="AB55" s="58">
        <v>2016</v>
      </c>
      <c r="AC55" s="58">
        <v>2017</v>
      </c>
      <c r="AD55" s="58">
        <v>2018</v>
      </c>
      <c r="AE55" s="56">
        <v>2019</v>
      </c>
      <c r="AF55" s="57">
        <v>2020</v>
      </c>
      <c r="AG55" s="57">
        <v>2021</v>
      </c>
      <c r="AH55" s="57">
        <v>2022</v>
      </c>
      <c r="AI55" s="57">
        <v>2023</v>
      </c>
      <c r="AJ55" s="57">
        <v>2024</v>
      </c>
      <c r="AK55" s="57">
        <v>2025</v>
      </c>
      <c r="AL55" s="54" t="s">
        <v>87</v>
      </c>
    </row>
    <row r="56" spans="1:39" s="63" customFormat="1" ht="26.1" customHeight="1" x14ac:dyDescent="0.2">
      <c r="A56" s="355" t="s">
        <v>178</v>
      </c>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t="s">
        <v>178</v>
      </c>
      <c r="AF56" s="355"/>
      <c r="AG56" s="355"/>
      <c r="AH56" s="355"/>
      <c r="AI56" s="355"/>
      <c r="AJ56" s="355"/>
      <c r="AK56" s="355"/>
      <c r="AL56" s="355"/>
    </row>
    <row r="57" spans="1:39" s="63" customFormat="1" ht="12.75" customHeight="1" x14ac:dyDescent="0.2">
      <c r="A57" s="60"/>
      <c r="B57" s="61"/>
      <c r="C57" s="60"/>
      <c r="D57" s="60"/>
      <c r="E57" s="60"/>
      <c r="F57" s="60"/>
      <c r="G57" s="60"/>
      <c r="H57" s="60"/>
      <c r="I57" s="60"/>
      <c r="J57" s="60"/>
      <c r="K57" s="60"/>
      <c r="L57" s="60"/>
      <c r="M57" s="60"/>
      <c r="N57" s="60"/>
      <c r="O57" s="60"/>
      <c r="P57" s="60"/>
      <c r="Q57" s="60"/>
      <c r="R57" s="60"/>
      <c r="S57" s="60"/>
      <c r="T57" s="60"/>
      <c r="U57" s="60"/>
      <c r="V57" s="60"/>
      <c r="W57" s="60"/>
      <c r="X57" s="60"/>
      <c r="Y57" s="60"/>
      <c r="Z57" s="60"/>
      <c r="AA57" s="62"/>
      <c r="AB57" s="60"/>
      <c r="AC57" s="60"/>
      <c r="AD57" s="60"/>
      <c r="AE57" s="60"/>
      <c r="AF57" s="60"/>
      <c r="AG57" s="60"/>
      <c r="AH57" s="60"/>
      <c r="AI57" s="60"/>
      <c r="AJ57" s="60"/>
      <c r="AK57" s="60"/>
      <c r="AL57" s="60"/>
    </row>
    <row r="58" spans="1:39" s="52" customFormat="1" ht="12.75" customHeight="1" x14ac:dyDescent="0.2">
      <c r="A58" s="64">
        <v>1</v>
      </c>
      <c r="B58" s="65" t="s">
        <v>70</v>
      </c>
      <c r="C58" s="185">
        <v>15.3</v>
      </c>
      <c r="D58" s="185">
        <v>15</v>
      </c>
      <c r="E58" s="185">
        <v>14.5</v>
      </c>
      <c r="F58" s="185">
        <v>14.3</v>
      </c>
      <c r="G58" s="185">
        <v>14.3</v>
      </c>
      <c r="H58" s="185">
        <v>14.4</v>
      </c>
      <c r="I58" s="185">
        <v>14.4</v>
      </c>
      <c r="J58" s="185">
        <v>14.5</v>
      </c>
      <c r="K58" s="185">
        <v>14.6</v>
      </c>
      <c r="L58" s="185">
        <v>14.7</v>
      </c>
      <c r="M58" s="185">
        <v>14.9</v>
      </c>
      <c r="N58" s="185">
        <v>14.8</v>
      </c>
      <c r="O58" s="185">
        <v>14.9</v>
      </c>
      <c r="P58" s="185">
        <v>14.7</v>
      </c>
      <c r="Q58" s="185">
        <v>14.7</v>
      </c>
      <c r="R58" s="185">
        <v>14.9</v>
      </c>
      <c r="S58" s="185">
        <v>15</v>
      </c>
      <c r="T58" s="185">
        <v>15</v>
      </c>
      <c r="U58" s="185">
        <v>14.4</v>
      </c>
      <c r="V58" s="185">
        <v>14.9</v>
      </c>
      <c r="W58" s="185">
        <v>15</v>
      </c>
      <c r="X58" s="185">
        <v>15</v>
      </c>
      <c r="Y58" s="185">
        <v>15.1</v>
      </c>
      <c r="Z58" s="185">
        <v>15</v>
      </c>
      <c r="AA58" s="185">
        <v>15.2</v>
      </c>
      <c r="AB58" s="185">
        <v>15.1</v>
      </c>
      <c r="AC58" s="185">
        <v>15.2</v>
      </c>
      <c r="AD58" s="185">
        <v>15.3</v>
      </c>
      <c r="AE58" s="185">
        <v>15.1</v>
      </c>
      <c r="AF58" s="185">
        <v>15</v>
      </c>
      <c r="AG58" s="185">
        <v>15.1</v>
      </c>
      <c r="AH58" s="185">
        <v>15.1</v>
      </c>
      <c r="AI58" s="185">
        <v>15.2</v>
      </c>
      <c r="AJ58" s="185">
        <v>15.1</v>
      </c>
      <c r="AK58" s="185">
        <v>14.9</v>
      </c>
      <c r="AL58" s="67">
        <v>1</v>
      </c>
    </row>
    <row r="59" spans="1:39" s="52" customFormat="1" ht="12.75" customHeight="1" x14ac:dyDescent="0.2">
      <c r="A59" s="64">
        <v>2</v>
      </c>
      <c r="B59" s="65" t="s">
        <v>39</v>
      </c>
      <c r="C59" s="185">
        <v>16.600000000000001</v>
      </c>
      <c r="D59" s="185">
        <v>16.600000000000001</v>
      </c>
      <c r="E59" s="185">
        <v>16.399999999999999</v>
      </c>
      <c r="F59" s="185">
        <v>16.3</v>
      </c>
      <c r="G59" s="185">
        <v>16.2</v>
      </c>
      <c r="H59" s="185">
        <v>16.2</v>
      </c>
      <c r="I59" s="185">
        <v>16.2</v>
      </c>
      <c r="J59" s="185">
        <v>16.5</v>
      </c>
      <c r="K59" s="185">
        <v>16.7</v>
      </c>
      <c r="L59" s="185">
        <v>16.899999999999999</v>
      </c>
      <c r="M59" s="185">
        <v>17</v>
      </c>
      <c r="N59" s="185">
        <v>17.2</v>
      </c>
      <c r="O59" s="185">
        <v>17</v>
      </c>
      <c r="P59" s="185">
        <v>17.2</v>
      </c>
      <c r="Q59" s="185">
        <v>17.3</v>
      </c>
      <c r="R59" s="185">
        <v>17.3</v>
      </c>
      <c r="S59" s="185">
        <v>17.3</v>
      </c>
      <c r="T59" s="185">
        <v>17.100000000000001</v>
      </c>
      <c r="U59" s="185">
        <v>17.399999999999999</v>
      </c>
      <c r="V59" s="185">
        <v>17.600000000000001</v>
      </c>
      <c r="W59" s="185">
        <v>17.899999999999999</v>
      </c>
      <c r="X59" s="185">
        <v>18</v>
      </c>
      <c r="Y59" s="185">
        <v>18.100000000000001</v>
      </c>
      <c r="Z59" s="185">
        <v>18.2</v>
      </c>
      <c r="AA59" s="185">
        <v>18.3</v>
      </c>
      <c r="AB59" s="185">
        <v>18.399999999999999</v>
      </c>
      <c r="AC59" s="185">
        <v>18.5</v>
      </c>
      <c r="AD59" s="185">
        <v>18.3</v>
      </c>
      <c r="AE59" s="185">
        <v>18.399999999999999</v>
      </c>
      <c r="AF59" s="185">
        <v>18.399999999999999</v>
      </c>
      <c r="AG59" s="185">
        <v>18.3</v>
      </c>
      <c r="AH59" s="185">
        <v>18.3</v>
      </c>
      <c r="AI59" s="185">
        <v>18.5</v>
      </c>
      <c r="AJ59" s="185">
        <v>18.399999999999999</v>
      </c>
      <c r="AK59" s="185">
        <v>18.399999999999999</v>
      </c>
      <c r="AL59" s="67">
        <v>2</v>
      </c>
    </row>
    <row r="60" spans="1:39" s="52" customFormat="1" ht="12.75" customHeight="1" x14ac:dyDescent="0.2">
      <c r="A60" s="64">
        <v>3</v>
      </c>
      <c r="B60" s="65" t="s">
        <v>40</v>
      </c>
      <c r="C60" s="185">
        <v>4.3</v>
      </c>
      <c r="D60" s="185">
        <v>4.4000000000000004</v>
      </c>
      <c r="E60" s="185">
        <v>4.5999999999999996</v>
      </c>
      <c r="F60" s="185">
        <v>4.5999999999999996</v>
      </c>
      <c r="G60" s="185">
        <v>4.5</v>
      </c>
      <c r="H60" s="185">
        <v>4.4000000000000004</v>
      </c>
      <c r="I60" s="185">
        <v>4.3</v>
      </c>
      <c r="J60" s="185">
        <v>4.2</v>
      </c>
      <c r="K60" s="185">
        <v>4.0999999999999996</v>
      </c>
      <c r="L60" s="185">
        <v>4</v>
      </c>
      <c r="M60" s="185">
        <v>4</v>
      </c>
      <c r="N60" s="185">
        <v>3.9</v>
      </c>
      <c r="O60" s="185">
        <v>3.9</v>
      </c>
      <c r="P60" s="185">
        <v>3.8</v>
      </c>
      <c r="Q60" s="185">
        <v>3.8</v>
      </c>
      <c r="R60" s="185">
        <v>3.8</v>
      </c>
      <c r="S60" s="185">
        <v>3.8</v>
      </c>
      <c r="T60" s="185">
        <v>3.9</v>
      </c>
      <c r="U60" s="185">
        <v>4.0999999999999996</v>
      </c>
      <c r="V60" s="185">
        <v>4</v>
      </c>
      <c r="W60" s="185">
        <v>4</v>
      </c>
      <c r="X60" s="185">
        <v>4</v>
      </c>
      <c r="Y60" s="185">
        <v>4.0999999999999996</v>
      </c>
      <c r="Z60" s="185">
        <v>4.0999999999999996</v>
      </c>
      <c r="AA60" s="185">
        <v>4.2</v>
      </c>
      <c r="AB60" s="185">
        <v>4.3</v>
      </c>
      <c r="AC60" s="185">
        <v>4.3</v>
      </c>
      <c r="AD60" s="185">
        <v>4.4000000000000004</v>
      </c>
      <c r="AE60" s="185">
        <v>4.5</v>
      </c>
      <c r="AF60" s="185">
        <v>4.5999999999999996</v>
      </c>
      <c r="AG60" s="185">
        <v>4.5999999999999996</v>
      </c>
      <c r="AH60" s="185">
        <v>4.7</v>
      </c>
      <c r="AI60" s="185">
        <v>4.7</v>
      </c>
      <c r="AJ60" s="185">
        <v>4.8</v>
      </c>
      <c r="AK60" s="185">
        <v>4.9000000000000004</v>
      </c>
      <c r="AL60" s="67">
        <v>3</v>
      </c>
    </row>
    <row r="61" spans="1:39" s="52" customFormat="1" ht="12.75" customHeight="1" x14ac:dyDescent="0.2">
      <c r="A61" s="64">
        <v>4</v>
      </c>
      <c r="B61" s="65" t="s">
        <v>71</v>
      </c>
      <c r="C61" s="185">
        <v>1.2</v>
      </c>
      <c r="D61" s="185">
        <v>1.4</v>
      </c>
      <c r="E61" s="185">
        <v>1.7</v>
      </c>
      <c r="F61" s="185">
        <v>1.9</v>
      </c>
      <c r="G61" s="185">
        <v>2</v>
      </c>
      <c r="H61" s="185">
        <v>2.1</v>
      </c>
      <c r="I61" s="185">
        <v>2.1</v>
      </c>
      <c r="J61" s="185">
        <v>2.1</v>
      </c>
      <c r="K61" s="185">
        <v>2.1</v>
      </c>
      <c r="L61" s="185">
        <v>2.1</v>
      </c>
      <c r="M61" s="185">
        <v>2.1</v>
      </c>
      <c r="N61" s="185">
        <v>2.1</v>
      </c>
      <c r="O61" s="185">
        <v>2.1</v>
      </c>
      <c r="P61" s="185">
        <v>2.1</v>
      </c>
      <c r="Q61" s="185">
        <v>2.1</v>
      </c>
      <c r="R61" s="185">
        <v>2.1</v>
      </c>
      <c r="S61" s="185">
        <v>2.1</v>
      </c>
      <c r="T61" s="185">
        <v>2.2000000000000002</v>
      </c>
      <c r="U61" s="185">
        <v>2.2000000000000002</v>
      </c>
      <c r="V61" s="185">
        <v>2.2000000000000002</v>
      </c>
      <c r="W61" s="185">
        <v>2.2000000000000002</v>
      </c>
      <c r="X61" s="185">
        <v>2.2000000000000002</v>
      </c>
      <c r="Y61" s="185">
        <v>2.2000000000000002</v>
      </c>
      <c r="Z61" s="185">
        <v>2.2000000000000002</v>
      </c>
      <c r="AA61" s="185">
        <v>2.2000000000000002</v>
      </c>
      <c r="AB61" s="185">
        <v>2.2000000000000002</v>
      </c>
      <c r="AC61" s="185">
        <v>2.2000000000000002</v>
      </c>
      <c r="AD61" s="185">
        <v>2.2000000000000002</v>
      </c>
      <c r="AE61" s="185">
        <v>2.2000000000000002</v>
      </c>
      <c r="AF61" s="185">
        <v>2.2000000000000002</v>
      </c>
      <c r="AG61" s="185">
        <v>2.2000000000000002</v>
      </c>
      <c r="AH61" s="185">
        <v>2.2999999999999998</v>
      </c>
      <c r="AI61" s="185">
        <v>2.2999999999999998</v>
      </c>
      <c r="AJ61" s="185">
        <v>2.2999999999999998</v>
      </c>
      <c r="AK61" s="185">
        <v>2.2999999999999998</v>
      </c>
      <c r="AL61" s="67">
        <v>4</v>
      </c>
    </row>
    <row r="62" spans="1:39" s="52" customFormat="1" ht="12.75" customHeight="1" x14ac:dyDescent="0.2">
      <c r="A62" s="64">
        <v>5</v>
      </c>
      <c r="B62" s="65" t="s">
        <v>41</v>
      </c>
      <c r="C62" s="185">
        <v>1.2</v>
      </c>
      <c r="D62" s="185">
        <v>1.1000000000000001</v>
      </c>
      <c r="E62" s="185">
        <v>1.1000000000000001</v>
      </c>
      <c r="F62" s="185">
        <v>1.1000000000000001</v>
      </c>
      <c r="G62" s="185">
        <v>1.1000000000000001</v>
      </c>
      <c r="H62" s="185">
        <v>1.1000000000000001</v>
      </c>
      <c r="I62" s="185">
        <v>1.1000000000000001</v>
      </c>
      <c r="J62" s="185">
        <v>1.1000000000000001</v>
      </c>
      <c r="K62" s="185">
        <v>1</v>
      </c>
      <c r="L62" s="185">
        <v>1.1000000000000001</v>
      </c>
      <c r="M62" s="185">
        <v>1.1000000000000001</v>
      </c>
      <c r="N62" s="185">
        <v>1.1000000000000001</v>
      </c>
      <c r="O62" s="185">
        <v>1.1000000000000001</v>
      </c>
      <c r="P62" s="185">
        <v>1.1000000000000001</v>
      </c>
      <c r="Q62" s="185">
        <v>1.1000000000000001</v>
      </c>
      <c r="R62" s="185">
        <v>1.1000000000000001</v>
      </c>
      <c r="S62" s="185">
        <v>1.1000000000000001</v>
      </c>
      <c r="T62" s="185">
        <v>1.1000000000000001</v>
      </c>
      <c r="U62" s="185">
        <v>1</v>
      </c>
      <c r="V62" s="185">
        <v>1</v>
      </c>
      <c r="W62" s="185">
        <v>1</v>
      </c>
      <c r="X62" s="185">
        <v>1</v>
      </c>
      <c r="Y62" s="185">
        <v>1</v>
      </c>
      <c r="Z62" s="185">
        <v>1</v>
      </c>
      <c r="AA62" s="185">
        <v>1</v>
      </c>
      <c r="AB62" s="185">
        <v>1</v>
      </c>
      <c r="AC62" s="185">
        <v>1</v>
      </c>
      <c r="AD62" s="185">
        <v>1</v>
      </c>
      <c r="AE62" s="185">
        <v>0.9</v>
      </c>
      <c r="AF62" s="185">
        <v>0.9</v>
      </c>
      <c r="AG62" s="185">
        <v>1</v>
      </c>
      <c r="AH62" s="185">
        <v>1</v>
      </c>
      <c r="AI62" s="185">
        <v>1</v>
      </c>
      <c r="AJ62" s="185">
        <v>1</v>
      </c>
      <c r="AK62" s="185">
        <v>1</v>
      </c>
      <c r="AL62" s="67">
        <v>5</v>
      </c>
    </row>
    <row r="63" spans="1:39" s="52" customFormat="1" ht="12.75" customHeight="1" x14ac:dyDescent="0.2">
      <c r="A63" s="64">
        <v>6</v>
      </c>
      <c r="B63" s="65" t="s">
        <v>42</v>
      </c>
      <c r="C63" s="185">
        <v>3.8</v>
      </c>
      <c r="D63" s="185">
        <v>3.7</v>
      </c>
      <c r="E63" s="185">
        <v>3.8</v>
      </c>
      <c r="F63" s="185">
        <v>3.7</v>
      </c>
      <c r="G63" s="185">
        <v>3.6</v>
      </c>
      <c r="H63" s="185">
        <v>3.7</v>
      </c>
      <c r="I63" s="185">
        <v>3.7</v>
      </c>
      <c r="J63" s="185">
        <v>3.7</v>
      </c>
      <c r="K63" s="185">
        <v>3.7</v>
      </c>
      <c r="L63" s="185">
        <v>3.7</v>
      </c>
      <c r="M63" s="185">
        <v>3.8</v>
      </c>
      <c r="N63" s="185">
        <v>3.8</v>
      </c>
      <c r="O63" s="185">
        <v>3.8</v>
      </c>
      <c r="P63" s="185">
        <v>3.8</v>
      </c>
      <c r="Q63" s="185">
        <v>3.8</v>
      </c>
      <c r="R63" s="185">
        <v>3.7</v>
      </c>
      <c r="S63" s="185">
        <v>3.7</v>
      </c>
      <c r="T63" s="185">
        <v>3.7</v>
      </c>
      <c r="U63" s="185">
        <v>3.8</v>
      </c>
      <c r="V63" s="185">
        <v>3.7</v>
      </c>
      <c r="W63" s="185">
        <v>3.6</v>
      </c>
      <c r="X63" s="185">
        <v>3.6</v>
      </c>
      <c r="Y63" s="185">
        <v>3.7</v>
      </c>
      <c r="Z63" s="185">
        <v>3.6</v>
      </c>
      <c r="AA63" s="185">
        <v>3.7</v>
      </c>
      <c r="AB63" s="185">
        <v>3.6</v>
      </c>
      <c r="AC63" s="185">
        <v>3.7</v>
      </c>
      <c r="AD63" s="185">
        <v>3.6</v>
      </c>
      <c r="AE63" s="185">
        <v>3.7</v>
      </c>
      <c r="AF63" s="185">
        <v>3.6</v>
      </c>
      <c r="AG63" s="185">
        <v>3.8</v>
      </c>
      <c r="AH63" s="185">
        <v>4</v>
      </c>
      <c r="AI63" s="185">
        <v>3.7</v>
      </c>
      <c r="AJ63" s="185">
        <v>3.8</v>
      </c>
      <c r="AK63" s="185">
        <v>3.8</v>
      </c>
      <c r="AL63" s="67">
        <v>6</v>
      </c>
    </row>
    <row r="64" spans="1:39" s="52" customFormat="1" ht="12.75" customHeight="1" x14ac:dyDescent="0.2">
      <c r="A64" s="64">
        <v>7</v>
      </c>
      <c r="B64" s="65" t="s">
        <v>89</v>
      </c>
      <c r="C64" s="185">
        <v>9.4</v>
      </c>
      <c r="D64" s="185">
        <v>9.3000000000000007</v>
      </c>
      <c r="E64" s="185">
        <v>9.1999999999999993</v>
      </c>
      <c r="F64" s="185">
        <v>9.1</v>
      </c>
      <c r="G64" s="185">
        <v>9</v>
      </c>
      <c r="H64" s="185">
        <v>9.1</v>
      </c>
      <c r="I64" s="185">
        <v>9.1</v>
      </c>
      <c r="J64" s="185">
        <v>9</v>
      </c>
      <c r="K64" s="185">
        <v>9.1999999999999993</v>
      </c>
      <c r="L64" s="185">
        <v>9.1999999999999993</v>
      </c>
      <c r="M64" s="185">
        <v>9.1999999999999993</v>
      </c>
      <c r="N64" s="185">
        <v>9.1999999999999993</v>
      </c>
      <c r="O64" s="185">
        <v>9.4</v>
      </c>
      <c r="P64" s="185">
        <v>9.3000000000000007</v>
      </c>
      <c r="Q64" s="185">
        <v>9.1999999999999993</v>
      </c>
      <c r="R64" s="185">
        <v>9.1999999999999993</v>
      </c>
      <c r="S64" s="185">
        <v>9.1</v>
      </c>
      <c r="T64" s="185">
        <v>9</v>
      </c>
      <c r="U64" s="185">
        <v>9</v>
      </c>
      <c r="V64" s="185">
        <v>8.9</v>
      </c>
      <c r="W64" s="185">
        <v>8.9</v>
      </c>
      <c r="X64" s="185">
        <v>8.6999999999999993</v>
      </c>
      <c r="Y64" s="185">
        <v>8.6999999999999993</v>
      </c>
      <c r="Z64" s="185">
        <v>8.6999999999999993</v>
      </c>
      <c r="AA64" s="185">
        <v>8.6999999999999993</v>
      </c>
      <c r="AB64" s="185">
        <v>8.6999999999999993</v>
      </c>
      <c r="AC64" s="185">
        <v>8.6999999999999993</v>
      </c>
      <c r="AD64" s="185">
        <v>8.6</v>
      </c>
      <c r="AE64" s="185">
        <v>8.6</v>
      </c>
      <c r="AF64" s="185">
        <v>8.5</v>
      </c>
      <c r="AG64" s="185">
        <v>8.5</v>
      </c>
      <c r="AH64" s="185">
        <v>8.4</v>
      </c>
      <c r="AI64" s="185">
        <v>8.5</v>
      </c>
      <c r="AJ64" s="185">
        <v>8.6</v>
      </c>
      <c r="AK64" s="185">
        <v>8.6</v>
      </c>
      <c r="AL64" s="67">
        <v>7</v>
      </c>
    </row>
    <row r="65" spans="1:38" s="52" customFormat="1" ht="12.75" customHeight="1" x14ac:dyDescent="0.2">
      <c r="A65" s="64">
        <v>8</v>
      </c>
      <c r="B65" s="65" t="s">
        <v>72</v>
      </c>
      <c r="C65" s="185">
        <v>0.9</v>
      </c>
      <c r="D65" s="185">
        <v>1</v>
      </c>
      <c r="E65" s="185">
        <v>1.2</v>
      </c>
      <c r="F65" s="185">
        <v>1.3</v>
      </c>
      <c r="G65" s="185">
        <v>1.4</v>
      </c>
      <c r="H65" s="185">
        <v>1.4</v>
      </c>
      <c r="I65" s="185">
        <v>1.4</v>
      </c>
      <c r="J65" s="185">
        <v>1.4</v>
      </c>
      <c r="K65" s="185">
        <v>1.4</v>
      </c>
      <c r="L65" s="185">
        <v>1.4</v>
      </c>
      <c r="M65" s="185">
        <v>1.4</v>
      </c>
      <c r="N65" s="185">
        <v>1.4</v>
      </c>
      <c r="O65" s="185">
        <v>1.4</v>
      </c>
      <c r="P65" s="185">
        <v>1.3</v>
      </c>
      <c r="Q65" s="185">
        <v>1.3</v>
      </c>
      <c r="R65" s="185">
        <v>1.3</v>
      </c>
      <c r="S65" s="185">
        <v>1.3</v>
      </c>
      <c r="T65" s="185">
        <v>1.3</v>
      </c>
      <c r="U65" s="185">
        <v>1.4</v>
      </c>
      <c r="V65" s="185">
        <v>1.4</v>
      </c>
      <c r="W65" s="185">
        <v>1.3</v>
      </c>
      <c r="X65" s="185">
        <v>1.3</v>
      </c>
      <c r="Y65" s="185">
        <v>1.3</v>
      </c>
      <c r="Z65" s="185">
        <v>1.3</v>
      </c>
      <c r="AA65" s="185">
        <v>1.3</v>
      </c>
      <c r="AB65" s="185">
        <v>1.3</v>
      </c>
      <c r="AC65" s="185">
        <v>1.4</v>
      </c>
      <c r="AD65" s="185">
        <v>1.3</v>
      </c>
      <c r="AE65" s="185">
        <v>1.4</v>
      </c>
      <c r="AF65" s="185">
        <v>1.4</v>
      </c>
      <c r="AG65" s="185">
        <v>1.4</v>
      </c>
      <c r="AH65" s="185">
        <v>1.4</v>
      </c>
      <c r="AI65" s="185">
        <v>1.4</v>
      </c>
      <c r="AJ65" s="185">
        <v>1.4</v>
      </c>
      <c r="AK65" s="185">
        <v>1.4</v>
      </c>
      <c r="AL65" s="67">
        <v>8</v>
      </c>
    </row>
    <row r="66" spans="1:38" s="52" customFormat="1" ht="12.75" customHeight="1" x14ac:dyDescent="0.2">
      <c r="A66" s="64">
        <v>9</v>
      </c>
      <c r="B66" s="65" t="s">
        <v>73</v>
      </c>
      <c r="C66" s="185">
        <v>9.1</v>
      </c>
      <c r="D66" s="185">
        <v>9</v>
      </c>
      <c r="E66" s="185">
        <v>8.9</v>
      </c>
      <c r="F66" s="185">
        <v>8.9</v>
      </c>
      <c r="G66" s="185">
        <v>8.6999999999999993</v>
      </c>
      <c r="H66" s="185">
        <v>8.6</v>
      </c>
      <c r="I66" s="185">
        <v>8.6</v>
      </c>
      <c r="J66" s="185">
        <v>8.6999999999999993</v>
      </c>
      <c r="K66" s="185">
        <v>8.6999999999999993</v>
      </c>
      <c r="L66" s="185">
        <v>8.6999999999999993</v>
      </c>
      <c r="M66" s="185">
        <v>8.6</v>
      </c>
      <c r="N66" s="185">
        <v>8.5</v>
      </c>
      <c r="O66" s="185">
        <v>8.5</v>
      </c>
      <c r="P66" s="185">
        <v>8.5</v>
      </c>
      <c r="Q66" s="185">
        <v>8.6</v>
      </c>
      <c r="R66" s="185">
        <v>8.6999999999999993</v>
      </c>
      <c r="S66" s="185">
        <v>8.6</v>
      </c>
      <c r="T66" s="185">
        <v>8.6999999999999993</v>
      </c>
      <c r="U66" s="185">
        <v>8.6999999999999993</v>
      </c>
      <c r="V66" s="185">
        <v>8.8000000000000007</v>
      </c>
      <c r="W66" s="185">
        <v>8.9</v>
      </c>
      <c r="X66" s="185">
        <v>8.9</v>
      </c>
      <c r="Y66" s="185">
        <v>8.8000000000000007</v>
      </c>
      <c r="Z66" s="185">
        <v>8.8000000000000007</v>
      </c>
      <c r="AA66" s="185">
        <v>8.6</v>
      </c>
      <c r="AB66" s="185">
        <v>8.9</v>
      </c>
      <c r="AC66" s="185">
        <v>8.8000000000000007</v>
      </c>
      <c r="AD66" s="185">
        <v>8.9</v>
      </c>
      <c r="AE66" s="185">
        <v>8.9</v>
      </c>
      <c r="AF66" s="185">
        <v>8.9</v>
      </c>
      <c r="AG66" s="185">
        <v>8.6999999999999993</v>
      </c>
      <c r="AH66" s="185">
        <v>8.6999999999999993</v>
      </c>
      <c r="AI66" s="185">
        <v>8.8000000000000007</v>
      </c>
      <c r="AJ66" s="185">
        <v>8.9</v>
      </c>
      <c r="AK66" s="185">
        <v>8.9</v>
      </c>
      <c r="AL66" s="67">
        <v>9</v>
      </c>
    </row>
    <row r="67" spans="1:38" s="52" customFormat="1" ht="12.75" customHeight="1" x14ac:dyDescent="0.2">
      <c r="A67" s="64">
        <v>10</v>
      </c>
      <c r="B67" s="65" t="s">
        <v>74</v>
      </c>
      <c r="C67" s="185">
        <v>24</v>
      </c>
      <c r="D67" s="185">
        <v>23.5</v>
      </c>
      <c r="E67" s="185">
        <v>23</v>
      </c>
      <c r="F67" s="185">
        <v>22.7</v>
      </c>
      <c r="G67" s="185">
        <v>22.7</v>
      </c>
      <c r="H67" s="185">
        <v>22.4</v>
      </c>
      <c r="I67" s="185">
        <v>22.5</v>
      </c>
      <c r="J67" s="185">
        <v>22.5</v>
      </c>
      <c r="K67" s="185">
        <v>22.2</v>
      </c>
      <c r="L67" s="185">
        <v>22.1</v>
      </c>
      <c r="M67" s="185">
        <v>21.9</v>
      </c>
      <c r="N67" s="185">
        <v>22</v>
      </c>
      <c r="O67" s="185">
        <v>21.9</v>
      </c>
      <c r="P67" s="185">
        <v>21.9</v>
      </c>
      <c r="Q67" s="185">
        <v>21.9</v>
      </c>
      <c r="R67" s="185">
        <v>21.7</v>
      </c>
      <c r="S67" s="185">
        <v>21.9</v>
      </c>
      <c r="T67" s="185">
        <v>22</v>
      </c>
      <c r="U67" s="185">
        <v>22</v>
      </c>
      <c r="V67" s="185">
        <v>21.6</v>
      </c>
      <c r="W67" s="185">
        <v>21.4</v>
      </c>
      <c r="X67" s="185">
        <v>21.2</v>
      </c>
      <c r="Y67" s="185">
        <v>21.1</v>
      </c>
      <c r="Z67" s="185">
        <v>21.1</v>
      </c>
      <c r="AA67" s="185">
        <v>21.1</v>
      </c>
      <c r="AB67" s="185">
        <v>20.8</v>
      </c>
      <c r="AC67" s="185">
        <v>20.8</v>
      </c>
      <c r="AD67" s="185">
        <v>20.9</v>
      </c>
      <c r="AE67" s="185">
        <v>20.7</v>
      </c>
      <c r="AF67" s="185">
        <v>20.8</v>
      </c>
      <c r="AG67" s="185">
        <v>20.6</v>
      </c>
      <c r="AH67" s="185">
        <v>20.399999999999999</v>
      </c>
      <c r="AI67" s="185">
        <v>20.399999999999999</v>
      </c>
      <c r="AJ67" s="185">
        <v>20.3</v>
      </c>
      <c r="AK67" s="185">
        <v>20.3</v>
      </c>
      <c r="AL67" s="67">
        <v>10</v>
      </c>
    </row>
    <row r="68" spans="1:38" s="52" customFormat="1" ht="12.75" customHeight="1" x14ac:dyDescent="0.2">
      <c r="A68" s="64">
        <v>11</v>
      </c>
      <c r="B68" s="65" t="s">
        <v>75</v>
      </c>
      <c r="C68" s="185">
        <v>4.8</v>
      </c>
      <c r="D68" s="185">
        <v>4.7</v>
      </c>
      <c r="E68" s="185">
        <v>4.5999999999999996</v>
      </c>
      <c r="F68" s="185">
        <v>4.5</v>
      </c>
      <c r="G68" s="185">
        <v>4.5</v>
      </c>
      <c r="H68" s="185">
        <v>4.5</v>
      </c>
      <c r="I68" s="185">
        <v>4.5</v>
      </c>
      <c r="J68" s="185">
        <v>4.5</v>
      </c>
      <c r="K68" s="185">
        <v>4.5</v>
      </c>
      <c r="L68" s="185">
        <v>4.4000000000000004</v>
      </c>
      <c r="M68" s="185">
        <v>4.3</v>
      </c>
      <c r="N68" s="185">
        <v>4.4000000000000004</v>
      </c>
      <c r="O68" s="185">
        <v>4.4000000000000004</v>
      </c>
      <c r="P68" s="185">
        <v>4.4000000000000004</v>
      </c>
      <c r="Q68" s="185">
        <v>4.4000000000000004</v>
      </c>
      <c r="R68" s="185">
        <v>4.4000000000000004</v>
      </c>
      <c r="S68" s="185">
        <v>4.3</v>
      </c>
      <c r="T68" s="185">
        <v>4.3</v>
      </c>
      <c r="U68" s="185">
        <v>4.3</v>
      </c>
      <c r="V68" s="185">
        <v>4.4000000000000004</v>
      </c>
      <c r="W68" s="185">
        <v>4.3</v>
      </c>
      <c r="X68" s="185">
        <v>4.4000000000000004</v>
      </c>
      <c r="Y68" s="185">
        <v>4.4000000000000004</v>
      </c>
      <c r="Z68" s="185">
        <v>4.4000000000000004</v>
      </c>
      <c r="AA68" s="185">
        <v>4.4000000000000004</v>
      </c>
      <c r="AB68" s="185">
        <v>4.4000000000000004</v>
      </c>
      <c r="AC68" s="185">
        <v>4.3</v>
      </c>
      <c r="AD68" s="185">
        <v>4.2</v>
      </c>
      <c r="AE68" s="185">
        <v>4.2</v>
      </c>
      <c r="AF68" s="185">
        <v>4.3</v>
      </c>
      <c r="AG68" s="185">
        <v>4.5</v>
      </c>
      <c r="AH68" s="185">
        <v>4.4000000000000004</v>
      </c>
      <c r="AI68" s="185">
        <v>4.2</v>
      </c>
      <c r="AJ68" s="185">
        <v>4.2</v>
      </c>
      <c r="AK68" s="185">
        <v>4.0999999999999996</v>
      </c>
      <c r="AL68" s="67">
        <v>11</v>
      </c>
    </row>
    <row r="69" spans="1:38" s="52" customFormat="1" ht="12.75" customHeight="1" x14ac:dyDescent="0.2">
      <c r="A69" s="64">
        <v>12</v>
      </c>
      <c r="B69" s="65" t="s">
        <v>43</v>
      </c>
      <c r="C69" s="185">
        <v>1.4</v>
      </c>
      <c r="D69" s="185">
        <v>1.3</v>
      </c>
      <c r="E69" s="185">
        <v>1.3</v>
      </c>
      <c r="F69" s="185">
        <v>1.3</v>
      </c>
      <c r="G69" s="185">
        <v>1.3</v>
      </c>
      <c r="H69" s="185">
        <v>1.2</v>
      </c>
      <c r="I69" s="185">
        <v>1.2</v>
      </c>
      <c r="J69" s="185">
        <v>1.2</v>
      </c>
      <c r="K69" s="185">
        <v>1.2</v>
      </c>
      <c r="L69" s="185">
        <v>1.2</v>
      </c>
      <c r="M69" s="185">
        <v>1.2</v>
      </c>
      <c r="N69" s="185">
        <v>1.2</v>
      </c>
      <c r="O69" s="185">
        <v>1.2</v>
      </c>
      <c r="P69" s="185">
        <v>1.2</v>
      </c>
      <c r="Q69" s="185">
        <v>1.3</v>
      </c>
      <c r="R69" s="185">
        <v>1.3</v>
      </c>
      <c r="S69" s="185">
        <v>1.3</v>
      </c>
      <c r="T69" s="185">
        <v>1.2</v>
      </c>
      <c r="U69" s="185">
        <v>1.2</v>
      </c>
      <c r="V69" s="185">
        <v>1.2</v>
      </c>
      <c r="W69" s="185">
        <v>1.2</v>
      </c>
      <c r="X69" s="185">
        <v>1.2</v>
      </c>
      <c r="Y69" s="185">
        <v>1.1000000000000001</v>
      </c>
      <c r="Z69" s="185">
        <v>1.1000000000000001</v>
      </c>
      <c r="AA69" s="185">
        <v>1.1000000000000001</v>
      </c>
      <c r="AB69" s="185">
        <v>1.1000000000000001</v>
      </c>
      <c r="AC69" s="185">
        <v>1.1000000000000001</v>
      </c>
      <c r="AD69" s="185">
        <v>1.1000000000000001</v>
      </c>
      <c r="AE69" s="185">
        <v>1</v>
      </c>
      <c r="AF69" s="185">
        <v>1</v>
      </c>
      <c r="AG69" s="185">
        <v>1</v>
      </c>
      <c r="AH69" s="185">
        <v>1</v>
      </c>
      <c r="AI69" s="185">
        <v>1</v>
      </c>
      <c r="AJ69" s="185">
        <v>1</v>
      </c>
      <c r="AK69" s="185">
        <v>1</v>
      </c>
      <c r="AL69" s="67">
        <v>12</v>
      </c>
    </row>
    <row r="70" spans="1:38" s="52" customFormat="1" ht="12.75" customHeight="1" x14ac:dyDescent="0.2">
      <c r="A70" s="64">
        <v>13</v>
      </c>
      <c r="B70" s="65" t="s">
        <v>44</v>
      </c>
      <c r="C70" s="185">
        <v>2.2999999999999998</v>
      </c>
      <c r="D70" s="185">
        <v>2.7</v>
      </c>
      <c r="E70" s="185">
        <v>3.2</v>
      </c>
      <c r="F70" s="185">
        <v>3.5</v>
      </c>
      <c r="G70" s="185">
        <v>3.7</v>
      </c>
      <c r="H70" s="185">
        <v>3.8</v>
      </c>
      <c r="I70" s="185">
        <v>3.7</v>
      </c>
      <c r="J70" s="185">
        <v>3.7</v>
      </c>
      <c r="K70" s="185">
        <v>3.7</v>
      </c>
      <c r="L70" s="185">
        <v>3.6</v>
      </c>
      <c r="M70" s="185">
        <v>3.6</v>
      </c>
      <c r="N70" s="185">
        <v>3.7</v>
      </c>
      <c r="O70" s="185">
        <v>3.7</v>
      </c>
      <c r="P70" s="185">
        <v>3.7</v>
      </c>
      <c r="Q70" s="185">
        <v>3.7</v>
      </c>
      <c r="R70" s="185">
        <v>3.7</v>
      </c>
      <c r="S70" s="185">
        <v>3.7</v>
      </c>
      <c r="T70" s="185">
        <v>3.7</v>
      </c>
      <c r="U70" s="185">
        <v>3.7</v>
      </c>
      <c r="V70" s="185">
        <v>3.7</v>
      </c>
      <c r="W70" s="185">
        <v>3.7</v>
      </c>
      <c r="X70" s="185">
        <v>3.7</v>
      </c>
      <c r="Y70" s="185">
        <v>3.7</v>
      </c>
      <c r="Z70" s="185">
        <v>3.7</v>
      </c>
      <c r="AA70" s="185">
        <v>3.7</v>
      </c>
      <c r="AB70" s="185">
        <v>3.7</v>
      </c>
      <c r="AC70" s="185">
        <v>3.7</v>
      </c>
      <c r="AD70" s="185">
        <v>3.7</v>
      </c>
      <c r="AE70" s="185">
        <v>3.7</v>
      </c>
      <c r="AF70" s="185">
        <v>3.8</v>
      </c>
      <c r="AG70" s="185">
        <v>3.7</v>
      </c>
      <c r="AH70" s="185">
        <v>3.7</v>
      </c>
      <c r="AI70" s="185">
        <v>3.8</v>
      </c>
      <c r="AJ70" s="185">
        <v>3.8</v>
      </c>
      <c r="AK70" s="185">
        <v>3.8</v>
      </c>
      <c r="AL70" s="67">
        <v>13</v>
      </c>
    </row>
    <row r="71" spans="1:38" s="52" customFormat="1" ht="12.75" customHeight="1" x14ac:dyDescent="0.2">
      <c r="A71" s="64">
        <v>14</v>
      </c>
      <c r="B71" s="65" t="s">
        <v>76</v>
      </c>
      <c r="C71" s="185">
        <v>1.3</v>
      </c>
      <c r="D71" s="185">
        <v>1.5</v>
      </c>
      <c r="E71" s="185">
        <v>1.8</v>
      </c>
      <c r="F71" s="185">
        <v>2</v>
      </c>
      <c r="G71" s="185">
        <v>2</v>
      </c>
      <c r="H71" s="185">
        <v>2.1</v>
      </c>
      <c r="I71" s="185">
        <v>2.1</v>
      </c>
      <c r="J71" s="185">
        <v>2.1</v>
      </c>
      <c r="K71" s="185">
        <v>2.1</v>
      </c>
      <c r="L71" s="185">
        <v>2</v>
      </c>
      <c r="M71" s="185">
        <v>2</v>
      </c>
      <c r="N71" s="185">
        <v>2</v>
      </c>
      <c r="O71" s="185">
        <v>2</v>
      </c>
      <c r="P71" s="185">
        <v>2</v>
      </c>
      <c r="Q71" s="185">
        <v>2</v>
      </c>
      <c r="R71" s="185">
        <v>2</v>
      </c>
      <c r="S71" s="185">
        <v>2</v>
      </c>
      <c r="T71" s="185">
        <v>2</v>
      </c>
      <c r="U71" s="185">
        <v>2</v>
      </c>
      <c r="V71" s="185">
        <v>2</v>
      </c>
      <c r="W71" s="185">
        <v>1.9</v>
      </c>
      <c r="X71" s="185">
        <v>2</v>
      </c>
      <c r="Y71" s="185">
        <v>1.9</v>
      </c>
      <c r="Z71" s="185">
        <v>1.9</v>
      </c>
      <c r="AA71" s="185">
        <v>1.9</v>
      </c>
      <c r="AB71" s="185">
        <v>1.9</v>
      </c>
      <c r="AC71" s="185">
        <v>1.8</v>
      </c>
      <c r="AD71" s="185">
        <v>1.8</v>
      </c>
      <c r="AE71" s="185">
        <v>1.8</v>
      </c>
      <c r="AF71" s="185">
        <v>1.9</v>
      </c>
      <c r="AG71" s="185">
        <v>1.8</v>
      </c>
      <c r="AH71" s="185">
        <v>1.9</v>
      </c>
      <c r="AI71" s="185">
        <v>1.9</v>
      </c>
      <c r="AJ71" s="185">
        <v>1.8</v>
      </c>
      <c r="AK71" s="185">
        <v>1.8</v>
      </c>
      <c r="AL71" s="67">
        <v>14</v>
      </c>
    </row>
    <row r="72" spans="1:38" s="52" customFormat="1" ht="12.75" customHeight="1" x14ac:dyDescent="0.2">
      <c r="A72" s="64">
        <v>15</v>
      </c>
      <c r="B72" s="65" t="s">
        <v>77</v>
      </c>
      <c r="C72" s="185">
        <v>3.2</v>
      </c>
      <c r="D72" s="185">
        <v>3.2</v>
      </c>
      <c r="E72" s="185">
        <v>3.1</v>
      </c>
      <c r="F72" s="185">
        <v>3.1</v>
      </c>
      <c r="G72" s="185">
        <v>3.1</v>
      </c>
      <c r="H72" s="185">
        <v>3.1</v>
      </c>
      <c r="I72" s="185">
        <v>3.1</v>
      </c>
      <c r="J72" s="185">
        <v>3.1</v>
      </c>
      <c r="K72" s="185">
        <v>3</v>
      </c>
      <c r="L72" s="185">
        <v>3</v>
      </c>
      <c r="M72" s="185">
        <v>3</v>
      </c>
      <c r="N72" s="185">
        <v>2.9</v>
      </c>
      <c r="O72" s="185">
        <v>3</v>
      </c>
      <c r="P72" s="185">
        <v>2.9</v>
      </c>
      <c r="Q72" s="185">
        <v>2.9</v>
      </c>
      <c r="R72" s="185">
        <v>2.9</v>
      </c>
      <c r="S72" s="185">
        <v>2.8</v>
      </c>
      <c r="T72" s="185">
        <v>2.9</v>
      </c>
      <c r="U72" s="185">
        <v>2.9</v>
      </c>
      <c r="V72" s="185">
        <v>2.8</v>
      </c>
      <c r="W72" s="185">
        <v>2.8</v>
      </c>
      <c r="X72" s="185">
        <v>2.8</v>
      </c>
      <c r="Y72" s="185">
        <v>2.8</v>
      </c>
      <c r="Z72" s="185">
        <v>2.8</v>
      </c>
      <c r="AA72" s="185">
        <v>2.8</v>
      </c>
      <c r="AB72" s="185">
        <v>2.7</v>
      </c>
      <c r="AC72" s="185">
        <v>2.8</v>
      </c>
      <c r="AD72" s="185">
        <v>2.8</v>
      </c>
      <c r="AE72" s="185">
        <v>2.8</v>
      </c>
      <c r="AF72" s="185">
        <v>2.9</v>
      </c>
      <c r="AG72" s="185">
        <v>2.9</v>
      </c>
      <c r="AH72" s="185">
        <v>3</v>
      </c>
      <c r="AI72" s="185">
        <v>2.9</v>
      </c>
      <c r="AJ72" s="185">
        <v>2.9</v>
      </c>
      <c r="AK72" s="185">
        <v>2.9</v>
      </c>
      <c r="AL72" s="67">
        <v>15</v>
      </c>
    </row>
    <row r="73" spans="1:38" s="52" customFormat="1" ht="12.75" customHeight="1" x14ac:dyDescent="0.2">
      <c r="A73" s="103">
        <v>16</v>
      </c>
      <c r="B73" s="104" t="s">
        <v>45</v>
      </c>
      <c r="C73" s="186">
        <v>1.1000000000000001</v>
      </c>
      <c r="D73" s="186">
        <v>1.3</v>
      </c>
      <c r="E73" s="186">
        <v>1.6</v>
      </c>
      <c r="F73" s="186">
        <v>1.8</v>
      </c>
      <c r="G73" s="186">
        <v>1.8</v>
      </c>
      <c r="H73" s="186">
        <v>1.9</v>
      </c>
      <c r="I73" s="186">
        <v>1.9</v>
      </c>
      <c r="J73" s="186">
        <v>1.9</v>
      </c>
      <c r="K73" s="186">
        <v>1.9</v>
      </c>
      <c r="L73" s="186">
        <v>1.9</v>
      </c>
      <c r="M73" s="186">
        <v>1.9</v>
      </c>
      <c r="N73" s="186">
        <v>1.9</v>
      </c>
      <c r="O73" s="186">
        <v>1.9</v>
      </c>
      <c r="P73" s="186">
        <v>1.9</v>
      </c>
      <c r="Q73" s="186">
        <v>1.9</v>
      </c>
      <c r="R73" s="186">
        <v>1.9</v>
      </c>
      <c r="S73" s="186">
        <v>1.9</v>
      </c>
      <c r="T73" s="186">
        <v>1.9</v>
      </c>
      <c r="U73" s="186">
        <v>1.9</v>
      </c>
      <c r="V73" s="186">
        <v>1.9</v>
      </c>
      <c r="W73" s="186">
        <v>1.9</v>
      </c>
      <c r="X73" s="186">
        <v>1.9</v>
      </c>
      <c r="Y73" s="186">
        <v>1.9</v>
      </c>
      <c r="Z73" s="186">
        <v>1.9</v>
      </c>
      <c r="AA73" s="186">
        <v>1.9</v>
      </c>
      <c r="AB73" s="186">
        <v>1.9</v>
      </c>
      <c r="AC73" s="186">
        <v>1.9</v>
      </c>
      <c r="AD73" s="186">
        <v>1.8</v>
      </c>
      <c r="AE73" s="186">
        <v>1.8</v>
      </c>
      <c r="AF73" s="186">
        <v>1.9</v>
      </c>
      <c r="AG73" s="186">
        <v>1.8</v>
      </c>
      <c r="AH73" s="186">
        <v>1.8</v>
      </c>
      <c r="AI73" s="186">
        <v>1.8</v>
      </c>
      <c r="AJ73" s="186">
        <v>1.8</v>
      </c>
      <c r="AK73" s="186">
        <v>1.8</v>
      </c>
      <c r="AL73" s="105">
        <v>16</v>
      </c>
    </row>
    <row r="74" spans="1:38" s="71" customFormat="1" ht="20.100000000000001" customHeight="1" x14ac:dyDescent="0.2">
      <c r="A74" s="68">
        <v>17</v>
      </c>
      <c r="B74" s="69" t="s">
        <v>46</v>
      </c>
      <c r="C74" s="189">
        <v>100</v>
      </c>
      <c r="D74" s="189">
        <v>100</v>
      </c>
      <c r="E74" s="189">
        <v>100</v>
      </c>
      <c r="F74" s="189">
        <v>100</v>
      </c>
      <c r="G74" s="189">
        <v>100</v>
      </c>
      <c r="H74" s="189">
        <v>100</v>
      </c>
      <c r="I74" s="189">
        <v>100</v>
      </c>
      <c r="J74" s="189">
        <v>100</v>
      </c>
      <c r="K74" s="189">
        <v>100</v>
      </c>
      <c r="L74" s="189">
        <v>100</v>
      </c>
      <c r="M74" s="189">
        <v>100</v>
      </c>
      <c r="N74" s="189">
        <v>100</v>
      </c>
      <c r="O74" s="189">
        <v>100</v>
      </c>
      <c r="P74" s="189">
        <v>100</v>
      </c>
      <c r="Q74" s="189">
        <v>100</v>
      </c>
      <c r="R74" s="189">
        <v>100</v>
      </c>
      <c r="S74" s="189">
        <v>100</v>
      </c>
      <c r="T74" s="189">
        <v>100</v>
      </c>
      <c r="U74" s="189">
        <v>100</v>
      </c>
      <c r="V74" s="189">
        <v>100</v>
      </c>
      <c r="W74" s="189">
        <v>100</v>
      </c>
      <c r="X74" s="189">
        <v>100</v>
      </c>
      <c r="Y74" s="189">
        <v>100</v>
      </c>
      <c r="Z74" s="189">
        <v>100</v>
      </c>
      <c r="AA74" s="189">
        <v>100</v>
      </c>
      <c r="AB74" s="189">
        <v>100</v>
      </c>
      <c r="AC74" s="189">
        <v>100</v>
      </c>
      <c r="AD74" s="189">
        <v>100</v>
      </c>
      <c r="AE74" s="189">
        <v>100</v>
      </c>
      <c r="AF74" s="189">
        <v>100</v>
      </c>
      <c r="AG74" s="189">
        <v>100</v>
      </c>
      <c r="AH74" s="189">
        <v>100</v>
      </c>
      <c r="AI74" s="189">
        <v>100</v>
      </c>
      <c r="AJ74" s="189">
        <v>100</v>
      </c>
      <c r="AK74" s="189">
        <v>100</v>
      </c>
      <c r="AL74" s="70">
        <v>17</v>
      </c>
    </row>
    <row r="75" spans="1:38" s="52" customFormat="1" ht="12.75" customHeight="1" x14ac:dyDescent="0.2">
      <c r="A75" s="64"/>
      <c r="B75" s="72" t="s">
        <v>90</v>
      </c>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67"/>
    </row>
    <row r="76" spans="1:38" s="52" customFormat="1" ht="12.75" customHeight="1" x14ac:dyDescent="0.2">
      <c r="A76" s="64">
        <v>18</v>
      </c>
      <c r="B76" s="72" t="s">
        <v>91</v>
      </c>
      <c r="C76" s="188">
        <v>93.1</v>
      </c>
      <c r="D76" s="188">
        <v>92</v>
      </c>
      <c r="E76" s="188">
        <v>90.5</v>
      </c>
      <c r="F76" s="188">
        <v>89.5</v>
      </c>
      <c r="G76" s="188">
        <v>89</v>
      </c>
      <c r="H76" s="188">
        <v>88.7</v>
      </c>
      <c r="I76" s="188">
        <v>88.8</v>
      </c>
      <c r="J76" s="188">
        <v>88.9</v>
      </c>
      <c r="K76" s="188">
        <v>88.8</v>
      </c>
      <c r="L76" s="188">
        <v>89</v>
      </c>
      <c r="M76" s="188">
        <v>89</v>
      </c>
      <c r="N76" s="188">
        <v>88.9</v>
      </c>
      <c r="O76" s="188">
        <v>88.9</v>
      </c>
      <c r="P76" s="188">
        <v>88.9</v>
      </c>
      <c r="Q76" s="188">
        <v>89</v>
      </c>
      <c r="R76" s="188">
        <v>88.9</v>
      </c>
      <c r="S76" s="188">
        <v>89</v>
      </c>
      <c r="T76" s="188">
        <v>89</v>
      </c>
      <c r="U76" s="188">
        <v>88.9</v>
      </c>
      <c r="V76" s="188">
        <v>88.9</v>
      </c>
      <c r="W76" s="188">
        <v>89</v>
      </c>
      <c r="X76" s="188">
        <v>89</v>
      </c>
      <c r="Y76" s="188">
        <v>89</v>
      </c>
      <c r="Z76" s="188">
        <v>88.9</v>
      </c>
      <c r="AA76" s="188">
        <v>89</v>
      </c>
      <c r="AB76" s="188">
        <v>89.1</v>
      </c>
      <c r="AC76" s="188">
        <v>89.1</v>
      </c>
      <c r="AD76" s="188">
        <v>89.1</v>
      </c>
      <c r="AE76" s="188">
        <v>89</v>
      </c>
      <c r="AF76" s="188">
        <v>89</v>
      </c>
      <c r="AG76" s="188">
        <v>89.1</v>
      </c>
      <c r="AH76" s="188">
        <v>88.9</v>
      </c>
      <c r="AI76" s="188">
        <v>88.8</v>
      </c>
      <c r="AJ76" s="188">
        <v>88.9</v>
      </c>
      <c r="AK76" s="188">
        <v>88.9</v>
      </c>
      <c r="AL76" s="67">
        <v>18</v>
      </c>
    </row>
    <row r="77" spans="1:38" s="52" customFormat="1" ht="12.75" customHeight="1" x14ac:dyDescent="0.2">
      <c r="A77" s="64">
        <v>19</v>
      </c>
      <c r="B77" s="72" t="s">
        <v>92</v>
      </c>
      <c r="C77" s="188">
        <v>88.8</v>
      </c>
      <c r="D77" s="188">
        <v>87.6</v>
      </c>
      <c r="E77" s="188">
        <v>85.9</v>
      </c>
      <c r="F77" s="188">
        <v>84.9</v>
      </c>
      <c r="G77" s="188">
        <v>84.5</v>
      </c>
      <c r="H77" s="188">
        <v>84.3</v>
      </c>
      <c r="I77" s="188">
        <v>84.5</v>
      </c>
      <c r="J77" s="188">
        <v>84.7</v>
      </c>
      <c r="K77" s="188">
        <v>84.7</v>
      </c>
      <c r="L77" s="188">
        <v>84.9</v>
      </c>
      <c r="M77" s="188">
        <v>85.1</v>
      </c>
      <c r="N77" s="188">
        <v>85</v>
      </c>
      <c r="O77" s="188">
        <v>85</v>
      </c>
      <c r="P77" s="188">
        <v>85.1</v>
      </c>
      <c r="Q77" s="188">
        <v>85.2</v>
      </c>
      <c r="R77" s="188">
        <v>85.1</v>
      </c>
      <c r="S77" s="188">
        <v>85.2</v>
      </c>
      <c r="T77" s="188">
        <v>85.1</v>
      </c>
      <c r="U77" s="188">
        <v>84.8</v>
      </c>
      <c r="V77" s="188">
        <v>84.9</v>
      </c>
      <c r="W77" s="188">
        <v>85</v>
      </c>
      <c r="X77" s="188">
        <v>85</v>
      </c>
      <c r="Y77" s="188">
        <v>84.9</v>
      </c>
      <c r="Z77" s="188">
        <v>84.8</v>
      </c>
      <c r="AA77" s="188">
        <v>84.8</v>
      </c>
      <c r="AB77" s="188">
        <v>84.8</v>
      </c>
      <c r="AC77" s="188">
        <v>84.7</v>
      </c>
      <c r="AD77" s="188">
        <v>84.7</v>
      </c>
      <c r="AE77" s="188">
        <v>84.5</v>
      </c>
      <c r="AF77" s="188">
        <v>84.3</v>
      </c>
      <c r="AG77" s="188">
        <v>84.5</v>
      </c>
      <c r="AH77" s="188">
        <v>84.3</v>
      </c>
      <c r="AI77" s="188">
        <v>84.1</v>
      </c>
      <c r="AJ77" s="188">
        <v>84</v>
      </c>
      <c r="AK77" s="188">
        <v>84</v>
      </c>
      <c r="AL77" s="67">
        <v>19</v>
      </c>
    </row>
    <row r="78" spans="1:38" s="52" customFormat="1" ht="12.75" customHeight="1" x14ac:dyDescent="0.2">
      <c r="A78" s="64">
        <v>20</v>
      </c>
      <c r="B78" s="72" t="s">
        <v>93</v>
      </c>
      <c r="C78" s="188">
        <v>11.2</v>
      </c>
      <c r="D78" s="188">
        <v>12.4</v>
      </c>
      <c r="E78" s="188">
        <v>14.1</v>
      </c>
      <c r="F78" s="188">
        <v>15.1</v>
      </c>
      <c r="G78" s="188">
        <v>15.5</v>
      </c>
      <c r="H78" s="188">
        <v>15.7</v>
      </c>
      <c r="I78" s="188">
        <v>15.5</v>
      </c>
      <c r="J78" s="188">
        <v>15.3</v>
      </c>
      <c r="K78" s="188">
        <v>15.3</v>
      </c>
      <c r="L78" s="188">
        <v>15.1</v>
      </c>
      <c r="M78" s="188">
        <v>14.9</v>
      </c>
      <c r="N78" s="188">
        <v>15</v>
      </c>
      <c r="O78" s="188">
        <v>15</v>
      </c>
      <c r="P78" s="188">
        <v>14.9</v>
      </c>
      <c r="Q78" s="188">
        <v>14.8</v>
      </c>
      <c r="R78" s="188">
        <v>14.9</v>
      </c>
      <c r="S78" s="188">
        <v>14.8</v>
      </c>
      <c r="T78" s="188">
        <v>14.9</v>
      </c>
      <c r="U78" s="188">
        <v>15.2</v>
      </c>
      <c r="V78" s="188">
        <v>15.1</v>
      </c>
      <c r="W78" s="188">
        <v>15</v>
      </c>
      <c r="X78" s="188">
        <v>15</v>
      </c>
      <c r="Y78" s="188">
        <v>15.1</v>
      </c>
      <c r="Z78" s="188">
        <v>15.2</v>
      </c>
      <c r="AA78" s="188">
        <v>15.2</v>
      </c>
      <c r="AB78" s="188">
        <v>15.2</v>
      </c>
      <c r="AC78" s="188">
        <v>15.3</v>
      </c>
      <c r="AD78" s="188">
        <v>15.3</v>
      </c>
      <c r="AE78" s="188">
        <v>15.5</v>
      </c>
      <c r="AF78" s="188">
        <v>15.7</v>
      </c>
      <c r="AG78" s="188">
        <v>15.5</v>
      </c>
      <c r="AH78" s="188">
        <v>15.7</v>
      </c>
      <c r="AI78" s="188">
        <v>15.9</v>
      </c>
      <c r="AJ78" s="188">
        <v>16</v>
      </c>
      <c r="AK78" s="188">
        <v>16</v>
      </c>
      <c r="AL78" s="67">
        <v>20</v>
      </c>
    </row>
    <row r="79" spans="1:38" s="52" customFormat="1" ht="12.75" customHeight="1" x14ac:dyDescent="0.2">
      <c r="A79" s="64">
        <v>21</v>
      </c>
      <c r="B79" s="72" t="s">
        <v>94</v>
      </c>
      <c r="C79" s="188">
        <v>6.9</v>
      </c>
      <c r="D79" s="188">
        <v>8</v>
      </c>
      <c r="E79" s="188">
        <v>9.5</v>
      </c>
      <c r="F79" s="188">
        <v>10.5</v>
      </c>
      <c r="G79" s="188">
        <v>11</v>
      </c>
      <c r="H79" s="188">
        <v>11.3</v>
      </c>
      <c r="I79" s="188">
        <v>11.2</v>
      </c>
      <c r="J79" s="188">
        <v>11.1</v>
      </c>
      <c r="K79" s="188">
        <v>11.2</v>
      </c>
      <c r="L79" s="188">
        <v>11</v>
      </c>
      <c r="M79" s="188">
        <v>11</v>
      </c>
      <c r="N79" s="188">
        <v>11.1</v>
      </c>
      <c r="O79" s="188">
        <v>11.1</v>
      </c>
      <c r="P79" s="188">
        <v>11.1</v>
      </c>
      <c r="Q79" s="188">
        <v>11</v>
      </c>
      <c r="R79" s="188">
        <v>11.1</v>
      </c>
      <c r="S79" s="188">
        <v>11</v>
      </c>
      <c r="T79" s="188">
        <v>11</v>
      </c>
      <c r="U79" s="188">
        <v>11.1</v>
      </c>
      <c r="V79" s="188">
        <v>11.1</v>
      </c>
      <c r="W79" s="188">
        <v>11</v>
      </c>
      <c r="X79" s="188">
        <v>11</v>
      </c>
      <c r="Y79" s="188">
        <v>11</v>
      </c>
      <c r="Z79" s="188">
        <v>11.1</v>
      </c>
      <c r="AA79" s="188">
        <v>11</v>
      </c>
      <c r="AB79" s="188">
        <v>10.9</v>
      </c>
      <c r="AC79" s="188">
        <v>10.9</v>
      </c>
      <c r="AD79" s="188">
        <v>10.9</v>
      </c>
      <c r="AE79" s="188">
        <v>11</v>
      </c>
      <c r="AF79" s="188">
        <v>11</v>
      </c>
      <c r="AG79" s="188">
        <v>10.9</v>
      </c>
      <c r="AH79" s="188">
        <v>11.1</v>
      </c>
      <c r="AI79" s="188">
        <v>11.2</v>
      </c>
      <c r="AJ79" s="188">
        <v>11.1</v>
      </c>
      <c r="AK79" s="188">
        <v>11.1</v>
      </c>
      <c r="AL79" s="67">
        <v>21</v>
      </c>
    </row>
    <row r="80" spans="1:38" s="63" customFormat="1" ht="26.1" customHeight="1" x14ac:dyDescent="0.2">
      <c r="A80" s="354" t="s">
        <v>177</v>
      </c>
      <c r="B80" s="354"/>
      <c r="C80" s="354"/>
      <c r="D80" s="354"/>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t="s">
        <v>177</v>
      </c>
      <c r="AF80" s="354"/>
      <c r="AG80" s="354"/>
      <c r="AH80" s="354"/>
      <c r="AI80" s="354"/>
      <c r="AJ80" s="354"/>
      <c r="AK80" s="354"/>
      <c r="AL80" s="354"/>
    </row>
    <row r="81" spans="1:38" s="63" customFormat="1" ht="12.75" customHeight="1" x14ac:dyDescent="0.2">
      <c r="A81" s="60"/>
      <c r="B81" s="61"/>
      <c r="C81" s="60"/>
      <c r="D81" s="60"/>
      <c r="E81" s="60"/>
      <c r="F81" s="60"/>
      <c r="G81" s="60"/>
      <c r="H81" s="60"/>
      <c r="I81" s="60"/>
      <c r="J81" s="60"/>
      <c r="K81" s="60"/>
      <c r="L81" s="60"/>
      <c r="M81" s="60"/>
      <c r="N81" s="60"/>
      <c r="O81" s="60"/>
      <c r="P81" s="60"/>
      <c r="Q81" s="60"/>
      <c r="R81" s="60"/>
      <c r="S81" s="60"/>
      <c r="T81" s="60"/>
      <c r="U81" s="60"/>
      <c r="V81" s="60"/>
      <c r="W81" s="60"/>
      <c r="X81" s="60"/>
      <c r="Y81" s="60"/>
      <c r="Z81" s="60"/>
      <c r="AA81" s="62"/>
      <c r="AB81" s="60"/>
      <c r="AC81" s="60"/>
      <c r="AD81" s="60"/>
      <c r="AE81" s="60"/>
      <c r="AF81" s="60"/>
      <c r="AG81" s="60"/>
      <c r="AH81" s="60"/>
      <c r="AI81" s="60"/>
      <c r="AJ81" s="60"/>
      <c r="AK81" s="60"/>
      <c r="AL81" s="60"/>
    </row>
    <row r="82" spans="1:38" s="52" customFormat="1" ht="12.75" customHeight="1" x14ac:dyDescent="0.2">
      <c r="A82" s="64">
        <v>1</v>
      </c>
      <c r="B82" s="65" t="s">
        <v>70</v>
      </c>
      <c r="C82" s="181" t="s">
        <v>336</v>
      </c>
      <c r="D82" s="181">
        <v>0.8</v>
      </c>
      <c r="E82" s="181">
        <v>-4.2</v>
      </c>
      <c r="F82" s="181">
        <v>2.1</v>
      </c>
      <c r="G82" s="181">
        <v>1.6</v>
      </c>
      <c r="H82" s="181">
        <v>1.3</v>
      </c>
      <c r="I82" s="181">
        <v>2.1</v>
      </c>
      <c r="J82" s="181">
        <v>2.4</v>
      </c>
      <c r="K82" s="181">
        <v>2.6</v>
      </c>
      <c r="L82" s="181">
        <v>3.5</v>
      </c>
      <c r="M82" s="181">
        <v>3.3</v>
      </c>
      <c r="N82" s="181">
        <v>-1.1000000000000001</v>
      </c>
      <c r="O82" s="181">
        <v>-0.1</v>
      </c>
      <c r="P82" s="181">
        <v>0.3</v>
      </c>
      <c r="Q82" s="181">
        <v>0.6</v>
      </c>
      <c r="R82" s="181">
        <v>6.3</v>
      </c>
      <c r="S82" s="181">
        <v>3.6</v>
      </c>
      <c r="T82" s="181">
        <v>0.3</v>
      </c>
      <c r="U82" s="181">
        <v>-9.6</v>
      </c>
      <c r="V82" s="181">
        <v>7.7</v>
      </c>
      <c r="W82" s="181">
        <v>5</v>
      </c>
      <c r="X82" s="181">
        <v>0.7</v>
      </c>
      <c r="Y82" s="181">
        <v>0.7</v>
      </c>
      <c r="Z82" s="181">
        <v>2</v>
      </c>
      <c r="AA82" s="181">
        <v>2.4</v>
      </c>
      <c r="AB82" s="181">
        <v>1.7</v>
      </c>
      <c r="AC82" s="181">
        <v>3.7</v>
      </c>
      <c r="AD82" s="181">
        <v>2.2999999999999998</v>
      </c>
      <c r="AE82" s="181">
        <v>-0.1</v>
      </c>
      <c r="AF82" s="181">
        <v>-5.2</v>
      </c>
      <c r="AG82" s="181">
        <v>5.6</v>
      </c>
      <c r="AH82" s="181">
        <v>2.7</v>
      </c>
      <c r="AI82" s="181">
        <v>-0.3</v>
      </c>
      <c r="AJ82" s="181">
        <v>-1.6</v>
      </c>
      <c r="AK82" s="181">
        <v>-0.6</v>
      </c>
      <c r="AL82" s="67">
        <v>1</v>
      </c>
    </row>
    <row r="83" spans="1:38" s="52" customFormat="1" ht="12.75" customHeight="1" x14ac:dyDescent="0.2">
      <c r="A83" s="64">
        <v>2</v>
      </c>
      <c r="B83" s="65" t="s">
        <v>39</v>
      </c>
      <c r="C83" s="181" t="s">
        <v>336</v>
      </c>
      <c r="D83" s="181">
        <v>2.8</v>
      </c>
      <c r="E83" s="181">
        <v>-1.7</v>
      </c>
      <c r="F83" s="181">
        <v>1.7</v>
      </c>
      <c r="G83" s="181">
        <v>0.9</v>
      </c>
      <c r="H83" s="181">
        <v>1.3</v>
      </c>
      <c r="I83" s="181">
        <v>2</v>
      </c>
      <c r="J83" s="181">
        <v>3.7</v>
      </c>
      <c r="K83" s="181">
        <v>3</v>
      </c>
      <c r="L83" s="181">
        <v>4.5</v>
      </c>
      <c r="M83" s="181">
        <v>2.8</v>
      </c>
      <c r="N83" s="181">
        <v>0.8</v>
      </c>
      <c r="O83" s="181">
        <v>-1.3</v>
      </c>
      <c r="P83" s="181">
        <v>2.2000000000000002</v>
      </c>
      <c r="Q83" s="181">
        <v>1.5</v>
      </c>
      <c r="R83" s="181">
        <v>3.9</v>
      </c>
      <c r="S83" s="181">
        <v>2.9</v>
      </c>
      <c r="T83" s="181">
        <v>0</v>
      </c>
      <c r="U83" s="181">
        <v>-4.0999999999999996</v>
      </c>
      <c r="V83" s="181">
        <v>5.0999999999999996</v>
      </c>
      <c r="W83" s="181">
        <v>5.9</v>
      </c>
      <c r="X83" s="181">
        <v>1</v>
      </c>
      <c r="Y83" s="181">
        <v>1.3</v>
      </c>
      <c r="Z83" s="181">
        <v>2.2999999999999998</v>
      </c>
      <c r="AA83" s="181">
        <v>2.2000000000000002</v>
      </c>
      <c r="AB83" s="181">
        <v>2.4</v>
      </c>
      <c r="AC83" s="181">
        <v>3.7</v>
      </c>
      <c r="AD83" s="181">
        <v>0.5</v>
      </c>
      <c r="AE83" s="181">
        <v>1.5</v>
      </c>
      <c r="AF83" s="181">
        <v>-4.2</v>
      </c>
      <c r="AG83" s="181">
        <v>4.2</v>
      </c>
      <c r="AH83" s="181">
        <v>2.4</v>
      </c>
      <c r="AI83" s="181">
        <v>0</v>
      </c>
      <c r="AJ83" s="181">
        <v>-1.3</v>
      </c>
      <c r="AK83" s="181">
        <v>0.5</v>
      </c>
      <c r="AL83" s="67">
        <v>2</v>
      </c>
    </row>
    <row r="84" spans="1:38" s="52" customFormat="1" ht="12.75" customHeight="1" x14ac:dyDescent="0.2">
      <c r="A84" s="64">
        <v>3</v>
      </c>
      <c r="B84" s="65" t="s">
        <v>40</v>
      </c>
      <c r="C84" s="181" t="s">
        <v>336</v>
      </c>
      <c r="D84" s="181">
        <v>3.7</v>
      </c>
      <c r="E84" s="181">
        <v>2.8</v>
      </c>
      <c r="F84" s="181">
        <v>1.8</v>
      </c>
      <c r="G84" s="181">
        <v>1.3</v>
      </c>
      <c r="H84" s="181">
        <v>-1</v>
      </c>
      <c r="I84" s="181">
        <v>-2</v>
      </c>
      <c r="J84" s="181">
        <v>0.6</v>
      </c>
      <c r="K84" s="181">
        <v>0.1</v>
      </c>
      <c r="L84" s="181">
        <v>1.4</v>
      </c>
      <c r="M84" s="181">
        <v>-0.2</v>
      </c>
      <c r="N84" s="181">
        <v>-2</v>
      </c>
      <c r="O84" s="181">
        <v>-2.2000000000000002</v>
      </c>
      <c r="P84" s="181">
        <v>-1.1000000000000001</v>
      </c>
      <c r="Q84" s="181">
        <v>2</v>
      </c>
      <c r="R84" s="181">
        <v>3.5</v>
      </c>
      <c r="S84" s="181">
        <v>3.1</v>
      </c>
      <c r="T84" s="181">
        <v>3.6</v>
      </c>
      <c r="U84" s="181">
        <v>-1</v>
      </c>
      <c r="V84" s="181">
        <v>2.8</v>
      </c>
      <c r="W84" s="181">
        <v>3.9</v>
      </c>
      <c r="X84" s="181">
        <v>-0.1</v>
      </c>
      <c r="Y84" s="181">
        <v>0.4</v>
      </c>
      <c r="Z84" s="181">
        <v>2.8</v>
      </c>
      <c r="AA84" s="181">
        <v>4</v>
      </c>
      <c r="AB84" s="181">
        <v>3.8</v>
      </c>
      <c r="AC84" s="181">
        <v>3.8</v>
      </c>
      <c r="AD84" s="181">
        <v>3.2</v>
      </c>
      <c r="AE84" s="181">
        <v>2.8</v>
      </c>
      <c r="AF84" s="181">
        <v>-2.2999999999999998</v>
      </c>
      <c r="AG84" s="181">
        <v>4.2</v>
      </c>
      <c r="AH84" s="181">
        <v>5.2</v>
      </c>
      <c r="AI84" s="181">
        <v>1.5</v>
      </c>
      <c r="AJ84" s="181">
        <v>0.8</v>
      </c>
      <c r="AK84" s="181">
        <v>1.1000000000000001</v>
      </c>
      <c r="AL84" s="67">
        <v>3</v>
      </c>
    </row>
    <row r="85" spans="1:38" s="52" customFormat="1" ht="12.75" customHeight="1" x14ac:dyDescent="0.2">
      <c r="A85" s="64">
        <v>4</v>
      </c>
      <c r="B85" s="65" t="s">
        <v>71</v>
      </c>
      <c r="C85" s="181" t="s">
        <v>336</v>
      </c>
      <c r="D85" s="181">
        <v>9</v>
      </c>
      <c r="E85" s="181">
        <v>12</v>
      </c>
      <c r="F85" s="181">
        <v>11.1</v>
      </c>
      <c r="G85" s="181">
        <v>8</v>
      </c>
      <c r="H85" s="181">
        <v>4.4000000000000004</v>
      </c>
      <c r="I85" s="181">
        <v>2.1</v>
      </c>
      <c r="J85" s="181">
        <v>1.5</v>
      </c>
      <c r="K85" s="181">
        <v>4.4000000000000004</v>
      </c>
      <c r="L85" s="181">
        <v>3</v>
      </c>
      <c r="M85" s="181">
        <v>0.2</v>
      </c>
      <c r="N85" s="181">
        <v>0.1</v>
      </c>
      <c r="O85" s="181">
        <v>0.3</v>
      </c>
      <c r="P85" s="181">
        <v>1.5</v>
      </c>
      <c r="Q85" s="181">
        <v>1.1000000000000001</v>
      </c>
      <c r="R85" s="181">
        <v>3.8</v>
      </c>
      <c r="S85" s="181">
        <v>1</v>
      </c>
      <c r="T85" s="181">
        <v>1.8</v>
      </c>
      <c r="U85" s="181">
        <v>-2.8</v>
      </c>
      <c r="V85" s="181">
        <v>3.2</v>
      </c>
      <c r="W85" s="181">
        <v>1.1000000000000001</v>
      </c>
      <c r="X85" s="181">
        <v>1.5</v>
      </c>
      <c r="Y85" s="181">
        <v>0</v>
      </c>
      <c r="Z85" s="181">
        <v>3.9</v>
      </c>
      <c r="AA85" s="181">
        <v>0.2</v>
      </c>
      <c r="AB85" s="181">
        <v>1.8</v>
      </c>
      <c r="AC85" s="181">
        <v>2.9</v>
      </c>
      <c r="AD85" s="181">
        <v>0.3</v>
      </c>
      <c r="AE85" s="181">
        <v>1.5</v>
      </c>
      <c r="AF85" s="181">
        <v>-3.2</v>
      </c>
      <c r="AG85" s="181">
        <v>2.2999999999999998</v>
      </c>
      <c r="AH85" s="181">
        <v>2</v>
      </c>
      <c r="AI85" s="181">
        <v>-0.2</v>
      </c>
      <c r="AJ85" s="181">
        <v>0.2</v>
      </c>
      <c r="AK85" s="181">
        <v>-0.2</v>
      </c>
      <c r="AL85" s="67">
        <v>4</v>
      </c>
    </row>
    <row r="86" spans="1:38" s="52" customFormat="1" ht="12.75" customHeight="1" x14ac:dyDescent="0.2">
      <c r="A86" s="64">
        <v>5</v>
      </c>
      <c r="B86" s="65" t="s">
        <v>41</v>
      </c>
      <c r="C86" s="181" t="s">
        <v>336</v>
      </c>
      <c r="D86" s="181">
        <v>-1.4</v>
      </c>
      <c r="E86" s="181">
        <v>-4.0999999999999996</v>
      </c>
      <c r="F86" s="181">
        <v>0.8</v>
      </c>
      <c r="G86" s="181">
        <v>-0.2</v>
      </c>
      <c r="H86" s="181">
        <v>0.1</v>
      </c>
      <c r="I86" s="181">
        <v>3.4</v>
      </c>
      <c r="J86" s="181">
        <v>0.6</v>
      </c>
      <c r="K86" s="181">
        <v>-0.1</v>
      </c>
      <c r="L86" s="181">
        <v>4.5</v>
      </c>
      <c r="M86" s="181">
        <v>1.7</v>
      </c>
      <c r="N86" s="181">
        <v>1.6</v>
      </c>
      <c r="O86" s="181">
        <v>1</v>
      </c>
      <c r="P86" s="181">
        <v>0.2</v>
      </c>
      <c r="Q86" s="181">
        <v>1.6</v>
      </c>
      <c r="R86" s="181">
        <v>4.4000000000000004</v>
      </c>
      <c r="S86" s="181">
        <v>1.7</v>
      </c>
      <c r="T86" s="181">
        <v>0.2</v>
      </c>
      <c r="U86" s="181">
        <v>-9.3000000000000007</v>
      </c>
      <c r="V86" s="181">
        <v>4.8</v>
      </c>
      <c r="W86" s="181">
        <v>1.8</v>
      </c>
      <c r="X86" s="181">
        <v>3.1</v>
      </c>
      <c r="Y86" s="181">
        <v>-0.7</v>
      </c>
      <c r="Z86" s="181">
        <v>1.1000000000000001</v>
      </c>
      <c r="AA86" s="181">
        <v>0.2</v>
      </c>
      <c r="AB86" s="181">
        <v>1.7</v>
      </c>
      <c r="AC86" s="181">
        <v>1.2</v>
      </c>
      <c r="AD86" s="181">
        <v>0.2</v>
      </c>
      <c r="AE86" s="181">
        <v>-1.8</v>
      </c>
      <c r="AF86" s="181">
        <v>-4.5999999999999996</v>
      </c>
      <c r="AG86" s="181">
        <v>6.3</v>
      </c>
      <c r="AH86" s="181">
        <v>3.3</v>
      </c>
      <c r="AI86" s="181">
        <v>-1.3</v>
      </c>
      <c r="AJ86" s="181">
        <v>-0.5</v>
      </c>
      <c r="AK86" s="181">
        <v>1.4</v>
      </c>
      <c r="AL86" s="67">
        <v>5</v>
      </c>
    </row>
    <row r="87" spans="1:38" s="52" customFormat="1" ht="12.75" customHeight="1" x14ac:dyDescent="0.2">
      <c r="A87" s="64">
        <v>6</v>
      </c>
      <c r="B87" s="65" t="s">
        <v>42</v>
      </c>
      <c r="C87" s="181" t="s">
        <v>336</v>
      </c>
      <c r="D87" s="181">
        <v>-0.5</v>
      </c>
      <c r="E87" s="181">
        <v>-0.1</v>
      </c>
      <c r="F87" s="181">
        <v>0.8</v>
      </c>
      <c r="G87" s="181">
        <v>0.3</v>
      </c>
      <c r="H87" s="181">
        <v>2.2000000000000002</v>
      </c>
      <c r="I87" s="181">
        <v>3.9</v>
      </c>
      <c r="J87" s="181">
        <v>1.4</v>
      </c>
      <c r="K87" s="181">
        <v>2.2000000000000002</v>
      </c>
      <c r="L87" s="181">
        <v>2.7</v>
      </c>
      <c r="M87" s="181">
        <v>5.8</v>
      </c>
      <c r="N87" s="181">
        <v>0.9</v>
      </c>
      <c r="O87" s="181">
        <v>-2.1</v>
      </c>
      <c r="P87" s="181">
        <v>1.1000000000000001</v>
      </c>
      <c r="Q87" s="181">
        <v>1.9</v>
      </c>
      <c r="R87" s="181">
        <v>1.6</v>
      </c>
      <c r="S87" s="181">
        <v>2.6</v>
      </c>
      <c r="T87" s="181">
        <v>4.4000000000000004</v>
      </c>
      <c r="U87" s="181">
        <v>-3.4</v>
      </c>
      <c r="V87" s="181">
        <v>0.5</v>
      </c>
      <c r="W87" s="181">
        <v>0.9</v>
      </c>
      <c r="X87" s="181">
        <v>0.5</v>
      </c>
      <c r="Y87" s="181">
        <v>3.2</v>
      </c>
      <c r="Z87" s="181">
        <v>-0.6</v>
      </c>
      <c r="AA87" s="181">
        <v>1.9</v>
      </c>
      <c r="AB87" s="181">
        <v>2.1</v>
      </c>
      <c r="AC87" s="181">
        <v>1.6</v>
      </c>
      <c r="AD87" s="181">
        <v>0.7</v>
      </c>
      <c r="AE87" s="181">
        <v>2.8</v>
      </c>
      <c r="AF87" s="181">
        <v>-5.7</v>
      </c>
      <c r="AG87" s="181">
        <v>0.8</v>
      </c>
      <c r="AH87" s="181">
        <v>3.3</v>
      </c>
      <c r="AI87" s="181">
        <v>-0.9</v>
      </c>
      <c r="AJ87" s="181">
        <v>2.1</v>
      </c>
      <c r="AK87" s="181">
        <v>0.8</v>
      </c>
      <c r="AL87" s="67">
        <v>6</v>
      </c>
    </row>
    <row r="88" spans="1:38" s="52" customFormat="1" ht="12.75" customHeight="1" x14ac:dyDescent="0.2">
      <c r="A88" s="64">
        <v>7</v>
      </c>
      <c r="B88" s="65" t="s">
        <v>89</v>
      </c>
      <c r="C88" s="181" t="s">
        <v>336</v>
      </c>
      <c r="D88" s="181">
        <v>1.5</v>
      </c>
      <c r="E88" s="181">
        <v>-1.7</v>
      </c>
      <c r="F88" s="181">
        <v>1.2</v>
      </c>
      <c r="G88" s="181">
        <v>0.8</v>
      </c>
      <c r="H88" s="181">
        <v>2.2000000000000002</v>
      </c>
      <c r="I88" s="181">
        <v>1.8</v>
      </c>
      <c r="J88" s="181">
        <v>2.1</v>
      </c>
      <c r="K88" s="181">
        <v>3.2</v>
      </c>
      <c r="L88" s="181">
        <v>3.6</v>
      </c>
      <c r="M88" s="181">
        <v>2.2000000000000002</v>
      </c>
      <c r="N88" s="181">
        <v>-1.5</v>
      </c>
      <c r="O88" s="181">
        <v>0.6</v>
      </c>
      <c r="P88" s="181">
        <v>0.2</v>
      </c>
      <c r="Q88" s="181">
        <v>0.6</v>
      </c>
      <c r="R88" s="181">
        <v>3.3</v>
      </c>
      <c r="S88" s="181">
        <v>2.7</v>
      </c>
      <c r="T88" s="181">
        <v>0.5</v>
      </c>
      <c r="U88" s="181">
        <v>-7.2</v>
      </c>
      <c r="V88" s="181">
        <v>3</v>
      </c>
      <c r="W88" s="181">
        <v>3.8</v>
      </c>
      <c r="X88" s="181">
        <v>-0.8</v>
      </c>
      <c r="Y88" s="181">
        <v>0.6</v>
      </c>
      <c r="Z88" s="181">
        <v>1.7</v>
      </c>
      <c r="AA88" s="181">
        <v>0.9</v>
      </c>
      <c r="AB88" s="181">
        <v>2.5</v>
      </c>
      <c r="AC88" s="181">
        <v>2.5</v>
      </c>
      <c r="AD88" s="181">
        <v>0.9</v>
      </c>
      <c r="AE88" s="181">
        <v>1.1000000000000001</v>
      </c>
      <c r="AF88" s="181">
        <v>-5</v>
      </c>
      <c r="AG88" s="181">
        <v>4.5999999999999996</v>
      </c>
      <c r="AH88" s="181">
        <v>2.2999999999999998</v>
      </c>
      <c r="AI88" s="181">
        <v>0.3</v>
      </c>
      <c r="AJ88" s="181">
        <v>0.4</v>
      </c>
      <c r="AK88" s="181">
        <v>-0.2</v>
      </c>
      <c r="AL88" s="67">
        <v>7</v>
      </c>
    </row>
    <row r="89" spans="1:38" s="52" customFormat="1" ht="12.75" customHeight="1" x14ac:dyDescent="0.2">
      <c r="A89" s="64">
        <v>8</v>
      </c>
      <c r="B89" s="65" t="s">
        <v>72</v>
      </c>
      <c r="C89" s="181" t="s">
        <v>336</v>
      </c>
      <c r="D89" s="181">
        <v>7.9</v>
      </c>
      <c r="E89" s="181">
        <v>10.4</v>
      </c>
      <c r="F89" s="181">
        <v>11.4</v>
      </c>
      <c r="G89" s="181">
        <v>7.5</v>
      </c>
      <c r="H89" s="181">
        <v>2.9</v>
      </c>
      <c r="I89" s="181">
        <v>1.6</v>
      </c>
      <c r="J89" s="181">
        <v>0.4</v>
      </c>
      <c r="K89" s="181">
        <v>2.8</v>
      </c>
      <c r="L89" s="181">
        <v>0.1</v>
      </c>
      <c r="M89" s="181">
        <v>-1.1000000000000001</v>
      </c>
      <c r="N89" s="181">
        <v>0.4</v>
      </c>
      <c r="O89" s="181">
        <v>-0.1</v>
      </c>
      <c r="P89" s="181">
        <v>0.4</v>
      </c>
      <c r="Q89" s="181">
        <v>-0.3</v>
      </c>
      <c r="R89" s="181">
        <v>2.2000000000000002</v>
      </c>
      <c r="S89" s="181">
        <v>2.7</v>
      </c>
      <c r="T89" s="181">
        <v>0.7</v>
      </c>
      <c r="U89" s="181">
        <v>-0.7</v>
      </c>
      <c r="V89" s="181">
        <v>0.7</v>
      </c>
      <c r="W89" s="181">
        <v>2.1</v>
      </c>
      <c r="X89" s="181">
        <v>-0.4</v>
      </c>
      <c r="Y89" s="181">
        <v>-0.2</v>
      </c>
      <c r="Z89" s="181">
        <v>2.8</v>
      </c>
      <c r="AA89" s="181">
        <v>0.6</v>
      </c>
      <c r="AB89" s="181">
        <v>1.5</v>
      </c>
      <c r="AC89" s="181">
        <v>4.5999999999999996</v>
      </c>
      <c r="AD89" s="181">
        <v>-1.5</v>
      </c>
      <c r="AE89" s="181">
        <v>3.5</v>
      </c>
      <c r="AF89" s="181">
        <v>-3.8</v>
      </c>
      <c r="AG89" s="181">
        <v>2.5</v>
      </c>
      <c r="AH89" s="181">
        <v>2.8</v>
      </c>
      <c r="AI89" s="181">
        <v>-1.4</v>
      </c>
      <c r="AJ89" s="181">
        <v>-0.3</v>
      </c>
      <c r="AK89" s="181">
        <v>1.4</v>
      </c>
      <c r="AL89" s="67">
        <v>8</v>
      </c>
    </row>
    <row r="90" spans="1:38" s="52" customFormat="1" ht="12.75" customHeight="1" x14ac:dyDescent="0.2">
      <c r="A90" s="64">
        <v>9</v>
      </c>
      <c r="B90" s="65" t="s">
        <v>73</v>
      </c>
      <c r="C90" s="181" t="s">
        <v>336</v>
      </c>
      <c r="D90" s="181">
        <v>1.4</v>
      </c>
      <c r="E90" s="181">
        <v>-1.6</v>
      </c>
      <c r="F90" s="181">
        <v>2.2000000000000002</v>
      </c>
      <c r="G90" s="181">
        <v>-0.9</v>
      </c>
      <c r="H90" s="181">
        <v>0.2</v>
      </c>
      <c r="I90" s="181">
        <v>1.7</v>
      </c>
      <c r="J90" s="181">
        <v>2.2999999999999998</v>
      </c>
      <c r="K90" s="181">
        <v>1.7</v>
      </c>
      <c r="L90" s="181">
        <v>2.8</v>
      </c>
      <c r="M90" s="181">
        <v>-0.4</v>
      </c>
      <c r="N90" s="181">
        <v>-1.6</v>
      </c>
      <c r="O90" s="181">
        <v>-0.3</v>
      </c>
      <c r="P90" s="181">
        <v>1.6</v>
      </c>
      <c r="Q90" s="181">
        <v>2</v>
      </c>
      <c r="R90" s="181">
        <v>4.0999999999999996</v>
      </c>
      <c r="S90" s="181">
        <v>2.6</v>
      </c>
      <c r="T90" s="181">
        <v>1.6</v>
      </c>
      <c r="U90" s="181">
        <v>-5</v>
      </c>
      <c r="V90" s="181">
        <v>5.4</v>
      </c>
      <c r="W90" s="181">
        <v>4.2</v>
      </c>
      <c r="X90" s="181">
        <v>0.8</v>
      </c>
      <c r="Y90" s="181">
        <v>-0.9</v>
      </c>
      <c r="Z90" s="181">
        <v>2.9</v>
      </c>
      <c r="AA90" s="181">
        <v>-0.3</v>
      </c>
      <c r="AB90" s="181">
        <v>6.2</v>
      </c>
      <c r="AC90" s="181">
        <v>0.7</v>
      </c>
      <c r="AD90" s="181">
        <v>2</v>
      </c>
      <c r="AE90" s="181">
        <v>1.3</v>
      </c>
      <c r="AF90" s="181">
        <v>-4.0999999999999996</v>
      </c>
      <c r="AG90" s="181">
        <v>2.2000000000000002</v>
      </c>
      <c r="AH90" s="181">
        <v>0.1</v>
      </c>
      <c r="AI90" s="181">
        <v>-0.6</v>
      </c>
      <c r="AJ90" s="181">
        <v>1</v>
      </c>
      <c r="AK90" s="181">
        <v>0.7</v>
      </c>
      <c r="AL90" s="67">
        <v>9</v>
      </c>
    </row>
    <row r="91" spans="1:38" s="52" customFormat="1" ht="12.75" customHeight="1" x14ac:dyDescent="0.2">
      <c r="A91" s="64">
        <v>10</v>
      </c>
      <c r="B91" s="65" t="s">
        <v>74</v>
      </c>
      <c r="C91" s="181" t="s">
        <v>336</v>
      </c>
      <c r="D91" s="181">
        <v>1.1000000000000001</v>
      </c>
      <c r="E91" s="181">
        <v>-2.2999999999999998</v>
      </c>
      <c r="F91" s="181">
        <v>1.4</v>
      </c>
      <c r="G91" s="181">
        <v>1.2</v>
      </c>
      <c r="H91" s="181">
        <v>0.1</v>
      </c>
      <c r="I91" s="181">
        <v>2</v>
      </c>
      <c r="J91" s="181">
        <v>2.1</v>
      </c>
      <c r="K91" s="181">
        <v>1.3</v>
      </c>
      <c r="L91" s="181">
        <v>2.2000000000000002</v>
      </c>
      <c r="M91" s="181">
        <v>1.1000000000000001</v>
      </c>
      <c r="N91" s="181">
        <v>0.1</v>
      </c>
      <c r="O91" s="181">
        <v>-1.1000000000000001</v>
      </c>
      <c r="P91" s="181">
        <v>1.2</v>
      </c>
      <c r="Q91" s="181">
        <v>0.5</v>
      </c>
      <c r="R91" s="181">
        <v>3</v>
      </c>
      <c r="S91" s="181">
        <v>3.5</v>
      </c>
      <c r="T91" s="181">
        <v>1.1000000000000001</v>
      </c>
      <c r="U91" s="181">
        <v>-5.3</v>
      </c>
      <c r="V91" s="181">
        <v>2.5</v>
      </c>
      <c r="W91" s="181">
        <v>2.7</v>
      </c>
      <c r="X91" s="181">
        <v>-0.2</v>
      </c>
      <c r="Y91" s="181">
        <v>0.1</v>
      </c>
      <c r="Z91" s="181">
        <v>2.2000000000000002</v>
      </c>
      <c r="AA91" s="181">
        <v>1.7</v>
      </c>
      <c r="AB91" s="181">
        <v>1</v>
      </c>
      <c r="AC91" s="181">
        <v>3.1</v>
      </c>
      <c r="AD91" s="181">
        <v>1.2</v>
      </c>
      <c r="AE91" s="181">
        <v>0.2</v>
      </c>
      <c r="AF91" s="181">
        <v>-3.6</v>
      </c>
      <c r="AG91" s="181">
        <v>3.1</v>
      </c>
      <c r="AH91" s="181">
        <v>0.4</v>
      </c>
      <c r="AI91" s="181">
        <v>-1.4</v>
      </c>
      <c r="AJ91" s="181">
        <v>-0.5</v>
      </c>
      <c r="AK91" s="181">
        <v>0.3</v>
      </c>
      <c r="AL91" s="67">
        <v>10</v>
      </c>
    </row>
    <row r="92" spans="1:38" s="52" customFormat="1" ht="12.75" customHeight="1" x14ac:dyDescent="0.2">
      <c r="A92" s="64">
        <v>11</v>
      </c>
      <c r="B92" s="65" t="s">
        <v>75</v>
      </c>
      <c r="C92" s="181" t="s">
        <v>336</v>
      </c>
      <c r="D92" s="181">
        <v>0.7</v>
      </c>
      <c r="E92" s="181">
        <v>-3.1</v>
      </c>
      <c r="F92" s="181">
        <v>1.8</v>
      </c>
      <c r="G92" s="181">
        <v>1.1000000000000001</v>
      </c>
      <c r="H92" s="181">
        <v>-0.3</v>
      </c>
      <c r="I92" s="181">
        <v>2.9</v>
      </c>
      <c r="J92" s="181">
        <v>0.5</v>
      </c>
      <c r="K92" s="181">
        <v>2.2999999999999998</v>
      </c>
      <c r="L92" s="181">
        <v>2.2000000000000002</v>
      </c>
      <c r="M92" s="181">
        <v>-1.5</v>
      </c>
      <c r="N92" s="181">
        <v>0.9</v>
      </c>
      <c r="O92" s="181">
        <v>-0.1</v>
      </c>
      <c r="P92" s="181">
        <v>2.4</v>
      </c>
      <c r="Q92" s="181">
        <v>0</v>
      </c>
      <c r="R92" s="181">
        <v>3.9</v>
      </c>
      <c r="S92" s="181">
        <v>2.2000000000000002</v>
      </c>
      <c r="T92" s="181">
        <v>0.4</v>
      </c>
      <c r="U92" s="181">
        <v>-5.4</v>
      </c>
      <c r="V92" s="181">
        <v>5.3</v>
      </c>
      <c r="W92" s="181">
        <v>2.6</v>
      </c>
      <c r="X92" s="181">
        <v>1.3</v>
      </c>
      <c r="Y92" s="181">
        <v>0.2</v>
      </c>
      <c r="Z92" s="181">
        <v>2.4</v>
      </c>
      <c r="AA92" s="181">
        <v>2</v>
      </c>
      <c r="AB92" s="181">
        <v>1.5</v>
      </c>
      <c r="AC92" s="181">
        <v>0.5</v>
      </c>
      <c r="AD92" s="181">
        <v>0.2</v>
      </c>
      <c r="AE92" s="181">
        <v>1</v>
      </c>
      <c r="AF92" s="181">
        <v>-3.5</v>
      </c>
      <c r="AG92" s="181">
        <v>11.3</v>
      </c>
      <c r="AH92" s="181">
        <v>-0.3</v>
      </c>
      <c r="AI92" s="181">
        <v>-6.8</v>
      </c>
      <c r="AJ92" s="181">
        <v>-0.9</v>
      </c>
      <c r="AK92" s="181">
        <v>-0.5</v>
      </c>
      <c r="AL92" s="67">
        <v>11</v>
      </c>
    </row>
    <row r="93" spans="1:38" s="52" customFormat="1" ht="12.75" customHeight="1" x14ac:dyDescent="0.2">
      <c r="A93" s="64">
        <v>12</v>
      </c>
      <c r="B93" s="65" t="s">
        <v>43</v>
      </c>
      <c r="C93" s="181" t="s">
        <v>336</v>
      </c>
      <c r="D93" s="181">
        <v>-0.5</v>
      </c>
      <c r="E93" s="181">
        <v>-4.5999999999999996</v>
      </c>
      <c r="F93" s="181">
        <v>2.9</v>
      </c>
      <c r="G93" s="181">
        <v>2.1</v>
      </c>
      <c r="H93" s="181">
        <v>-2.4</v>
      </c>
      <c r="I93" s="181">
        <v>1.8</v>
      </c>
      <c r="J93" s="181">
        <v>2.4</v>
      </c>
      <c r="K93" s="181">
        <v>2.7</v>
      </c>
      <c r="L93" s="181">
        <v>4.3</v>
      </c>
      <c r="M93" s="181">
        <v>2</v>
      </c>
      <c r="N93" s="181">
        <v>-1.7</v>
      </c>
      <c r="O93" s="181">
        <v>-0.2</v>
      </c>
      <c r="P93" s="181">
        <v>3.1</v>
      </c>
      <c r="Q93" s="181">
        <v>3.7</v>
      </c>
      <c r="R93" s="181">
        <v>3.1</v>
      </c>
      <c r="S93" s="181">
        <v>2.1</v>
      </c>
      <c r="T93" s="181">
        <v>0.2</v>
      </c>
      <c r="U93" s="181">
        <v>-10.6</v>
      </c>
      <c r="V93" s="181">
        <v>5</v>
      </c>
      <c r="W93" s="181">
        <v>4.3</v>
      </c>
      <c r="X93" s="181">
        <v>-1.4</v>
      </c>
      <c r="Y93" s="181">
        <v>-2.7</v>
      </c>
      <c r="Z93" s="181">
        <v>3.1</v>
      </c>
      <c r="AA93" s="181">
        <v>0.6</v>
      </c>
      <c r="AB93" s="181">
        <v>0</v>
      </c>
      <c r="AC93" s="181">
        <v>2.8</v>
      </c>
      <c r="AD93" s="181">
        <v>-0.6</v>
      </c>
      <c r="AE93" s="181">
        <v>-1.3</v>
      </c>
      <c r="AF93" s="181">
        <v>-5.8</v>
      </c>
      <c r="AG93" s="181">
        <v>1.8</v>
      </c>
      <c r="AH93" s="181">
        <v>1.9</v>
      </c>
      <c r="AI93" s="181">
        <v>-0.7</v>
      </c>
      <c r="AJ93" s="181">
        <v>-4.5999999999999996</v>
      </c>
      <c r="AK93" s="181">
        <v>-0.9</v>
      </c>
      <c r="AL93" s="67">
        <v>12</v>
      </c>
    </row>
    <row r="94" spans="1:38" s="52" customFormat="1" ht="12.75" customHeight="1" x14ac:dyDescent="0.2">
      <c r="A94" s="64">
        <v>13</v>
      </c>
      <c r="B94" s="65" t="s">
        <v>44</v>
      </c>
      <c r="C94" s="181" t="s">
        <v>336</v>
      </c>
      <c r="D94" s="181">
        <v>9.4</v>
      </c>
      <c r="E94" s="181">
        <v>12.1</v>
      </c>
      <c r="F94" s="181">
        <v>12.6</v>
      </c>
      <c r="G94" s="181">
        <v>7.9</v>
      </c>
      <c r="H94" s="181">
        <v>3</v>
      </c>
      <c r="I94" s="181">
        <v>-0.3</v>
      </c>
      <c r="J94" s="181">
        <v>1.3</v>
      </c>
      <c r="K94" s="181">
        <v>1.9</v>
      </c>
      <c r="L94" s="181">
        <v>0.3</v>
      </c>
      <c r="M94" s="181">
        <v>1.4</v>
      </c>
      <c r="N94" s="181">
        <v>1.9</v>
      </c>
      <c r="O94" s="181">
        <v>1.3</v>
      </c>
      <c r="P94" s="181">
        <v>1.7</v>
      </c>
      <c r="Q94" s="181">
        <v>-0.4</v>
      </c>
      <c r="R94" s="181">
        <v>4.5</v>
      </c>
      <c r="S94" s="181">
        <v>2.6</v>
      </c>
      <c r="T94" s="181">
        <v>-0.2</v>
      </c>
      <c r="U94" s="181">
        <v>-3.9</v>
      </c>
      <c r="V94" s="181">
        <v>3.1</v>
      </c>
      <c r="W94" s="181">
        <v>3.1</v>
      </c>
      <c r="X94" s="181">
        <v>0.5</v>
      </c>
      <c r="Y94" s="181">
        <v>0</v>
      </c>
      <c r="Z94" s="181">
        <v>2.9</v>
      </c>
      <c r="AA94" s="181">
        <v>2.7</v>
      </c>
      <c r="AB94" s="181">
        <v>1.9</v>
      </c>
      <c r="AC94" s="181">
        <v>2.5</v>
      </c>
      <c r="AD94" s="181">
        <v>0.9</v>
      </c>
      <c r="AE94" s="181">
        <v>1.3</v>
      </c>
      <c r="AF94" s="181">
        <v>-4.0999999999999996</v>
      </c>
      <c r="AG94" s="181">
        <v>2.7</v>
      </c>
      <c r="AH94" s="181">
        <v>2.8</v>
      </c>
      <c r="AI94" s="181">
        <v>-1.2</v>
      </c>
      <c r="AJ94" s="181">
        <v>-0.4</v>
      </c>
      <c r="AK94" s="181">
        <v>-0.2</v>
      </c>
      <c r="AL94" s="67">
        <v>13</v>
      </c>
    </row>
    <row r="95" spans="1:38" s="52" customFormat="1" ht="12.75" customHeight="1" x14ac:dyDescent="0.2">
      <c r="A95" s="64">
        <v>14</v>
      </c>
      <c r="B95" s="65" t="s">
        <v>76</v>
      </c>
      <c r="C95" s="181" t="s">
        <v>336</v>
      </c>
      <c r="D95" s="181">
        <v>8.9</v>
      </c>
      <c r="E95" s="181">
        <v>13</v>
      </c>
      <c r="F95" s="181">
        <v>10.6</v>
      </c>
      <c r="G95" s="181">
        <v>4.2</v>
      </c>
      <c r="H95" s="181">
        <v>3.3</v>
      </c>
      <c r="I95" s="181">
        <v>2.4</v>
      </c>
      <c r="J95" s="181">
        <v>0.6</v>
      </c>
      <c r="K95" s="181">
        <v>1.6</v>
      </c>
      <c r="L95" s="181">
        <v>0.9</v>
      </c>
      <c r="M95" s="181">
        <v>-0.9</v>
      </c>
      <c r="N95" s="181">
        <v>2.1</v>
      </c>
      <c r="O95" s="181">
        <v>-0.2</v>
      </c>
      <c r="P95" s="181">
        <v>0.8</v>
      </c>
      <c r="Q95" s="181">
        <v>-0.6</v>
      </c>
      <c r="R95" s="181">
        <v>3.7</v>
      </c>
      <c r="S95" s="181">
        <v>1.6</v>
      </c>
      <c r="T95" s="181">
        <v>0.2</v>
      </c>
      <c r="U95" s="181">
        <v>-5.3</v>
      </c>
      <c r="V95" s="181">
        <v>4.5999999999999996</v>
      </c>
      <c r="W95" s="181">
        <v>-0.4</v>
      </c>
      <c r="X95" s="181">
        <v>2.5</v>
      </c>
      <c r="Y95" s="181">
        <v>-1.3</v>
      </c>
      <c r="Z95" s="181">
        <v>1</v>
      </c>
      <c r="AA95" s="181">
        <v>0.3</v>
      </c>
      <c r="AB95" s="181">
        <v>1.6</v>
      </c>
      <c r="AC95" s="181">
        <v>1.7</v>
      </c>
      <c r="AD95" s="181">
        <v>-0.6</v>
      </c>
      <c r="AE95" s="181">
        <v>2.1</v>
      </c>
      <c r="AF95" s="181">
        <v>-3.3</v>
      </c>
      <c r="AG95" s="181">
        <v>1.8</v>
      </c>
      <c r="AH95" s="181">
        <v>0</v>
      </c>
      <c r="AI95" s="181">
        <v>-2.8</v>
      </c>
      <c r="AJ95" s="181">
        <v>-1.3</v>
      </c>
      <c r="AK95" s="181">
        <v>-0.2</v>
      </c>
      <c r="AL95" s="67">
        <v>14</v>
      </c>
    </row>
    <row r="96" spans="1:38" s="52" customFormat="1" ht="12.75" customHeight="1" x14ac:dyDescent="0.2">
      <c r="A96" s="64">
        <v>15</v>
      </c>
      <c r="B96" s="65" t="s">
        <v>77</v>
      </c>
      <c r="C96" s="181" t="s">
        <v>336</v>
      </c>
      <c r="D96" s="181">
        <v>1.2</v>
      </c>
      <c r="E96" s="181">
        <v>-1.6</v>
      </c>
      <c r="F96" s="181">
        <v>1.2</v>
      </c>
      <c r="G96" s="181">
        <v>1.6</v>
      </c>
      <c r="H96" s="181">
        <v>1.4</v>
      </c>
      <c r="I96" s="181">
        <v>2.2999999999999998</v>
      </c>
      <c r="J96" s="181">
        <v>0.6</v>
      </c>
      <c r="K96" s="181">
        <v>0.9</v>
      </c>
      <c r="L96" s="181">
        <v>2.2000000000000002</v>
      </c>
      <c r="M96" s="181">
        <v>1.2</v>
      </c>
      <c r="N96" s="181">
        <v>-2</v>
      </c>
      <c r="O96" s="181">
        <v>-0.3</v>
      </c>
      <c r="P96" s="181">
        <v>1.5</v>
      </c>
      <c r="Q96" s="181">
        <v>0.4</v>
      </c>
      <c r="R96" s="181">
        <v>2.6</v>
      </c>
      <c r="S96" s="181">
        <v>0.9</v>
      </c>
      <c r="T96" s="181">
        <v>2.4</v>
      </c>
      <c r="U96" s="181">
        <v>-3.4</v>
      </c>
      <c r="V96" s="181">
        <v>0.9</v>
      </c>
      <c r="W96" s="181">
        <v>2.7</v>
      </c>
      <c r="X96" s="181">
        <v>2.4</v>
      </c>
      <c r="Y96" s="181">
        <v>-1.1000000000000001</v>
      </c>
      <c r="Z96" s="181">
        <v>1.6</v>
      </c>
      <c r="AA96" s="181">
        <v>1</v>
      </c>
      <c r="AB96" s="181">
        <v>2.2999999999999998</v>
      </c>
      <c r="AC96" s="181">
        <v>3.2</v>
      </c>
      <c r="AD96" s="181">
        <v>1</v>
      </c>
      <c r="AE96" s="181">
        <v>2.2000000000000002</v>
      </c>
      <c r="AF96" s="181">
        <v>-2.2999999999999998</v>
      </c>
      <c r="AG96" s="181">
        <v>0.3</v>
      </c>
      <c r="AH96" s="181">
        <v>2</v>
      </c>
      <c r="AI96" s="181">
        <v>-2.2999999999999998</v>
      </c>
      <c r="AJ96" s="181">
        <v>0</v>
      </c>
      <c r="AK96" s="181">
        <v>0.9</v>
      </c>
      <c r="AL96" s="67">
        <v>15</v>
      </c>
    </row>
    <row r="97" spans="1:39" s="52" customFormat="1" ht="12.75" customHeight="1" x14ac:dyDescent="0.2">
      <c r="A97" s="103">
        <v>16</v>
      </c>
      <c r="B97" s="104" t="s">
        <v>45</v>
      </c>
      <c r="C97" s="182" t="s">
        <v>336</v>
      </c>
      <c r="D97" s="182">
        <v>16.899999999999999</v>
      </c>
      <c r="E97" s="182">
        <v>13.1</v>
      </c>
      <c r="F97" s="182">
        <v>12.6</v>
      </c>
      <c r="G97" s="182">
        <v>3.8</v>
      </c>
      <c r="H97" s="182">
        <v>2.8</v>
      </c>
      <c r="I97" s="182">
        <v>2.8</v>
      </c>
      <c r="J97" s="182">
        <v>2.4</v>
      </c>
      <c r="K97" s="182">
        <v>2.9</v>
      </c>
      <c r="L97" s="182">
        <v>1.7</v>
      </c>
      <c r="M97" s="182">
        <v>0.7</v>
      </c>
      <c r="N97" s="182">
        <v>0</v>
      </c>
      <c r="O97" s="182">
        <v>1.6</v>
      </c>
      <c r="P97" s="182">
        <v>1.5</v>
      </c>
      <c r="Q97" s="182">
        <v>-0.3</v>
      </c>
      <c r="R97" s="182">
        <v>3.7</v>
      </c>
      <c r="S97" s="182">
        <v>2</v>
      </c>
      <c r="T97" s="182">
        <v>-0.3</v>
      </c>
      <c r="U97" s="182">
        <v>-5</v>
      </c>
      <c r="V97" s="182">
        <v>4.7</v>
      </c>
      <c r="W97" s="182">
        <v>4.4000000000000004</v>
      </c>
      <c r="X97" s="182">
        <v>-0.2</v>
      </c>
      <c r="Y97" s="182">
        <v>1</v>
      </c>
      <c r="Z97" s="182">
        <v>3.5</v>
      </c>
      <c r="AA97" s="182">
        <v>1.1000000000000001</v>
      </c>
      <c r="AB97" s="182">
        <v>1.6</v>
      </c>
      <c r="AC97" s="182">
        <v>1.9</v>
      </c>
      <c r="AD97" s="182">
        <v>-0.1</v>
      </c>
      <c r="AE97" s="182">
        <v>0.1</v>
      </c>
      <c r="AF97" s="182">
        <v>-3.4</v>
      </c>
      <c r="AG97" s="182">
        <v>2.5</v>
      </c>
      <c r="AH97" s="182">
        <v>1.8</v>
      </c>
      <c r="AI97" s="182">
        <v>-1.5</v>
      </c>
      <c r="AJ97" s="182">
        <v>-2</v>
      </c>
      <c r="AK97" s="182">
        <v>0.4</v>
      </c>
      <c r="AL97" s="105">
        <v>16</v>
      </c>
    </row>
    <row r="98" spans="1:39" s="71" customFormat="1" ht="20.100000000000001" customHeight="1" x14ac:dyDescent="0.2">
      <c r="A98" s="68">
        <v>17</v>
      </c>
      <c r="B98" s="69" t="s">
        <v>46</v>
      </c>
      <c r="C98" s="190" t="s">
        <v>336</v>
      </c>
      <c r="D98" s="190">
        <v>2</v>
      </c>
      <c r="E98" s="190">
        <v>-1</v>
      </c>
      <c r="F98" s="190">
        <v>2.6</v>
      </c>
      <c r="G98" s="190">
        <v>1.5</v>
      </c>
      <c r="H98" s="190">
        <v>1</v>
      </c>
      <c r="I98" s="190">
        <v>1.9</v>
      </c>
      <c r="J98" s="190">
        <v>2.1</v>
      </c>
      <c r="K98" s="190">
        <v>2.1</v>
      </c>
      <c r="L98" s="190">
        <v>2.9</v>
      </c>
      <c r="M98" s="190">
        <v>1.6</v>
      </c>
      <c r="N98" s="190">
        <v>-0.2</v>
      </c>
      <c r="O98" s="190">
        <v>-0.5</v>
      </c>
      <c r="P98" s="190">
        <v>1.2</v>
      </c>
      <c r="Q98" s="190">
        <v>0.9</v>
      </c>
      <c r="R98" s="190">
        <v>3.9</v>
      </c>
      <c r="S98" s="190">
        <v>2.9</v>
      </c>
      <c r="T98" s="190">
        <v>0.9</v>
      </c>
      <c r="U98" s="190">
        <v>-5.5</v>
      </c>
      <c r="V98" s="190">
        <v>4.0999999999999996</v>
      </c>
      <c r="W98" s="190">
        <v>3.8</v>
      </c>
      <c r="X98" s="190">
        <v>0.5</v>
      </c>
      <c r="Y98" s="190">
        <v>0.4</v>
      </c>
      <c r="Z98" s="190">
        <v>2.2000000000000002</v>
      </c>
      <c r="AA98" s="190">
        <v>1.7</v>
      </c>
      <c r="AB98" s="190">
        <v>2.2000000000000002</v>
      </c>
      <c r="AC98" s="190">
        <v>2.8</v>
      </c>
      <c r="AD98" s="190">
        <v>1.1000000000000001</v>
      </c>
      <c r="AE98" s="190">
        <v>1</v>
      </c>
      <c r="AF98" s="190">
        <v>-4.0999999999999996</v>
      </c>
      <c r="AG98" s="190">
        <v>3.9</v>
      </c>
      <c r="AH98" s="190">
        <v>1.8</v>
      </c>
      <c r="AI98" s="190">
        <v>-0.9</v>
      </c>
      <c r="AJ98" s="190">
        <v>-0.5</v>
      </c>
      <c r="AK98" s="190">
        <v>0.2</v>
      </c>
      <c r="AL98" s="70">
        <v>17</v>
      </c>
    </row>
    <row r="99" spans="1:39" s="52" customFormat="1" ht="12.75" customHeight="1" x14ac:dyDescent="0.2">
      <c r="A99" s="64"/>
      <c r="B99" s="72" t="s">
        <v>90</v>
      </c>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67"/>
    </row>
    <row r="100" spans="1:39" s="52" customFormat="1" ht="12.75" customHeight="1" x14ac:dyDescent="0.2">
      <c r="A100" s="64">
        <v>18</v>
      </c>
      <c r="B100" s="72" t="s">
        <v>91</v>
      </c>
      <c r="C100" s="184" t="s">
        <v>336</v>
      </c>
      <c r="D100" s="184">
        <v>1.4</v>
      </c>
      <c r="E100" s="184">
        <v>-2.1</v>
      </c>
      <c r="F100" s="184">
        <v>1.6</v>
      </c>
      <c r="G100" s="184">
        <v>0.9</v>
      </c>
      <c r="H100" s="184">
        <v>0.8</v>
      </c>
      <c r="I100" s="184">
        <v>1.9</v>
      </c>
      <c r="J100" s="184">
        <v>2.2000000000000002</v>
      </c>
      <c r="K100" s="184">
        <v>2.1</v>
      </c>
      <c r="L100" s="184">
        <v>3.1</v>
      </c>
      <c r="M100" s="184">
        <v>1.8</v>
      </c>
      <c r="N100" s="184">
        <v>-0.4</v>
      </c>
      <c r="O100" s="184">
        <v>-0.7</v>
      </c>
      <c r="P100" s="184">
        <v>1.2</v>
      </c>
      <c r="Q100" s="184">
        <v>1</v>
      </c>
      <c r="R100" s="184">
        <v>3.9</v>
      </c>
      <c r="S100" s="184">
        <v>3</v>
      </c>
      <c r="T100" s="184">
        <v>1</v>
      </c>
      <c r="U100" s="184">
        <v>-5.8</v>
      </c>
      <c r="V100" s="184">
        <v>4.2</v>
      </c>
      <c r="W100" s="184">
        <v>4</v>
      </c>
      <c r="X100" s="184">
        <v>0.4</v>
      </c>
      <c r="Y100" s="184">
        <v>0.5</v>
      </c>
      <c r="Z100" s="184">
        <v>2.1</v>
      </c>
      <c r="AA100" s="184">
        <v>1.7</v>
      </c>
      <c r="AB100" s="184">
        <v>2.2999999999999998</v>
      </c>
      <c r="AC100" s="184">
        <v>2.8</v>
      </c>
      <c r="AD100" s="184">
        <v>1.3</v>
      </c>
      <c r="AE100" s="184">
        <v>0.9</v>
      </c>
      <c r="AF100" s="184">
        <v>-4.2</v>
      </c>
      <c r="AG100" s="184">
        <v>4.0999999999999996</v>
      </c>
      <c r="AH100" s="184">
        <v>1.8</v>
      </c>
      <c r="AI100" s="184">
        <v>-0.8</v>
      </c>
      <c r="AJ100" s="184">
        <v>-0.5</v>
      </c>
      <c r="AK100" s="184">
        <v>0.3</v>
      </c>
      <c r="AL100" s="67">
        <v>18</v>
      </c>
    </row>
    <row r="101" spans="1:39" s="52" customFormat="1" ht="12.75" customHeight="1" x14ac:dyDescent="0.2">
      <c r="A101" s="64">
        <v>19</v>
      </c>
      <c r="B101" s="72" t="s">
        <v>92</v>
      </c>
      <c r="C101" s="184" t="s">
        <v>336</v>
      </c>
      <c r="D101" s="184">
        <v>1.3</v>
      </c>
      <c r="E101" s="184">
        <v>-2.4</v>
      </c>
      <c r="F101" s="184">
        <v>1.6</v>
      </c>
      <c r="G101" s="184">
        <v>0.9</v>
      </c>
      <c r="H101" s="184">
        <v>0.8</v>
      </c>
      <c r="I101" s="184">
        <v>2.1</v>
      </c>
      <c r="J101" s="184">
        <v>2.2999999999999998</v>
      </c>
      <c r="K101" s="184">
        <v>2.2000000000000002</v>
      </c>
      <c r="L101" s="184">
        <v>3.2</v>
      </c>
      <c r="M101" s="184">
        <v>1.9</v>
      </c>
      <c r="N101" s="184">
        <v>-0.3</v>
      </c>
      <c r="O101" s="184">
        <v>-0.6</v>
      </c>
      <c r="P101" s="184">
        <v>1.3</v>
      </c>
      <c r="Q101" s="184">
        <v>1</v>
      </c>
      <c r="R101" s="184">
        <v>3.9</v>
      </c>
      <c r="S101" s="184">
        <v>3</v>
      </c>
      <c r="T101" s="184">
        <v>0.8</v>
      </c>
      <c r="U101" s="184">
        <v>-6</v>
      </c>
      <c r="V101" s="184">
        <v>4.3</v>
      </c>
      <c r="W101" s="184">
        <v>4</v>
      </c>
      <c r="X101" s="184">
        <v>0.4</v>
      </c>
      <c r="Y101" s="184">
        <v>0.5</v>
      </c>
      <c r="Z101" s="184">
        <v>2.1</v>
      </c>
      <c r="AA101" s="184">
        <v>1.6</v>
      </c>
      <c r="AB101" s="184">
        <v>2.2000000000000002</v>
      </c>
      <c r="AC101" s="184">
        <v>2.8</v>
      </c>
      <c r="AD101" s="184">
        <v>1.2</v>
      </c>
      <c r="AE101" s="184">
        <v>0.8</v>
      </c>
      <c r="AF101" s="184">
        <v>-4.3</v>
      </c>
      <c r="AG101" s="184">
        <v>4.0999999999999996</v>
      </c>
      <c r="AH101" s="184">
        <v>1.6</v>
      </c>
      <c r="AI101" s="184">
        <v>-0.9</v>
      </c>
      <c r="AJ101" s="184">
        <v>-0.5</v>
      </c>
      <c r="AK101" s="184">
        <v>0.2</v>
      </c>
      <c r="AL101" s="67">
        <v>19</v>
      </c>
    </row>
    <row r="102" spans="1:39" s="52" customFormat="1" ht="12.75" customHeight="1" x14ac:dyDescent="0.2">
      <c r="A102" s="64">
        <v>20</v>
      </c>
      <c r="B102" s="72" t="s">
        <v>93</v>
      </c>
      <c r="C102" s="184" t="s">
        <v>336</v>
      </c>
      <c r="D102" s="184">
        <v>7.7</v>
      </c>
      <c r="E102" s="184">
        <v>8.9</v>
      </c>
      <c r="F102" s="184">
        <v>8.5</v>
      </c>
      <c r="G102" s="184">
        <v>4.9000000000000004</v>
      </c>
      <c r="H102" s="184">
        <v>2</v>
      </c>
      <c r="I102" s="184">
        <v>0.5</v>
      </c>
      <c r="J102" s="184">
        <v>1.1000000000000001</v>
      </c>
      <c r="K102" s="184">
        <v>1.9</v>
      </c>
      <c r="L102" s="184">
        <v>1.2</v>
      </c>
      <c r="M102" s="184">
        <v>0.2</v>
      </c>
      <c r="N102" s="184">
        <v>0.3</v>
      </c>
      <c r="O102" s="184">
        <v>0</v>
      </c>
      <c r="P102" s="184">
        <v>0.7</v>
      </c>
      <c r="Q102" s="184">
        <v>0.4</v>
      </c>
      <c r="R102" s="184">
        <v>3.7</v>
      </c>
      <c r="S102" s="184">
        <v>2.2999999999999998</v>
      </c>
      <c r="T102" s="184">
        <v>1.2</v>
      </c>
      <c r="U102" s="184">
        <v>-3</v>
      </c>
      <c r="V102" s="184">
        <v>3.2</v>
      </c>
      <c r="W102" s="184">
        <v>2.6</v>
      </c>
      <c r="X102" s="184">
        <v>0.6</v>
      </c>
      <c r="Y102" s="184">
        <v>0</v>
      </c>
      <c r="Z102" s="184">
        <v>2.8</v>
      </c>
      <c r="AA102" s="184">
        <v>2</v>
      </c>
      <c r="AB102" s="184">
        <v>2.2999999999999998</v>
      </c>
      <c r="AC102" s="184">
        <v>2.9</v>
      </c>
      <c r="AD102" s="184">
        <v>1</v>
      </c>
      <c r="AE102" s="184">
        <v>1.9</v>
      </c>
      <c r="AF102" s="184">
        <v>-3.2</v>
      </c>
      <c r="AG102" s="184">
        <v>2.9</v>
      </c>
      <c r="AH102" s="184">
        <v>2.9</v>
      </c>
      <c r="AI102" s="184">
        <v>-0.5</v>
      </c>
      <c r="AJ102" s="184">
        <v>-0.2</v>
      </c>
      <c r="AK102" s="184">
        <v>0.4</v>
      </c>
      <c r="AL102" s="67">
        <v>20</v>
      </c>
    </row>
    <row r="103" spans="1:39" s="52" customFormat="1" ht="12.75" customHeight="1" x14ac:dyDescent="0.2">
      <c r="A103" s="64">
        <v>21</v>
      </c>
      <c r="B103" s="72" t="s">
        <v>94</v>
      </c>
      <c r="C103" s="184" t="s">
        <v>336</v>
      </c>
      <c r="D103" s="184">
        <v>10.199999999999999</v>
      </c>
      <c r="E103" s="184">
        <v>12.2</v>
      </c>
      <c r="F103" s="184">
        <v>11.8</v>
      </c>
      <c r="G103" s="184">
        <v>6.5</v>
      </c>
      <c r="H103" s="184">
        <v>3.3</v>
      </c>
      <c r="I103" s="184">
        <v>1.4</v>
      </c>
      <c r="J103" s="184">
        <v>1.3</v>
      </c>
      <c r="K103" s="184">
        <v>2.6</v>
      </c>
      <c r="L103" s="184">
        <v>1.1000000000000001</v>
      </c>
      <c r="M103" s="184">
        <v>0.3</v>
      </c>
      <c r="N103" s="184">
        <v>1.1000000000000001</v>
      </c>
      <c r="O103" s="184">
        <v>0.7</v>
      </c>
      <c r="P103" s="184">
        <v>1.3</v>
      </c>
      <c r="Q103" s="184">
        <v>-0.1</v>
      </c>
      <c r="R103" s="184">
        <v>3.8</v>
      </c>
      <c r="S103" s="184">
        <v>2</v>
      </c>
      <c r="T103" s="184">
        <v>0.3</v>
      </c>
      <c r="U103" s="184">
        <v>-3.8</v>
      </c>
      <c r="V103" s="184">
        <v>3.3</v>
      </c>
      <c r="W103" s="184">
        <v>2.2000000000000002</v>
      </c>
      <c r="X103" s="184">
        <v>0.8</v>
      </c>
      <c r="Y103" s="184">
        <v>-0.1</v>
      </c>
      <c r="Z103" s="184">
        <v>2.9</v>
      </c>
      <c r="AA103" s="184">
        <v>1.3</v>
      </c>
      <c r="AB103" s="184">
        <v>1.7</v>
      </c>
      <c r="AC103" s="184">
        <v>2.6</v>
      </c>
      <c r="AD103" s="184">
        <v>0.1</v>
      </c>
      <c r="AE103" s="184">
        <v>1.6</v>
      </c>
      <c r="AF103" s="184">
        <v>-3.6</v>
      </c>
      <c r="AG103" s="184">
        <v>2.4</v>
      </c>
      <c r="AH103" s="184">
        <v>2</v>
      </c>
      <c r="AI103" s="184">
        <v>-1.3</v>
      </c>
      <c r="AJ103" s="184">
        <v>-0.7</v>
      </c>
      <c r="AK103" s="184">
        <v>0.1</v>
      </c>
      <c r="AL103" s="67">
        <v>21</v>
      </c>
    </row>
    <row r="104" spans="1:39" s="79" customFormat="1" ht="9.9499999999999993" customHeight="1" x14ac:dyDescent="0.2">
      <c r="A104" s="64"/>
      <c r="B104" s="115"/>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116"/>
    </row>
    <row r="105" spans="1:39" s="13" customFormat="1" ht="14.25" customHeight="1" x14ac:dyDescent="0.25">
      <c r="A105" s="11"/>
      <c r="B105" s="15"/>
      <c r="C105" s="50" t="s">
        <v>370</v>
      </c>
      <c r="D105" s="12"/>
      <c r="E105" s="12"/>
      <c r="F105" s="12"/>
      <c r="G105" s="12"/>
      <c r="H105" s="12"/>
      <c r="I105" s="12"/>
      <c r="J105" s="12"/>
      <c r="K105" s="12"/>
      <c r="L105" s="12"/>
      <c r="M105" s="12"/>
      <c r="N105" s="12"/>
      <c r="O105" s="12"/>
      <c r="P105" s="12"/>
      <c r="Q105" s="12"/>
      <c r="R105" s="12"/>
      <c r="S105" s="12"/>
      <c r="T105" s="12"/>
      <c r="U105" s="12"/>
      <c r="V105" s="12"/>
      <c r="W105" s="12"/>
      <c r="X105" s="12"/>
      <c r="Y105" s="11"/>
      <c r="Z105" s="10"/>
      <c r="AA105" s="47"/>
      <c r="AD105" s="48" t="s">
        <v>371</v>
      </c>
      <c r="AE105" s="49" t="s">
        <v>38</v>
      </c>
      <c r="AF105" s="11"/>
      <c r="AG105" s="11"/>
      <c r="AH105" s="11"/>
      <c r="AI105" s="11"/>
      <c r="AJ105" s="11"/>
      <c r="AK105" s="11"/>
      <c r="AL105" s="11"/>
      <c r="AM105" s="14"/>
    </row>
    <row r="106" spans="1:39" s="52" customFormat="1" ht="14.25" customHeight="1" x14ac:dyDescent="0.2">
      <c r="B106" s="53"/>
    </row>
    <row r="107" spans="1:39" s="59" customFormat="1" ht="39.950000000000003" customHeight="1" x14ac:dyDescent="0.25">
      <c r="A107" s="54" t="s">
        <v>87</v>
      </c>
      <c r="B107" s="55" t="s">
        <v>88</v>
      </c>
      <c r="C107" s="56">
        <v>1991</v>
      </c>
      <c r="D107" s="57">
        <v>1992</v>
      </c>
      <c r="E107" s="57">
        <v>1993</v>
      </c>
      <c r="F107" s="57">
        <v>1994</v>
      </c>
      <c r="G107" s="57">
        <v>1995</v>
      </c>
      <c r="H107" s="57">
        <v>1996</v>
      </c>
      <c r="I107" s="57">
        <v>1997</v>
      </c>
      <c r="J107" s="57">
        <v>1998</v>
      </c>
      <c r="K107" s="57">
        <v>1999</v>
      </c>
      <c r="L107" s="57">
        <v>2000</v>
      </c>
      <c r="M107" s="57">
        <v>2001</v>
      </c>
      <c r="N107" s="57">
        <v>2002</v>
      </c>
      <c r="O107" s="57">
        <v>2003</v>
      </c>
      <c r="P107" s="57">
        <v>2004</v>
      </c>
      <c r="Q107" s="57">
        <v>2005</v>
      </c>
      <c r="R107" s="57">
        <v>2006</v>
      </c>
      <c r="S107" s="57">
        <v>2007</v>
      </c>
      <c r="T107" s="57">
        <v>2008</v>
      </c>
      <c r="U107" s="57">
        <v>2009</v>
      </c>
      <c r="V107" s="57">
        <v>2010</v>
      </c>
      <c r="W107" s="57">
        <v>2011</v>
      </c>
      <c r="X107" s="57">
        <v>2012</v>
      </c>
      <c r="Y107" s="57">
        <v>2013</v>
      </c>
      <c r="Z107" s="57">
        <v>2014</v>
      </c>
      <c r="AA107" s="57">
        <v>2015</v>
      </c>
      <c r="AB107" s="58">
        <v>2016</v>
      </c>
      <c r="AC107" s="58">
        <v>2017</v>
      </c>
      <c r="AD107" s="58">
        <v>2018</v>
      </c>
      <c r="AE107" s="56">
        <v>2019</v>
      </c>
      <c r="AF107" s="57">
        <v>2020</v>
      </c>
      <c r="AG107" s="57">
        <v>2021</v>
      </c>
      <c r="AH107" s="57">
        <v>2022</v>
      </c>
      <c r="AI107" s="57">
        <v>2023</v>
      </c>
      <c r="AJ107" s="57">
        <v>2024</v>
      </c>
      <c r="AK107" s="57">
        <v>2025</v>
      </c>
      <c r="AL107" s="54" t="s">
        <v>87</v>
      </c>
    </row>
    <row r="108" spans="1:39" s="63" customFormat="1" ht="26.1" customHeight="1" x14ac:dyDescent="0.2">
      <c r="A108" s="355" t="s">
        <v>268</v>
      </c>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t="s">
        <v>268</v>
      </c>
      <c r="AF108" s="355"/>
      <c r="AG108" s="355"/>
      <c r="AH108" s="355"/>
      <c r="AI108" s="355"/>
      <c r="AJ108" s="355"/>
      <c r="AK108" s="355"/>
      <c r="AL108" s="355"/>
    </row>
    <row r="109" spans="1:39" s="63" customFormat="1" ht="12.75" customHeight="1" x14ac:dyDescent="0.2">
      <c r="A109" s="60"/>
      <c r="B109" s="61"/>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2"/>
      <c r="AB109" s="60"/>
      <c r="AC109" s="60"/>
      <c r="AD109" s="60"/>
      <c r="AE109" s="60"/>
      <c r="AF109" s="60"/>
      <c r="AG109" s="60"/>
      <c r="AH109" s="60"/>
      <c r="AI109" s="60"/>
      <c r="AJ109" s="60"/>
      <c r="AK109" s="60"/>
      <c r="AL109" s="60"/>
    </row>
    <row r="110" spans="1:39" s="52" customFormat="1" ht="12.75" customHeight="1" x14ac:dyDescent="0.2">
      <c r="A110" s="64">
        <v>1</v>
      </c>
      <c r="B110" s="65" t="s">
        <v>70</v>
      </c>
      <c r="C110" s="181">
        <v>70.75</v>
      </c>
      <c r="D110" s="181">
        <v>71.3</v>
      </c>
      <c r="E110" s="181">
        <v>68.319999999999993</v>
      </c>
      <c r="F110" s="181">
        <v>69.760000000000005</v>
      </c>
      <c r="G110" s="181">
        <v>70.87</v>
      </c>
      <c r="H110" s="181">
        <v>71.77</v>
      </c>
      <c r="I110" s="181">
        <v>73.27</v>
      </c>
      <c r="J110" s="181">
        <v>75.03</v>
      </c>
      <c r="K110" s="181">
        <v>76.98</v>
      </c>
      <c r="L110" s="181">
        <v>79.64</v>
      </c>
      <c r="M110" s="181">
        <v>82.25</v>
      </c>
      <c r="N110" s="181">
        <v>81.38</v>
      </c>
      <c r="O110" s="181">
        <v>81.27</v>
      </c>
      <c r="P110" s="181">
        <v>81.55</v>
      </c>
      <c r="Q110" s="181">
        <v>82.02</v>
      </c>
      <c r="R110" s="181">
        <v>87.18</v>
      </c>
      <c r="S110" s="181">
        <v>90.34</v>
      </c>
      <c r="T110" s="181">
        <v>90.63</v>
      </c>
      <c r="U110" s="181">
        <v>81.88</v>
      </c>
      <c r="V110" s="181">
        <v>88.16</v>
      </c>
      <c r="W110" s="181">
        <v>92.55</v>
      </c>
      <c r="X110" s="181">
        <v>93.16</v>
      </c>
      <c r="Y110" s="181">
        <v>93.81</v>
      </c>
      <c r="Z110" s="181">
        <v>95.64</v>
      </c>
      <c r="AA110" s="181">
        <v>97.92</v>
      </c>
      <c r="AB110" s="181">
        <v>99.56</v>
      </c>
      <c r="AC110" s="181">
        <v>103.21</v>
      </c>
      <c r="AD110" s="181">
        <v>105.59</v>
      </c>
      <c r="AE110" s="181">
        <v>105.47</v>
      </c>
      <c r="AF110" s="192">
        <v>100</v>
      </c>
      <c r="AG110" s="181">
        <v>105.6</v>
      </c>
      <c r="AH110" s="181">
        <v>108.46</v>
      </c>
      <c r="AI110" s="181">
        <v>108.13</v>
      </c>
      <c r="AJ110" s="181">
        <v>106.45</v>
      </c>
      <c r="AK110" s="181">
        <v>105.86</v>
      </c>
      <c r="AL110" s="67">
        <v>1</v>
      </c>
    </row>
    <row r="111" spans="1:39" s="52" customFormat="1" ht="12.75" customHeight="1" x14ac:dyDescent="0.2">
      <c r="A111" s="64">
        <v>2</v>
      </c>
      <c r="B111" s="65" t="s">
        <v>39</v>
      </c>
      <c r="C111" s="181">
        <v>62.24</v>
      </c>
      <c r="D111" s="181">
        <v>64.010000000000005</v>
      </c>
      <c r="E111" s="181">
        <v>62.89</v>
      </c>
      <c r="F111" s="181">
        <v>63.96</v>
      </c>
      <c r="G111" s="181">
        <v>64.52</v>
      </c>
      <c r="H111" s="181">
        <v>65.36</v>
      </c>
      <c r="I111" s="181">
        <v>66.69</v>
      </c>
      <c r="J111" s="181">
        <v>69.16</v>
      </c>
      <c r="K111" s="181">
        <v>71.22</v>
      </c>
      <c r="L111" s="181">
        <v>74.45</v>
      </c>
      <c r="M111" s="181">
        <v>76.540000000000006</v>
      </c>
      <c r="N111" s="181">
        <v>77.14</v>
      </c>
      <c r="O111" s="181">
        <v>76.17</v>
      </c>
      <c r="P111" s="181">
        <v>77.81</v>
      </c>
      <c r="Q111" s="181">
        <v>78.959999999999994</v>
      </c>
      <c r="R111" s="181">
        <v>82.07</v>
      </c>
      <c r="S111" s="181">
        <v>84.45</v>
      </c>
      <c r="T111" s="181">
        <v>84.48</v>
      </c>
      <c r="U111" s="181">
        <v>80.98</v>
      </c>
      <c r="V111" s="181">
        <v>85.1</v>
      </c>
      <c r="W111" s="181">
        <v>90.13</v>
      </c>
      <c r="X111" s="181">
        <v>91.02</v>
      </c>
      <c r="Y111" s="181">
        <v>92.21</v>
      </c>
      <c r="Z111" s="181">
        <v>94.3</v>
      </c>
      <c r="AA111" s="181">
        <v>96.39</v>
      </c>
      <c r="AB111" s="181">
        <v>98.7</v>
      </c>
      <c r="AC111" s="181">
        <v>102.33</v>
      </c>
      <c r="AD111" s="181">
        <v>102.81</v>
      </c>
      <c r="AE111" s="181">
        <v>104.34</v>
      </c>
      <c r="AF111" s="192">
        <v>100</v>
      </c>
      <c r="AG111" s="181">
        <v>104.2</v>
      </c>
      <c r="AH111" s="181">
        <v>106.73</v>
      </c>
      <c r="AI111" s="181">
        <v>106.72</v>
      </c>
      <c r="AJ111" s="181">
        <v>105.35</v>
      </c>
      <c r="AK111" s="181">
        <v>105.93</v>
      </c>
      <c r="AL111" s="67">
        <v>2</v>
      </c>
    </row>
    <row r="112" spans="1:39" s="52" customFormat="1" ht="12.75" customHeight="1" x14ac:dyDescent="0.2">
      <c r="A112" s="64">
        <v>3</v>
      </c>
      <c r="B112" s="65" t="s">
        <v>40</v>
      </c>
      <c r="C112" s="181">
        <v>67.930000000000007</v>
      </c>
      <c r="D112" s="181">
        <v>70.45</v>
      </c>
      <c r="E112" s="181">
        <v>72.430000000000007</v>
      </c>
      <c r="F112" s="181">
        <v>73.709999999999994</v>
      </c>
      <c r="G112" s="181">
        <v>74.7</v>
      </c>
      <c r="H112" s="181">
        <v>73.95</v>
      </c>
      <c r="I112" s="181">
        <v>72.5</v>
      </c>
      <c r="J112" s="181">
        <v>72.92</v>
      </c>
      <c r="K112" s="181">
        <v>73.010000000000005</v>
      </c>
      <c r="L112" s="181">
        <v>74.03</v>
      </c>
      <c r="M112" s="181">
        <v>73.86</v>
      </c>
      <c r="N112" s="181">
        <v>72.39</v>
      </c>
      <c r="O112" s="181">
        <v>70.819999999999993</v>
      </c>
      <c r="P112" s="181">
        <v>70.02</v>
      </c>
      <c r="Q112" s="181">
        <v>71.459999999999994</v>
      </c>
      <c r="R112" s="181">
        <v>73.930000000000007</v>
      </c>
      <c r="S112" s="181">
        <v>76.22</v>
      </c>
      <c r="T112" s="181">
        <v>78.989999999999995</v>
      </c>
      <c r="U112" s="181">
        <v>78.16</v>
      </c>
      <c r="V112" s="181">
        <v>80.34</v>
      </c>
      <c r="W112" s="181">
        <v>83.47</v>
      </c>
      <c r="X112" s="181">
        <v>83.42</v>
      </c>
      <c r="Y112" s="181">
        <v>83.76</v>
      </c>
      <c r="Z112" s="181">
        <v>86.07</v>
      </c>
      <c r="AA112" s="181">
        <v>89.54</v>
      </c>
      <c r="AB112" s="181">
        <v>92.91</v>
      </c>
      <c r="AC112" s="181">
        <v>96.48</v>
      </c>
      <c r="AD112" s="181">
        <v>99.53</v>
      </c>
      <c r="AE112" s="181">
        <v>102.32</v>
      </c>
      <c r="AF112" s="192">
        <v>100</v>
      </c>
      <c r="AG112" s="181">
        <v>104.25</v>
      </c>
      <c r="AH112" s="181">
        <v>109.69</v>
      </c>
      <c r="AI112" s="181">
        <v>111.31</v>
      </c>
      <c r="AJ112" s="181">
        <v>112.24</v>
      </c>
      <c r="AK112" s="181">
        <v>113.5</v>
      </c>
      <c r="AL112" s="67">
        <v>3</v>
      </c>
    </row>
    <row r="113" spans="1:38" s="52" customFormat="1" ht="12.75" customHeight="1" x14ac:dyDescent="0.2">
      <c r="A113" s="64">
        <v>4</v>
      </c>
      <c r="B113" s="65" t="s">
        <v>71</v>
      </c>
      <c r="C113" s="181">
        <v>48.14</v>
      </c>
      <c r="D113" s="181">
        <v>52.47</v>
      </c>
      <c r="E113" s="181">
        <v>58.75</v>
      </c>
      <c r="F113" s="181">
        <v>65.290000000000006</v>
      </c>
      <c r="G113" s="181">
        <v>70.510000000000005</v>
      </c>
      <c r="H113" s="181">
        <v>73.599999999999994</v>
      </c>
      <c r="I113" s="181">
        <v>75.150000000000006</v>
      </c>
      <c r="J113" s="181">
        <v>76.25</v>
      </c>
      <c r="K113" s="181">
        <v>79.64</v>
      </c>
      <c r="L113" s="181">
        <v>82.01</v>
      </c>
      <c r="M113" s="181">
        <v>82.17</v>
      </c>
      <c r="N113" s="181">
        <v>82.26</v>
      </c>
      <c r="O113" s="181">
        <v>82.53</v>
      </c>
      <c r="P113" s="181">
        <v>83.79</v>
      </c>
      <c r="Q113" s="181">
        <v>84.72</v>
      </c>
      <c r="R113" s="181">
        <v>87.91</v>
      </c>
      <c r="S113" s="181">
        <v>88.82</v>
      </c>
      <c r="T113" s="181">
        <v>90.42</v>
      </c>
      <c r="U113" s="181">
        <v>87.85</v>
      </c>
      <c r="V113" s="181">
        <v>90.62</v>
      </c>
      <c r="W113" s="181">
        <v>91.61</v>
      </c>
      <c r="X113" s="181">
        <v>93.03</v>
      </c>
      <c r="Y113" s="181">
        <v>93.01</v>
      </c>
      <c r="Z113" s="181">
        <v>96.61</v>
      </c>
      <c r="AA113" s="181">
        <v>96.83</v>
      </c>
      <c r="AB113" s="181">
        <v>98.59</v>
      </c>
      <c r="AC113" s="181">
        <v>101.41</v>
      </c>
      <c r="AD113" s="181">
        <v>101.76</v>
      </c>
      <c r="AE113" s="181">
        <v>103.32</v>
      </c>
      <c r="AF113" s="192">
        <v>100</v>
      </c>
      <c r="AG113" s="181">
        <v>102.29</v>
      </c>
      <c r="AH113" s="181">
        <v>104.32</v>
      </c>
      <c r="AI113" s="181">
        <v>104.08</v>
      </c>
      <c r="AJ113" s="181">
        <v>104.25</v>
      </c>
      <c r="AK113" s="181">
        <v>104.05</v>
      </c>
      <c r="AL113" s="67">
        <v>4</v>
      </c>
    </row>
    <row r="114" spans="1:38" s="52" customFormat="1" ht="12.75" customHeight="1" x14ac:dyDescent="0.2">
      <c r="A114" s="64">
        <v>5</v>
      </c>
      <c r="B114" s="65" t="s">
        <v>41</v>
      </c>
      <c r="C114" s="181">
        <v>88.41</v>
      </c>
      <c r="D114" s="181">
        <v>87.19</v>
      </c>
      <c r="E114" s="181">
        <v>83.58</v>
      </c>
      <c r="F114" s="181">
        <v>84.27</v>
      </c>
      <c r="G114" s="181">
        <v>84.11</v>
      </c>
      <c r="H114" s="181">
        <v>84.19</v>
      </c>
      <c r="I114" s="181">
        <v>87.03</v>
      </c>
      <c r="J114" s="181">
        <v>87.57</v>
      </c>
      <c r="K114" s="181">
        <v>87.48</v>
      </c>
      <c r="L114" s="181">
        <v>91.44</v>
      </c>
      <c r="M114" s="181">
        <v>93.02</v>
      </c>
      <c r="N114" s="181">
        <v>94.5</v>
      </c>
      <c r="O114" s="181">
        <v>95.4</v>
      </c>
      <c r="P114" s="181">
        <v>95.63</v>
      </c>
      <c r="Q114" s="181">
        <v>97.17</v>
      </c>
      <c r="R114" s="181">
        <v>101.49</v>
      </c>
      <c r="S114" s="181">
        <v>103.16</v>
      </c>
      <c r="T114" s="181">
        <v>103.32</v>
      </c>
      <c r="U114" s="181">
        <v>93.72</v>
      </c>
      <c r="V114" s="181">
        <v>98.2</v>
      </c>
      <c r="W114" s="181">
        <v>99.99</v>
      </c>
      <c r="X114" s="181">
        <v>103.05</v>
      </c>
      <c r="Y114" s="181">
        <v>102.36</v>
      </c>
      <c r="Z114" s="181">
        <v>103.47</v>
      </c>
      <c r="AA114" s="181">
        <v>103.63</v>
      </c>
      <c r="AB114" s="181">
        <v>105.4</v>
      </c>
      <c r="AC114" s="181">
        <v>106.67</v>
      </c>
      <c r="AD114" s="181">
        <v>106.83</v>
      </c>
      <c r="AE114" s="181">
        <v>104.86</v>
      </c>
      <c r="AF114" s="192">
        <v>100</v>
      </c>
      <c r="AG114" s="181">
        <v>106.32</v>
      </c>
      <c r="AH114" s="181">
        <v>109.83</v>
      </c>
      <c r="AI114" s="181">
        <v>108.41</v>
      </c>
      <c r="AJ114" s="181">
        <v>107.84</v>
      </c>
      <c r="AK114" s="181">
        <v>109.31</v>
      </c>
      <c r="AL114" s="67">
        <v>5</v>
      </c>
    </row>
    <row r="115" spans="1:38" s="52" customFormat="1" ht="12.75" customHeight="1" x14ac:dyDescent="0.2">
      <c r="A115" s="64">
        <v>6</v>
      </c>
      <c r="B115" s="65" t="s">
        <v>42</v>
      </c>
      <c r="C115" s="181">
        <v>72.13</v>
      </c>
      <c r="D115" s="181">
        <v>71.739999999999995</v>
      </c>
      <c r="E115" s="181">
        <v>71.7</v>
      </c>
      <c r="F115" s="181">
        <v>72.28</v>
      </c>
      <c r="G115" s="181">
        <v>72.53</v>
      </c>
      <c r="H115" s="181">
        <v>74.12</v>
      </c>
      <c r="I115" s="181">
        <v>77.010000000000005</v>
      </c>
      <c r="J115" s="181">
        <v>78.069999999999993</v>
      </c>
      <c r="K115" s="181">
        <v>79.77</v>
      </c>
      <c r="L115" s="181">
        <v>81.900000000000006</v>
      </c>
      <c r="M115" s="181">
        <v>86.67</v>
      </c>
      <c r="N115" s="181">
        <v>87.45</v>
      </c>
      <c r="O115" s="181">
        <v>85.61</v>
      </c>
      <c r="P115" s="181">
        <v>86.51</v>
      </c>
      <c r="Q115" s="181">
        <v>88.14</v>
      </c>
      <c r="R115" s="181">
        <v>89.51</v>
      </c>
      <c r="S115" s="181">
        <v>91.87</v>
      </c>
      <c r="T115" s="181">
        <v>95.92</v>
      </c>
      <c r="U115" s="181">
        <v>92.69</v>
      </c>
      <c r="V115" s="181">
        <v>93.14</v>
      </c>
      <c r="W115" s="181">
        <v>94.02</v>
      </c>
      <c r="X115" s="181">
        <v>94.49</v>
      </c>
      <c r="Y115" s="181">
        <v>97.49</v>
      </c>
      <c r="Z115" s="181">
        <v>96.91</v>
      </c>
      <c r="AA115" s="181">
        <v>98.8</v>
      </c>
      <c r="AB115" s="181">
        <v>100.86</v>
      </c>
      <c r="AC115" s="181">
        <v>102.47</v>
      </c>
      <c r="AD115" s="181">
        <v>103.21</v>
      </c>
      <c r="AE115" s="181">
        <v>106.07</v>
      </c>
      <c r="AF115" s="192">
        <v>100</v>
      </c>
      <c r="AG115" s="181">
        <v>100.79</v>
      </c>
      <c r="AH115" s="181">
        <v>104.1</v>
      </c>
      <c r="AI115" s="181">
        <v>103.16</v>
      </c>
      <c r="AJ115" s="181">
        <v>105.28</v>
      </c>
      <c r="AK115" s="181">
        <v>106.16</v>
      </c>
      <c r="AL115" s="67">
        <v>6</v>
      </c>
    </row>
    <row r="116" spans="1:38" s="52" customFormat="1" ht="12.75" customHeight="1" x14ac:dyDescent="0.2">
      <c r="A116" s="64">
        <v>7</v>
      </c>
      <c r="B116" s="65" t="s">
        <v>89</v>
      </c>
      <c r="C116" s="181">
        <v>77.040000000000006</v>
      </c>
      <c r="D116" s="181">
        <v>78.16</v>
      </c>
      <c r="E116" s="181">
        <v>76.8</v>
      </c>
      <c r="F116" s="181">
        <v>77.69</v>
      </c>
      <c r="G116" s="181">
        <v>78.34</v>
      </c>
      <c r="H116" s="181">
        <v>80.06</v>
      </c>
      <c r="I116" s="181">
        <v>81.47</v>
      </c>
      <c r="J116" s="181">
        <v>83.15</v>
      </c>
      <c r="K116" s="181">
        <v>85.77</v>
      </c>
      <c r="L116" s="181">
        <v>88.84</v>
      </c>
      <c r="M116" s="181">
        <v>90.84</v>
      </c>
      <c r="N116" s="181">
        <v>89.5</v>
      </c>
      <c r="O116" s="181">
        <v>90</v>
      </c>
      <c r="P116" s="181">
        <v>90.14</v>
      </c>
      <c r="Q116" s="181">
        <v>90.64</v>
      </c>
      <c r="R116" s="181">
        <v>93.67</v>
      </c>
      <c r="S116" s="181">
        <v>96.2</v>
      </c>
      <c r="T116" s="181">
        <v>96.69</v>
      </c>
      <c r="U116" s="181">
        <v>89.75</v>
      </c>
      <c r="V116" s="181">
        <v>92.44</v>
      </c>
      <c r="W116" s="181">
        <v>95.94</v>
      </c>
      <c r="X116" s="181">
        <v>95.15</v>
      </c>
      <c r="Y116" s="181">
        <v>95.74</v>
      </c>
      <c r="Z116" s="181">
        <v>97.34</v>
      </c>
      <c r="AA116" s="181">
        <v>98.25</v>
      </c>
      <c r="AB116" s="181">
        <v>100.66</v>
      </c>
      <c r="AC116" s="181">
        <v>103.15</v>
      </c>
      <c r="AD116" s="181">
        <v>104.06</v>
      </c>
      <c r="AE116" s="181">
        <v>105.25</v>
      </c>
      <c r="AF116" s="192">
        <v>100</v>
      </c>
      <c r="AG116" s="181">
        <v>104.65</v>
      </c>
      <c r="AH116" s="181">
        <v>107.01</v>
      </c>
      <c r="AI116" s="181">
        <v>107.35</v>
      </c>
      <c r="AJ116" s="181">
        <v>107.79</v>
      </c>
      <c r="AK116" s="181">
        <v>107.53</v>
      </c>
      <c r="AL116" s="67">
        <v>7</v>
      </c>
    </row>
    <row r="117" spans="1:38" s="52" customFormat="1" ht="12.75" customHeight="1" x14ac:dyDescent="0.2">
      <c r="A117" s="64">
        <v>8</v>
      </c>
      <c r="B117" s="65" t="s">
        <v>72</v>
      </c>
      <c r="C117" s="181">
        <v>56.4</v>
      </c>
      <c r="D117" s="181">
        <v>60.88</v>
      </c>
      <c r="E117" s="181">
        <v>67.22</v>
      </c>
      <c r="F117" s="181">
        <v>74.92</v>
      </c>
      <c r="G117" s="181">
        <v>80.55</v>
      </c>
      <c r="H117" s="181">
        <v>82.89</v>
      </c>
      <c r="I117" s="181">
        <v>84.21</v>
      </c>
      <c r="J117" s="181">
        <v>84.53</v>
      </c>
      <c r="K117" s="181">
        <v>86.89</v>
      </c>
      <c r="L117" s="181">
        <v>87</v>
      </c>
      <c r="M117" s="181">
        <v>86.09</v>
      </c>
      <c r="N117" s="181">
        <v>86.4</v>
      </c>
      <c r="O117" s="181">
        <v>86.28</v>
      </c>
      <c r="P117" s="181">
        <v>86.65</v>
      </c>
      <c r="Q117" s="181">
        <v>86.41</v>
      </c>
      <c r="R117" s="181">
        <v>88.34</v>
      </c>
      <c r="S117" s="181">
        <v>90.75</v>
      </c>
      <c r="T117" s="181">
        <v>91.4</v>
      </c>
      <c r="U117" s="181">
        <v>90.78</v>
      </c>
      <c r="V117" s="181">
        <v>91.43</v>
      </c>
      <c r="W117" s="181">
        <v>93.39</v>
      </c>
      <c r="X117" s="181">
        <v>93.05</v>
      </c>
      <c r="Y117" s="181">
        <v>92.87</v>
      </c>
      <c r="Z117" s="181">
        <v>95.52</v>
      </c>
      <c r="AA117" s="181">
        <v>96.06</v>
      </c>
      <c r="AB117" s="181">
        <v>97.46</v>
      </c>
      <c r="AC117" s="181">
        <v>101.97</v>
      </c>
      <c r="AD117" s="181">
        <v>100.46</v>
      </c>
      <c r="AE117" s="181">
        <v>103.99</v>
      </c>
      <c r="AF117" s="192">
        <v>100</v>
      </c>
      <c r="AG117" s="181">
        <v>102.47</v>
      </c>
      <c r="AH117" s="181">
        <v>105.31</v>
      </c>
      <c r="AI117" s="181">
        <v>103.88</v>
      </c>
      <c r="AJ117" s="181">
        <v>103.51</v>
      </c>
      <c r="AK117" s="181">
        <v>104.98</v>
      </c>
      <c r="AL117" s="67">
        <v>8</v>
      </c>
    </row>
    <row r="118" spans="1:38" s="52" customFormat="1" ht="12.75" customHeight="1" x14ac:dyDescent="0.2">
      <c r="A118" s="64">
        <v>9</v>
      </c>
      <c r="B118" s="65" t="s">
        <v>73</v>
      </c>
      <c r="C118" s="181">
        <v>73.06</v>
      </c>
      <c r="D118" s="181">
        <v>74.06</v>
      </c>
      <c r="E118" s="181">
        <v>72.87</v>
      </c>
      <c r="F118" s="181">
        <v>74.44</v>
      </c>
      <c r="G118" s="181">
        <v>73.75</v>
      </c>
      <c r="H118" s="181">
        <v>73.88</v>
      </c>
      <c r="I118" s="181">
        <v>75.14</v>
      </c>
      <c r="J118" s="181">
        <v>76.87</v>
      </c>
      <c r="K118" s="181">
        <v>78.17</v>
      </c>
      <c r="L118" s="181">
        <v>80.400000000000006</v>
      </c>
      <c r="M118" s="181">
        <v>80.08</v>
      </c>
      <c r="N118" s="181">
        <v>78.760000000000005</v>
      </c>
      <c r="O118" s="181">
        <v>78.55</v>
      </c>
      <c r="P118" s="181">
        <v>79.83</v>
      </c>
      <c r="Q118" s="181">
        <v>81.430000000000007</v>
      </c>
      <c r="R118" s="181">
        <v>84.76</v>
      </c>
      <c r="S118" s="181">
        <v>86.99</v>
      </c>
      <c r="T118" s="181">
        <v>88.35</v>
      </c>
      <c r="U118" s="181">
        <v>83.96</v>
      </c>
      <c r="V118" s="181">
        <v>88.49</v>
      </c>
      <c r="W118" s="181">
        <v>92.22</v>
      </c>
      <c r="X118" s="181">
        <v>92.94</v>
      </c>
      <c r="Y118" s="181">
        <v>92.12</v>
      </c>
      <c r="Z118" s="181">
        <v>94.79</v>
      </c>
      <c r="AA118" s="181">
        <v>94.48</v>
      </c>
      <c r="AB118" s="181">
        <v>100.3</v>
      </c>
      <c r="AC118" s="181">
        <v>100.98</v>
      </c>
      <c r="AD118" s="181">
        <v>102.96</v>
      </c>
      <c r="AE118" s="181">
        <v>104.28</v>
      </c>
      <c r="AF118" s="192">
        <v>100</v>
      </c>
      <c r="AG118" s="181">
        <v>102.24</v>
      </c>
      <c r="AH118" s="181">
        <v>102.37</v>
      </c>
      <c r="AI118" s="181">
        <v>101.71</v>
      </c>
      <c r="AJ118" s="181">
        <v>102.74</v>
      </c>
      <c r="AK118" s="181">
        <v>103.5</v>
      </c>
      <c r="AL118" s="67">
        <v>9</v>
      </c>
    </row>
    <row r="119" spans="1:38" s="52" customFormat="1" ht="12.75" customHeight="1" x14ac:dyDescent="0.2">
      <c r="A119" s="64">
        <v>10</v>
      </c>
      <c r="B119" s="65" t="s">
        <v>74</v>
      </c>
      <c r="C119" s="181">
        <v>79.3</v>
      </c>
      <c r="D119" s="181">
        <v>80.2</v>
      </c>
      <c r="E119" s="181">
        <v>78.319999999999993</v>
      </c>
      <c r="F119" s="181">
        <v>79.400000000000006</v>
      </c>
      <c r="G119" s="181">
        <v>80.34</v>
      </c>
      <c r="H119" s="181">
        <v>80.44</v>
      </c>
      <c r="I119" s="181">
        <v>82.04</v>
      </c>
      <c r="J119" s="181">
        <v>83.77</v>
      </c>
      <c r="K119" s="181">
        <v>84.85</v>
      </c>
      <c r="L119" s="181">
        <v>86.74</v>
      </c>
      <c r="M119" s="181">
        <v>87.73</v>
      </c>
      <c r="N119" s="181">
        <v>87.83</v>
      </c>
      <c r="O119" s="181">
        <v>86.89</v>
      </c>
      <c r="P119" s="181">
        <v>87.94</v>
      </c>
      <c r="Q119" s="181">
        <v>88.4</v>
      </c>
      <c r="R119" s="181">
        <v>91.03</v>
      </c>
      <c r="S119" s="181">
        <v>94.21</v>
      </c>
      <c r="T119" s="181">
        <v>95.2</v>
      </c>
      <c r="U119" s="181">
        <v>90.14</v>
      </c>
      <c r="V119" s="181">
        <v>92.36</v>
      </c>
      <c r="W119" s="181">
        <v>94.82</v>
      </c>
      <c r="X119" s="181">
        <v>94.59</v>
      </c>
      <c r="Y119" s="181">
        <v>94.66</v>
      </c>
      <c r="Z119" s="181">
        <v>96.76</v>
      </c>
      <c r="AA119" s="181">
        <v>98.36</v>
      </c>
      <c r="AB119" s="181">
        <v>99.33</v>
      </c>
      <c r="AC119" s="181">
        <v>102.38</v>
      </c>
      <c r="AD119" s="181">
        <v>103.58</v>
      </c>
      <c r="AE119" s="181">
        <v>103.79</v>
      </c>
      <c r="AF119" s="192">
        <v>100</v>
      </c>
      <c r="AG119" s="181">
        <v>103.11</v>
      </c>
      <c r="AH119" s="181">
        <v>103.49</v>
      </c>
      <c r="AI119" s="181">
        <v>102.03</v>
      </c>
      <c r="AJ119" s="181">
        <v>101.55</v>
      </c>
      <c r="AK119" s="181">
        <v>101.9</v>
      </c>
      <c r="AL119" s="67">
        <v>10</v>
      </c>
    </row>
    <row r="120" spans="1:38" s="52" customFormat="1" ht="12.75" customHeight="1" x14ac:dyDescent="0.2">
      <c r="A120" s="64">
        <v>11</v>
      </c>
      <c r="B120" s="65" t="s">
        <v>75</v>
      </c>
      <c r="C120" s="181">
        <v>78.98</v>
      </c>
      <c r="D120" s="181">
        <v>79.569999999999993</v>
      </c>
      <c r="E120" s="181">
        <v>77.069999999999993</v>
      </c>
      <c r="F120" s="181">
        <v>78.45</v>
      </c>
      <c r="G120" s="181">
        <v>79.34</v>
      </c>
      <c r="H120" s="181">
        <v>79.11</v>
      </c>
      <c r="I120" s="181">
        <v>81.39</v>
      </c>
      <c r="J120" s="181">
        <v>81.760000000000005</v>
      </c>
      <c r="K120" s="181">
        <v>83.66</v>
      </c>
      <c r="L120" s="181">
        <v>85.47</v>
      </c>
      <c r="M120" s="181">
        <v>84.22</v>
      </c>
      <c r="N120" s="181">
        <v>84.96</v>
      </c>
      <c r="O120" s="181">
        <v>84.88</v>
      </c>
      <c r="P120" s="181">
        <v>86.93</v>
      </c>
      <c r="Q120" s="181">
        <v>86.95</v>
      </c>
      <c r="R120" s="181">
        <v>90.35</v>
      </c>
      <c r="S120" s="181">
        <v>92.3</v>
      </c>
      <c r="T120" s="181">
        <v>92.62</v>
      </c>
      <c r="U120" s="181">
        <v>87.6</v>
      </c>
      <c r="V120" s="181">
        <v>92.25</v>
      </c>
      <c r="W120" s="181">
        <v>94.66</v>
      </c>
      <c r="X120" s="181">
        <v>95.85</v>
      </c>
      <c r="Y120" s="181">
        <v>96.08</v>
      </c>
      <c r="Z120" s="181">
        <v>98.43</v>
      </c>
      <c r="AA120" s="181">
        <v>100.41</v>
      </c>
      <c r="AB120" s="181">
        <v>101.91</v>
      </c>
      <c r="AC120" s="181">
        <v>102.45</v>
      </c>
      <c r="AD120" s="181">
        <v>102.62</v>
      </c>
      <c r="AE120" s="181">
        <v>103.61</v>
      </c>
      <c r="AF120" s="192">
        <v>100</v>
      </c>
      <c r="AG120" s="181">
        <v>111.3</v>
      </c>
      <c r="AH120" s="181">
        <v>110.92</v>
      </c>
      <c r="AI120" s="181">
        <v>103.33</v>
      </c>
      <c r="AJ120" s="181">
        <v>102.39</v>
      </c>
      <c r="AK120" s="181">
        <v>101.87</v>
      </c>
      <c r="AL120" s="67">
        <v>11</v>
      </c>
    </row>
    <row r="121" spans="1:38" s="52" customFormat="1" ht="12.75" customHeight="1" x14ac:dyDescent="0.2">
      <c r="A121" s="64">
        <v>12</v>
      </c>
      <c r="B121" s="65" t="s">
        <v>43</v>
      </c>
      <c r="C121" s="181">
        <v>87.85</v>
      </c>
      <c r="D121" s="181">
        <v>87.4</v>
      </c>
      <c r="E121" s="181">
        <v>83.35</v>
      </c>
      <c r="F121" s="181">
        <v>85.78</v>
      </c>
      <c r="G121" s="181">
        <v>87.55</v>
      </c>
      <c r="H121" s="181">
        <v>85.48</v>
      </c>
      <c r="I121" s="181">
        <v>87.02</v>
      </c>
      <c r="J121" s="181">
        <v>89.1</v>
      </c>
      <c r="K121" s="181">
        <v>91.5</v>
      </c>
      <c r="L121" s="181">
        <v>95.48</v>
      </c>
      <c r="M121" s="181">
        <v>97.36</v>
      </c>
      <c r="N121" s="181">
        <v>95.75</v>
      </c>
      <c r="O121" s="181">
        <v>95.58</v>
      </c>
      <c r="P121" s="181">
        <v>98.58</v>
      </c>
      <c r="Q121" s="181">
        <v>102.24</v>
      </c>
      <c r="R121" s="181">
        <v>105.45</v>
      </c>
      <c r="S121" s="181">
        <v>107.67</v>
      </c>
      <c r="T121" s="181">
        <v>107.86</v>
      </c>
      <c r="U121" s="181">
        <v>96.48</v>
      </c>
      <c r="V121" s="181">
        <v>101.28</v>
      </c>
      <c r="W121" s="181">
        <v>105.65</v>
      </c>
      <c r="X121" s="181">
        <v>104.19</v>
      </c>
      <c r="Y121" s="181">
        <v>101.43</v>
      </c>
      <c r="Z121" s="181">
        <v>104.58</v>
      </c>
      <c r="AA121" s="181">
        <v>105.24</v>
      </c>
      <c r="AB121" s="181">
        <v>105.28</v>
      </c>
      <c r="AC121" s="181">
        <v>108.21</v>
      </c>
      <c r="AD121" s="181">
        <v>107.51</v>
      </c>
      <c r="AE121" s="181">
        <v>106.14</v>
      </c>
      <c r="AF121" s="192">
        <v>100</v>
      </c>
      <c r="AG121" s="181">
        <v>101.78</v>
      </c>
      <c r="AH121" s="181">
        <v>103.76</v>
      </c>
      <c r="AI121" s="181">
        <v>103</v>
      </c>
      <c r="AJ121" s="181">
        <v>98.3</v>
      </c>
      <c r="AK121" s="181">
        <v>97.41</v>
      </c>
      <c r="AL121" s="67">
        <v>12</v>
      </c>
    </row>
    <row r="122" spans="1:38" s="52" customFormat="1" ht="12.75" customHeight="1" x14ac:dyDescent="0.2">
      <c r="A122" s="64">
        <v>13</v>
      </c>
      <c r="B122" s="65" t="s">
        <v>44</v>
      </c>
      <c r="C122" s="181">
        <v>49.97</v>
      </c>
      <c r="D122" s="181">
        <v>54.66</v>
      </c>
      <c r="E122" s="181">
        <v>61.3</v>
      </c>
      <c r="F122" s="181">
        <v>69.05</v>
      </c>
      <c r="G122" s="181">
        <v>74.540000000000006</v>
      </c>
      <c r="H122" s="181">
        <v>76.8</v>
      </c>
      <c r="I122" s="181">
        <v>76.56</v>
      </c>
      <c r="J122" s="181">
        <v>77.569999999999993</v>
      </c>
      <c r="K122" s="181">
        <v>79.02</v>
      </c>
      <c r="L122" s="181">
        <v>79.260000000000005</v>
      </c>
      <c r="M122" s="181">
        <v>80.400000000000006</v>
      </c>
      <c r="N122" s="181">
        <v>81.95</v>
      </c>
      <c r="O122" s="181">
        <v>83.01</v>
      </c>
      <c r="P122" s="181">
        <v>84.42</v>
      </c>
      <c r="Q122" s="181">
        <v>84.07</v>
      </c>
      <c r="R122" s="181">
        <v>87.87</v>
      </c>
      <c r="S122" s="181">
        <v>90.17</v>
      </c>
      <c r="T122" s="181">
        <v>89.96</v>
      </c>
      <c r="U122" s="181">
        <v>86.42</v>
      </c>
      <c r="V122" s="181">
        <v>89.07</v>
      </c>
      <c r="W122" s="181">
        <v>91.86</v>
      </c>
      <c r="X122" s="181">
        <v>92.35</v>
      </c>
      <c r="Y122" s="181">
        <v>92.36</v>
      </c>
      <c r="Z122" s="181">
        <v>95.06</v>
      </c>
      <c r="AA122" s="181">
        <v>97.59</v>
      </c>
      <c r="AB122" s="181">
        <v>99.43</v>
      </c>
      <c r="AC122" s="181">
        <v>101.94</v>
      </c>
      <c r="AD122" s="181">
        <v>102.88</v>
      </c>
      <c r="AE122" s="181">
        <v>104.26</v>
      </c>
      <c r="AF122" s="192">
        <v>100</v>
      </c>
      <c r="AG122" s="181">
        <v>102.68</v>
      </c>
      <c r="AH122" s="181">
        <v>105.54</v>
      </c>
      <c r="AI122" s="181">
        <v>104.32</v>
      </c>
      <c r="AJ122" s="181">
        <v>103.92</v>
      </c>
      <c r="AK122" s="181">
        <v>103.72</v>
      </c>
      <c r="AL122" s="67">
        <v>13</v>
      </c>
    </row>
    <row r="123" spans="1:38" s="52" customFormat="1" ht="12.75" customHeight="1" x14ac:dyDescent="0.2">
      <c r="A123" s="64">
        <v>14</v>
      </c>
      <c r="B123" s="65" t="s">
        <v>76</v>
      </c>
      <c r="C123" s="181">
        <v>58.89</v>
      </c>
      <c r="D123" s="181">
        <v>64.11</v>
      </c>
      <c r="E123" s="181">
        <v>72.459999999999994</v>
      </c>
      <c r="F123" s="181">
        <v>80.150000000000006</v>
      </c>
      <c r="G123" s="181">
        <v>83.53</v>
      </c>
      <c r="H123" s="181">
        <v>86.33</v>
      </c>
      <c r="I123" s="181">
        <v>88.44</v>
      </c>
      <c r="J123" s="181">
        <v>88.97</v>
      </c>
      <c r="K123" s="181">
        <v>90.41</v>
      </c>
      <c r="L123" s="181">
        <v>91.25</v>
      </c>
      <c r="M123" s="181">
        <v>90.43</v>
      </c>
      <c r="N123" s="181">
        <v>92.3</v>
      </c>
      <c r="O123" s="181">
        <v>92.16</v>
      </c>
      <c r="P123" s="181">
        <v>92.9</v>
      </c>
      <c r="Q123" s="181">
        <v>92.32</v>
      </c>
      <c r="R123" s="181">
        <v>95.74</v>
      </c>
      <c r="S123" s="181">
        <v>97.29</v>
      </c>
      <c r="T123" s="181">
        <v>97.45</v>
      </c>
      <c r="U123" s="181">
        <v>92.24</v>
      </c>
      <c r="V123" s="181">
        <v>96.52</v>
      </c>
      <c r="W123" s="181">
        <v>96.15</v>
      </c>
      <c r="X123" s="181">
        <v>98.52</v>
      </c>
      <c r="Y123" s="181">
        <v>97.22</v>
      </c>
      <c r="Z123" s="181">
        <v>98.24</v>
      </c>
      <c r="AA123" s="181">
        <v>98.57</v>
      </c>
      <c r="AB123" s="181">
        <v>100.19</v>
      </c>
      <c r="AC123" s="181">
        <v>101.88</v>
      </c>
      <c r="AD123" s="181">
        <v>101.28</v>
      </c>
      <c r="AE123" s="181">
        <v>103.43</v>
      </c>
      <c r="AF123" s="192">
        <v>100</v>
      </c>
      <c r="AG123" s="181">
        <v>101.84</v>
      </c>
      <c r="AH123" s="181">
        <v>101.82</v>
      </c>
      <c r="AI123" s="181">
        <v>98.99</v>
      </c>
      <c r="AJ123" s="181">
        <v>97.72</v>
      </c>
      <c r="AK123" s="181">
        <v>97.58</v>
      </c>
      <c r="AL123" s="67">
        <v>14</v>
      </c>
    </row>
    <row r="124" spans="1:38" s="52" customFormat="1" ht="12.75" customHeight="1" x14ac:dyDescent="0.2">
      <c r="A124" s="64">
        <v>15</v>
      </c>
      <c r="B124" s="65" t="s">
        <v>77</v>
      </c>
      <c r="C124" s="185">
        <v>76.56</v>
      </c>
      <c r="D124" s="181">
        <v>77.489999999999995</v>
      </c>
      <c r="E124" s="181">
        <v>76.239999999999995</v>
      </c>
      <c r="F124" s="181">
        <v>77.12</v>
      </c>
      <c r="G124" s="181">
        <v>78.38</v>
      </c>
      <c r="H124" s="181">
        <v>79.44</v>
      </c>
      <c r="I124" s="181">
        <v>81.25</v>
      </c>
      <c r="J124" s="181">
        <v>81.760000000000005</v>
      </c>
      <c r="K124" s="181">
        <v>82.52</v>
      </c>
      <c r="L124" s="181">
        <v>84.35</v>
      </c>
      <c r="M124" s="181">
        <v>85.39</v>
      </c>
      <c r="N124" s="181">
        <v>83.72</v>
      </c>
      <c r="O124" s="181">
        <v>83.46</v>
      </c>
      <c r="P124" s="181">
        <v>84.72</v>
      </c>
      <c r="Q124" s="181">
        <v>85.06</v>
      </c>
      <c r="R124" s="181">
        <v>87.29</v>
      </c>
      <c r="S124" s="181">
        <v>88.1</v>
      </c>
      <c r="T124" s="181">
        <v>90.22</v>
      </c>
      <c r="U124" s="181">
        <v>87.15</v>
      </c>
      <c r="V124" s="181">
        <v>87.92</v>
      </c>
      <c r="W124" s="181">
        <v>90.32</v>
      </c>
      <c r="X124" s="181">
        <v>92.51</v>
      </c>
      <c r="Y124" s="181">
        <v>91.53</v>
      </c>
      <c r="Z124" s="181">
        <v>92.95</v>
      </c>
      <c r="AA124" s="181">
        <v>93.91</v>
      </c>
      <c r="AB124" s="181">
        <v>96.04</v>
      </c>
      <c r="AC124" s="181">
        <v>99.13</v>
      </c>
      <c r="AD124" s="181">
        <v>100.1</v>
      </c>
      <c r="AE124" s="181">
        <v>102.3</v>
      </c>
      <c r="AF124" s="192">
        <v>100</v>
      </c>
      <c r="AG124" s="181">
        <v>100.27</v>
      </c>
      <c r="AH124" s="181">
        <v>102.24</v>
      </c>
      <c r="AI124" s="181">
        <v>99.87</v>
      </c>
      <c r="AJ124" s="181">
        <v>99.84</v>
      </c>
      <c r="AK124" s="181">
        <v>100.77</v>
      </c>
      <c r="AL124" s="67">
        <v>15</v>
      </c>
    </row>
    <row r="125" spans="1:38" s="52" customFormat="1" ht="12.75" customHeight="1" x14ac:dyDescent="0.2">
      <c r="A125" s="103">
        <v>16</v>
      </c>
      <c r="B125" s="104" t="s">
        <v>45</v>
      </c>
      <c r="C125" s="182">
        <v>47.68</v>
      </c>
      <c r="D125" s="182">
        <v>55.73</v>
      </c>
      <c r="E125" s="182">
        <v>63.02</v>
      </c>
      <c r="F125" s="182">
        <v>70.94</v>
      </c>
      <c r="G125" s="182">
        <v>73.62</v>
      </c>
      <c r="H125" s="182">
        <v>75.709999999999994</v>
      </c>
      <c r="I125" s="182">
        <v>77.86</v>
      </c>
      <c r="J125" s="182">
        <v>79.75</v>
      </c>
      <c r="K125" s="182">
        <v>82.07</v>
      </c>
      <c r="L125" s="182">
        <v>83.49</v>
      </c>
      <c r="M125" s="182">
        <v>84.07</v>
      </c>
      <c r="N125" s="182">
        <v>84.09</v>
      </c>
      <c r="O125" s="182">
        <v>85.43</v>
      </c>
      <c r="P125" s="182">
        <v>86.7</v>
      </c>
      <c r="Q125" s="182">
        <v>86.42</v>
      </c>
      <c r="R125" s="182">
        <v>89.63</v>
      </c>
      <c r="S125" s="182">
        <v>91.45</v>
      </c>
      <c r="T125" s="182">
        <v>91.19</v>
      </c>
      <c r="U125" s="182">
        <v>86.66</v>
      </c>
      <c r="V125" s="182">
        <v>90.71</v>
      </c>
      <c r="W125" s="182">
        <v>94.69</v>
      </c>
      <c r="X125" s="182">
        <v>94.49</v>
      </c>
      <c r="Y125" s="182">
        <v>95.46</v>
      </c>
      <c r="Z125" s="182">
        <v>98.77</v>
      </c>
      <c r="AA125" s="182">
        <v>99.88</v>
      </c>
      <c r="AB125" s="182">
        <v>101.52</v>
      </c>
      <c r="AC125" s="182">
        <v>103.47</v>
      </c>
      <c r="AD125" s="182">
        <v>103.33</v>
      </c>
      <c r="AE125" s="182">
        <v>103.47</v>
      </c>
      <c r="AF125" s="193">
        <v>100</v>
      </c>
      <c r="AG125" s="182">
        <v>102.5</v>
      </c>
      <c r="AH125" s="182">
        <v>104.34</v>
      </c>
      <c r="AI125" s="182">
        <v>102.74</v>
      </c>
      <c r="AJ125" s="182">
        <v>100.66</v>
      </c>
      <c r="AK125" s="182">
        <v>101.01</v>
      </c>
      <c r="AL125" s="105">
        <v>16</v>
      </c>
    </row>
    <row r="126" spans="1:38" s="71" customFormat="1" ht="20.100000000000001" customHeight="1" x14ac:dyDescent="0.2">
      <c r="A126" s="68">
        <v>17</v>
      </c>
      <c r="B126" s="69" t="s">
        <v>46</v>
      </c>
      <c r="C126" s="190">
        <v>70.52</v>
      </c>
      <c r="D126" s="190">
        <v>71.94</v>
      </c>
      <c r="E126" s="190">
        <v>71.239999999999995</v>
      </c>
      <c r="F126" s="190">
        <v>73.09</v>
      </c>
      <c r="G126" s="190">
        <v>74.19</v>
      </c>
      <c r="H126" s="190">
        <v>74.959999999999994</v>
      </c>
      <c r="I126" s="190">
        <v>76.349999999999994</v>
      </c>
      <c r="J126" s="190">
        <v>77.95</v>
      </c>
      <c r="K126" s="190">
        <v>79.61</v>
      </c>
      <c r="L126" s="190">
        <v>81.900000000000006</v>
      </c>
      <c r="M126" s="190">
        <v>83.24</v>
      </c>
      <c r="N126" s="190">
        <v>83.05</v>
      </c>
      <c r="O126" s="190">
        <v>82.61</v>
      </c>
      <c r="P126" s="190">
        <v>83.57</v>
      </c>
      <c r="Q126" s="190">
        <v>84.31</v>
      </c>
      <c r="R126" s="190">
        <v>87.57</v>
      </c>
      <c r="S126" s="190">
        <v>90.1</v>
      </c>
      <c r="T126" s="190">
        <v>90.9</v>
      </c>
      <c r="U126" s="190">
        <v>85.86</v>
      </c>
      <c r="V126" s="190">
        <v>89.41</v>
      </c>
      <c r="W126" s="190">
        <v>92.77</v>
      </c>
      <c r="X126" s="190">
        <v>93.2</v>
      </c>
      <c r="Y126" s="190">
        <v>93.57</v>
      </c>
      <c r="Z126" s="190">
        <v>95.61</v>
      </c>
      <c r="AA126" s="190">
        <v>97.2</v>
      </c>
      <c r="AB126" s="190">
        <v>99.36</v>
      </c>
      <c r="AC126" s="190">
        <v>102.14</v>
      </c>
      <c r="AD126" s="190">
        <v>103.3</v>
      </c>
      <c r="AE126" s="190">
        <v>104.31</v>
      </c>
      <c r="AF126" s="189">
        <v>100</v>
      </c>
      <c r="AG126" s="190">
        <v>103.91</v>
      </c>
      <c r="AH126" s="190">
        <v>105.79</v>
      </c>
      <c r="AI126" s="190">
        <v>104.87</v>
      </c>
      <c r="AJ126" s="190">
        <v>104.35</v>
      </c>
      <c r="AK126" s="190">
        <v>104.6</v>
      </c>
      <c r="AL126" s="70">
        <v>17</v>
      </c>
    </row>
    <row r="127" spans="1:38" s="52" customFormat="1" ht="12.75" customHeight="1" x14ac:dyDescent="0.2">
      <c r="A127" s="64"/>
      <c r="B127" s="72" t="s">
        <v>90</v>
      </c>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E127" s="183"/>
      <c r="AF127" s="192"/>
      <c r="AG127" s="183"/>
      <c r="AH127" s="183"/>
      <c r="AI127" s="183"/>
      <c r="AJ127" s="183"/>
      <c r="AK127" s="183"/>
      <c r="AL127" s="67"/>
    </row>
    <row r="128" spans="1:38" s="52" customFormat="1" ht="12.75" customHeight="1" x14ac:dyDescent="0.2">
      <c r="A128" s="64">
        <v>18</v>
      </c>
      <c r="B128" s="72" t="s">
        <v>91</v>
      </c>
      <c r="C128" s="184">
        <v>72.680000000000007</v>
      </c>
      <c r="D128" s="184">
        <v>73.709999999999994</v>
      </c>
      <c r="E128" s="184">
        <v>72.14</v>
      </c>
      <c r="F128" s="184">
        <v>73.319999999999993</v>
      </c>
      <c r="G128" s="184">
        <v>74</v>
      </c>
      <c r="H128" s="184">
        <v>74.55</v>
      </c>
      <c r="I128" s="184">
        <v>75.98</v>
      </c>
      <c r="J128" s="184">
        <v>77.66</v>
      </c>
      <c r="K128" s="184">
        <v>79.260000000000005</v>
      </c>
      <c r="L128" s="184">
        <v>81.72</v>
      </c>
      <c r="M128" s="184">
        <v>83.19</v>
      </c>
      <c r="N128" s="184">
        <v>82.86</v>
      </c>
      <c r="O128" s="184">
        <v>82.29</v>
      </c>
      <c r="P128" s="184">
        <v>83.24</v>
      </c>
      <c r="Q128" s="184">
        <v>84.08</v>
      </c>
      <c r="R128" s="184">
        <v>87.33</v>
      </c>
      <c r="S128" s="184">
        <v>89.94</v>
      </c>
      <c r="T128" s="184">
        <v>90.8</v>
      </c>
      <c r="U128" s="184">
        <v>85.56</v>
      </c>
      <c r="V128" s="184">
        <v>89.19</v>
      </c>
      <c r="W128" s="184">
        <v>92.72</v>
      </c>
      <c r="X128" s="184">
        <v>93.11</v>
      </c>
      <c r="Y128" s="184">
        <v>93.53</v>
      </c>
      <c r="Z128" s="184">
        <v>95.49</v>
      </c>
      <c r="AA128" s="184">
        <v>97.13</v>
      </c>
      <c r="AB128" s="184">
        <v>99.34</v>
      </c>
      <c r="AC128" s="184">
        <v>102.15</v>
      </c>
      <c r="AD128" s="184">
        <v>103.44</v>
      </c>
      <c r="AE128" s="184">
        <v>104.37</v>
      </c>
      <c r="AF128" s="192">
        <v>100</v>
      </c>
      <c r="AG128" s="184">
        <v>104.1</v>
      </c>
      <c r="AH128" s="184">
        <v>105.96</v>
      </c>
      <c r="AI128" s="184">
        <v>105.09</v>
      </c>
      <c r="AJ128" s="184">
        <v>104.6</v>
      </c>
      <c r="AK128" s="184">
        <v>104.86</v>
      </c>
      <c r="AL128" s="67">
        <v>18</v>
      </c>
    </row>
    <row r="129" spans="1:38" s="52" customFormat="1" ht="12.75" customHeight="1" x14ac:dyDescent="0.2">
      <c r="A129" s="64">
        <v>19</v>
      </c>
      <c r="B129" s="72" t="s">
        <v>92</v>
      </c>
      <c r="C129" s="184">
        <v>72.94</v>
      </c>
      <c r="D129" s="184">
        <v>73.89</v>
      </c>
      <c r="E129" s="184">
        <v>72.13</v>
      </c>
      <c r="F129" s="184">
        <v>73.31</v>
      </c>
      <c r="G129" s="184">
        <v>73.97</v>
      </c>
      <c r="H129" s="184">
        <v>74.599999999999994</v>
      </c>
      <c r="I129" s="184">
        <v>76.180000000000007</v>
      </c>
      <c r="J129" s="184">
        <v>77.92</v>
      </c>
      <c r="K129" s="184">
        <v>79.61</v>
      </c>
      <c r="L129" s="184">
        <v>82.14</v>
      </c>
      <c r="M129" s="184">
        <v>83.69</v>
      </c>
      <c r="N129" s="184">
        <v>83.43</v>
      </c>
      <c r="O129" s="184">
        <v>82.91</v>
      </c>
      <c r="P129" s="184">
        <v>83.95</v>
      </c>
      <c r="Q129" s="184">
        <v>84.76</v>
      </c>
      <c r="R129" s="184">
        <v>88.05</v>
      </c>
      <c r="S129" s="184">
        <v>90.68</v>
      </c>
      <c r="T129" s="184">
        <v>91.44</v>
      </c>
      <c r="U129" s="184">
        <v>85.97</v>
      </c>
      <c r="V129" s="184">
        <v>89.68</v>
      </c>
      <c r="W129" s="184">
        <v>93.22</v>
      </c>
      <c r="X129" s="184">
        <v>93.64</v>
      </c>
      <c r="Y129" s="184">
        <v>94.06</v>
      </c>
      <c r="Z129" s="184">
        <v>96</v>
      </c>
      <c r="AA129" s="184">
        <v>97.54</v>
      </c>
      <c r="AB129" s="184">
        <v>99.69</v>
      </c>
      <c r="AC129" s="184">
        <v>102.46</v>
      </c>
      <c r="AD129" s="184">
        <v>103.65</v>
      </c>
      <c r="AE129" s="184">
        <v>104.49</v>
      </c>
      <c r="AF129" s="192">
        <v>100</v>
      </c>
      <c r="AG129" s="184">
        <v>104.09</v>
      </c>
      <c r="AH129" s="184">
        <v>105.75</v>
      </c>
      <c r="AI129" s="184">
        <v>104.76</v>
      </c>
      <c r="AJ129" s="184">
        <v>104.18</v>
      </c>
      <c r="AK129" s="184">
        <v>104.4</v>
      </c>
      <c r="AL129" s="67">
        <v>19</v>
      </c>
    </row>
    <row r="130" spans="1:38" s="52" customFormat="1" ht="12.75" customHeight="1" x14ac:dyDescent="0.2">
      <c r="A130" s="64">
        <v>20</v>
      </c>
      <c r="B130" s="72" t="s">
        <v>93</v>
      </c>
      <c r="C130" s="184">
        <v>56.53</v>
      </c>
      <c r="D130" s="184">
        <v>60.89</v>
      </c>
      <c r="E130" s="184">
        <v>66.290000000000006</v>
      </c>
      <c r="F130" s="184">
        <v>71.94</v>
      </c>
      <c r="G130" s="184">
        <v>75.489999999999995</v>
      </c>
      <c r="H130" s="184">
        <v>77.03</v>
      </c>
      <c r="I130" s="184">
        <v>77.38</v>
      </c>
      <c r="J130" s="184">
        <v>78.22</v>
      </c>
      <c r="K130" s="184">
        <v>79.72</v>
      </c>
      <c r="L130" s="184">
        <v>80.69</v>
      </c>
      <c r="M130" s="184">
        <v>80.83</v>
      </c>
      <c r="N130" s="184">
        <v>81.040000000000006</v>
      </c>
      <c r="O130" s="184">
        <v>81.02</v>
      </c>
      <c r="P130" s="184">
        <v>81.569999999999993</v>
      </c>
      <c r="Q130" s="184">
        <v>81.92</v>
      </c>
      <c r="R130" s="184">
        <v>84.97</v>
      </c>
      <c r="S130" s="184">
        <v>86.93</v>
      </c>
      <c r="T130" s="184">
        <v>87.96</v>
      </c>
      <c r="U130" s="184">
        <v>85.28</v>
      </c>
      <c r="V130" s="184">
        <v>88</v>
      </c>
      <c r="W130" s="184">
        <v>90.33</v>
      </c>
      <c r="X130" s="184">
        <v>90.86</v>
      </c>
      <c r="Y130" s="184">
        <v>90.91</v>
      </c>
      <c r="Z130" s="184">
        <v>93.49</v>
      </c>
      <c r="AA130" s="184">
        <v>95.36</v>
      </c>
      <c r="AB130" s="184">
        <v>97.55</v>
      </c>
      <c r="AC130" s="184">
        <v>100.43</v>
      </c>
      <c r="AD130" s="184">
        <v>101.38</v>
      </c>
      <c r="AE130" s="184">
        <v>103.34</v>
      </c>
      <c r="AF130" s="192">
        <v>100</v>
      </c>
      <c r="AG130" s="184">
        <v>102.95</v>
      </c>
      <c r="AH130" s="184">
        <v>105.98</v>
      </c>
      <c r="AI130" s="184">
        <v>105.46</v>
      </c>
      <c r="AJ130" s="184">
        <v>105.21</v>
      </c>
      <c r="AK130" s="184">
        <v>105.65</v>
      </c>
      <c r="AL130" s="67">
        <v>20</v>
      </c>
    </row>
    <row r="131" spans="1:38" s="52" customFormat="1" ht="12.75" customHeight="1" x14ac:dyDescent="0.2">
      <c r="A131" s="64">
        <v>21</v>
      </c>
      <c r="B131" s="72" t="s">
        <v>94</v>
      </c>
      <c r="C131" s="184">
        <v>51.5</v>
      </c>
      <c r="D131" s="184">
        <v>56.75</v>
      </c>
      <c r="E131" s="184">
        <v>63.68</v>
      </c>
      <c r="F131" s="184">
        <v>71.209999999999994</v>
      </c>
      <c r="G131" s="184">
        <v>75.83</v>
      </c>
      <c r="H131" s="184">
        <v>78.319999999999993</v>
      </c>
      <c r="I131" s="184">
        <v>79.430000000000007</v>
      </c>
      <c r="J131" s="184">
        <v>80.44</v>
      </c>
      <c r="K131" s="184">
        <v>82.53</v>
      </c>
      <c r="L131" s="184">
        <v>83.47</v>
      </c>
      <c r="M131" s="184">
        <v>83.75</v>
      </c>
      <c r="N131" s="184">
        <v>84.65</v>
      </c>
      <c r="O131" s="184">
        <v>85.26</v>
      </c>
      <c r="P131" s="184">
        <v>86.38</v>
      </c>
      <c r="Q131" s="184">
        <v>86.27</v>
      </c>
      <c r="R131" s="184">
        <v>89.56</v>
      </c>
      <c r="S131" s="184">
        <v>91.39</v>
      </c>
      <c r="T131" s="184">
        <v>91.7</v>
      </c>
      <c r="U131" s="184">
        <v>88.25</v>
      </c>
      <c r="V131" s="184">
        <v>91.2</v>
      </c>
      <c r="W131" s="184">
        <v>93.2</v>
      </c>
      <c r="X131" s="184">
        <v>93.97</v>
      </c>
      <c r="Y131" s="184">
        <v>93.89</v>
      </c>
      <c r="Z131" s="184">
        <v>96.59</v>
      </c>
      <c r="AA131" s="184">
        <v>97.8</v>
      </c>
      <c r="AB131" s="184">
        <v>99.5</v>
      </c>
      <c r="AC131" s="184">
        <v>102.08</v>
      </c>
      <c r="AD131" s="184">
        <v>102.16</v>
      </c>
      <c r="AE131" s="184">
        <v>103.77</v>
      </c>
      <c r="AF131" s="192">
        <v>100</v>
      </c>
      <c r="AG131" s="184">
        <v>102.4</v>
      </c>
      <c r="AH131" s="184">
        <v>104.44</v>
      </c>
      <c r="AI131" s="184">
        <v>103.05</v>
      </c>
      <c r="AJ131" s="184">
        <v>102.35</v>
      </c>
      <c r="AK131" s="184">
        <v>102.46</v>
      </c>
      <c r="AL131" s="67">
        <v>21</v>
      </c>
    </row>
    <row r="134" spans="1:38" ht="12.75" customHeight="1" x14ac:dyDescent="0.2"/>
  </sheetData>
  <mergeCells count="10">
    <mergeCell ref="AE80:AL80"/>
    <mergeCell ref="A80:AD80"/>
    <mergeCell ref="AE108:AL108"/>
    <mergeCell ref="A108:AD108"/>
    <mergeCell ref="AE4:AL4"/>
    <mergeCell ref="AE28:AL28"/>
    <mergeCell ref="A28:AD28"/>
    <mergeCell ref="A4:AD4"/>
    <mergeCell ref="AE56:AL56"/>
    <mergeCell ref="A56:AD56"/>
  </mergeCells>
  <hyperlinks>
    <hyperlink ref="AM1" location="Inhalt!A1" display="zurück zum Inhalt"/>
  </hyperlinks>
  <pageMargins left="0.51181102362204722" right="0.51181102362204722" top="0.78740157480314965" bottom="0.51181102362204722" header="0.31496062992125984" footer="0.31496062992125984"/>
  <pageSetup paperSize="9" firstPageNumber="20" pageOrder="overThenDown" orientation="portrait" useFirstPageNumber="1" r:id="rId1"/>
  <headerFooter>
    <oddHeader>&amp;C&amp;"Arial,Standard"&amp;10- &amp;P -</oddHeader>
  </headerFooter>
  <rowBreaks count="2" manualBreakCount="2">
    <brk id="52" max="36" man="1"/>
    <brk id="104" max="3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20</vt:i4>
      </vt:variant>
    </vt:vector>
  </HeadingPairs>
  <TitlesOfParts>
    <vt:vector size="42" baseType="lpstr">
      <vt:lpstr>Impressum</vt:lpstr>
      <vt:lpstr>Zeichenerklärung</vt:lpstr>
      <vt:lpstr>Inhalt</vt:lpstr>
      <vt:lpstr>Verzeichnisse</vt:lpstr>
      <vt:lpstr>Vorbemerkungen_1</vt:lpstr>
      <vt:lpstr>Vorbemerkungen_2</vt:lpstr>
      <vt:lpstr>Vorbemerkungen_3</vt:lpstr>
      <vt:lpstr>Vorbemerkungen_4</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Inhalt!Druckbereich</vt:lpstr>
      <vt:lpstr>'Tab1'!Druckbereich</vt:lpstr>
      <vt:lpstr>'Tab10'!Druckbereich</vt:lpstr>
      <vt:lpstr>'Tab11'!Druckbereich</vt:lpstr>
      <vt:lpstr>'Tab12'!Druckbereich</vt:lpstr>
      <vt:lpstr>'Tab13'!Druckbereich</vt:lpstr>
      <vt:lpstr>'Tab14'!Druckbereich</vt:lpstr>
      <vt:lpstr>'Tab2'!Druckbereich</vt:lpstr>
      <vt:lpstr>'Tab3'!Druckbereich</vt:lpstr>
      <vt:lpstr>'Tab4'!Druckbereich</vt:lpstr>
      <vt:lpstr>'Tab5'!Druckbereich</vt:lpstr>
      <vt:lpstr>'Tab6'!Druckbereich</vt:lpstr>
      <vt:lpstr>'Tab7'!Druckbereich</vt:lpstr>
      <vt:lpstr>'Tab8'!Druckbereich</vt:lpstr>
      <vt:lpstr>'Tab9'!Druckbereich</vt:lpstr>
      <vt:lpstr>Verzeichnisse!Druckbereich</vt:lpstr>
      <vt:lpstr>Vorbemerkungen_1!Druckbereich</vt:lpstr>
      <vt:lpstr>Vorbemerkungen_2!Druckbereich</vt:lpstr>
      <vt:lpstr>Vorbemerkungen_3!Druckbereich</vt:lpstr>
      <vt:lpstr>Vorbemerkungen_4!Druckbereich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2026-06-26T06:09:50Z</dcterms:modified>
</cp:coreProperties>
</file>